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ua1" sheetId="1" state="hidden" r:id="rId4"/>
    <sheet name="Cua3" sheetId="2" state="hidden" r:id="rId5"/>
    <sheet name="Cua3 (2)" sheetId="3" state="hidden" r:id="rId6"/>
    <sheet name="Índice" sheetId="4" r:id="rId7"/>
    <sheet name="Cuadro 1" sheetId="5" r:id="rId8"/>
    <sheet name="Cuadro 2" sheetId="6" r:id="rId9"/>
    <sheet name="Cuadro 3" sheetId="7" r:id="rId10"/>
    <sheet name="Cuadro 4" sheetId="8" r:id="rId11"/>
    <sheet name="Cuadro 5" sheetId="9" r:id="rId12"/>
  </sheets>
  <definedNames>
    <definedName name="_xlnm.Print_Area" localSheetId="0">'Cua1'!$A$1:$E$54</definedName>
    <definedName name="_xlnm.Print_Area" localSheetId="1">'Cua3'!$A$1:$E$50</definedName>
    <definedName name="_xlnm.Print_Area" localSheetId="2">'Cua3 (2)'!$A$1:$E$50</definedName>
    <definedName name="_xlnm.Print_Titles" localSheetId="4">'Cuadro 1'!$1:$4</definedName>
    <definedName name="_xlnm.Print_Area" localSheetId="4">'Cuadro 1'!$A$1:$H$167</definedName>
    <definedName name="_xlnm.Print_Titles" localSheetId="5">'Cuadro 2'!$1:$4</definedName>
    <definedName name="_xlnm.Print_Area" localSheetId="5">'Cuadro 2'!$A$1:$H$167</definedName>
    <definedName name="_xlnm.Print_Area" localSheetId="6">'Cuadro 3'!$A$1:$CT$31</definedName>
    <definedName name="_xlnm.Print_Titles" localSheetId="7">'Cuadro 4'!$1:$1</definedName>
    <definedName name="_xlnm.Print_Area" localSheetId="7">'Cuadro 4'!$A$1:$CT$62</definedName>
    <definedName name="_xlnm.Print_Titles" localSheetId="8">'Cuadro 5'!$1:$1</definedName>
    <definedName name="_xlnm.Print_Area" localSheetId="8">'Cuadro 5'!$A$1:$CT$62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<sst xmlns="http://schemas.openxmlformats.org/spreadsheetml/2006/main" uniqueCount="108">
  <si>
    <r>
      <t xml:space="preserve">Cuadro 1</t>
    </r>
    <r>
      <rPr>
        <rFont val="Arial"/>
        <b val="false"/>
        <i val="false"/>
        <strike val="false"/>
        <color rgb="FF000000"/>
        <sz val="10"/>
        <u val="none"/>
      </rPr>
      <t xml:space="preserve">. Accesos residenciales según tipo de conexión</t>
    </r>
  </si>
  <si>
    <t>Período</t>
  </si>
  <si>
    <t>Total de accesos residenciales</t>
  </si>
  <si>
    <t>Accesos Fijos</t>
  </si>
  <si>
    <t>Accesos Móviles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</si>
  <si>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</si>
  <si>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</si>
  <si>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</si>
  <si>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</si>
  <si>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</si>
  <si>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</si>
  <si>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</si>
  <si>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</si>
  <si>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</si>
  <si>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</si>
  <si>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</si>
  <si>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</si>
  <si>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Enero*</t>
  </si>
  <si>
    <t>Febrero*</t>
  </si>
  <si>
    <t>Marzo*</t>
  </si>
  <si>
    <t>Abril*</t>
  </si>
  <si>
    <t>Mayo*</t>
  </si>
  <si>
    <t>Junio*</t>
  </si>
  <si>
    <t>Variación % del último mes respecto:</t>
  </si>
  <si>
    <t xml:space="preserve">     al mes anterior</t>
  </si>
  <si>
    <t>al mismo mes del                                                                     año anterior</t>
  </si>
  <si>
    <t>I trim de 2015</t>
  </si>
  <si>
    <t>II trim de 2015</t>
  </si>
  <si>
    <t>III trim de 2015</t>
  </si>
  <si>
    <t>IV trim de 2015</t>
  </si>
  <si>
    <t>I trim de 2016</t>
  </si>
  <si>
    <t>Variación % del último trimestre respecto:</t>
  </si>
  <si>
    <t xml:space="preserve">     al trimestre anterior</t>
  </si>
  <si>
    <t>al mismo trimestre del                                                                     año anterior</t>
  </si>
  <si>
    <r>
      <t xml:space="preserve">Cuadro 3</t>
    </r>
    <r>
      <rPr>
        <rFont val="Arial"/>
        <b val="false"/>
        <i val="false"/>
        <strike val="false"/>
        <color rgb="FF000000"/>
        <sz val="10"/>
        <u val="none"/>
      </rPr>
      <t xml:space="preserve">. Accesos de organizaciones según tipo de conexión</t>
    </r>
  </si>
  <si>
    <t>Total de accesos organizaciones</t>
  </si>
  <si>
    <t>Índice</t>
  </si>
  <si>
    <t>Cuadro 1. Accesos a internet fijos por categoria. Total del país</t>
  </si>
  <si>
    <t>Cuadro 2. Accesos a internet Móviles por categoria. Total del país</t>
  </si>
  <si>
    <t>Cuadro 3.Total de accesos a internet por provincia</t>
  </si>
  <si>
    <t>Cuadro 4. Accesos a internet por tipo de acceso según provincia</t>
  </si>
  <si>
    <t>Cuadro 5. Accesos a internet por categoría de acceso según provincia</t>
  </si>
  <si>
    <t>Cuadro 1. Accesos a internet fijos por categoria. Total del país. Enero 2015-diciembre 2024</t>
  </si>
  <si>
    <t>Total</t>
  </si>
  <si>
    <t>Variación interanual</t>
  </si>
  <si>
    <t>Residencial</t>
  </si>
  <si>
    <t>Organizaciones</t>
  </si>
  <si>
    <t>%</t>
  </si>
  <si>
    <t>1º trimestre</t>
  </si>
  <si>
    <t>///</t>
  </si>
  <si>
    <t>2 º trimestre</t>
  </si>
  <si>
    <t>3º trimestre</t>
  </si>
  <si>
    <t>4º trimestre</t>
  </si>
  <si>
    <t>3 º trimestre</t>
  </si>
  <si>
    <t>4 º trimestre</t>
  </si>
  <si>
    <t>2023*</t>
  </si>
  <si>
    <t>2024*</t>
  </si>
  <si>
    <t>2º trimestre</t>
  </si>
  <si>
    <r>
      <rPr>
        <rFont val="Arial"/>
        <b val="true"/>
        <i val="false"/>
        <strike val="false"/>
        <color rgb="FF000000"/>
        <sz val="8"/>
        <u val="none"/>
      </rPr>
      <t xml:space="preserve">Nota:</t>
    </r>
    <r>
      <rPr>
        <rFont val="Arial"/>
        <b val="false"/>
        <i val="false"/>
        <strike val="false"/>
        <color rgb="FF000000"/>
        <sz val="8"/>
        <u val="none"/>
      </rPr>
      <t xml:space="preserve"> el total trimestral para cada categoría surge del promedio de los valores mensuales; y por lo tanto, los totales por suma pueden no coincidir por redondeo en las cifras parciales.</t>
    </r>
  </si>
  <si>
    <r>
      <rPr>
        <rFont val="Arial"/>
        <b val="true"/>
        <i val="false"/>
        <strike val="false"/>
        <color rgb="FF000000"/>
        <sz val="8"/>
        <u val="none"/>
      </rPr>
      <t xml:space="preserve">Fuente: </t>
    </r>
    <r>
      <rPr>
        <rFont val="Arial"/>
        <b val="false"/>
        <i val="false"/>
        <strike val="false"/>
        <color rgb="FF000000"/>
        <sz val="8"/>
        <u val="none"/>
      </rPr>
      <t xml:space="preserve">INDEC. Dirección Nacional de Estadísticas Económicas. Dirección de Estadísticas del Comercio y Servicios.</t>
    </r>
  </si>
  <si>
    <t>Cuadro 2. Accesos a internet Móviles por categoria. Total país. Enero 2015-diciembre 2024</t>
  </si>
  <si>
    <t>Residenciales</t>
  </si>
  <si>
    <t>Cuadro 3. Total de accesos a Internet por provincia. Diciembre 2016-diciembre 2024</t>
  </si>
  <si>
    <t>Jurisdicción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</si>
  <si>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</si>
  <si>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</si>
  <si>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</si>
  <si>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</si>
  <si>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</si>
  <si>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</si>
  <si>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</si>
  <si>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</si>
  <si>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</si>
  <si>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</si>
  <si>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</si>
  <si>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</si>
  <si>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del país</t>
  </si>
  <si>
    <t>CABA y provincia de Bs.As.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</si>
  <si>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</si>
  <si>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</si>
  <si>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</si>
  <si>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</si>
  <si>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</si>
  <si>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</si>
  <si>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</si>
  <si>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</si>
  <si>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</si>
  <si>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</si>
  <si>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</si>
  <si>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</si>
  <si>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</si>
  <si>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</si>
  <si>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</si>
  <si>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</si>
  <si>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</si>
  <si>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</si>
  <si>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</si>
  <si>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</si>
  <si>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Fuego, Antártida e Islas del Atlántico Sur</t>
  </si>
  <si>
    <t>Tucumán</t>
  </si>
  <si>
    <t>Fuente: INDEC. Dirección Nacional de Estadísticas Económicas. Dirección de Estadísticas del Comercio y Servicios.</t>
  </si>
  <si>
    <t>Cuadro 4. Accesos a internet por tipo de acceso según provincia. Diciembre 2016-diciembre 2024</t>
  </si>
  <si>
    <t>Accesos fijos</t>
  </si>
  <si>
    <t>Accesos móviles</t>
  </si>
  <si>
    <r>
      <rPr>
        <rFont val="Arial"/>
        <b val="true"/>
        <i val="false"/>
        <strike val="false"/>
        <color rgb="FF000000"/>
        <sz val="8"/>
        <u val="none"/>
      </rPr>
      <t xml:space="preserve">Fuente:</t>
    </r>
    <r>
      <rPr>
        <rFont val="Arial"/>
        <b val="false"/>
        <i val="false"/>
        <strike val="false"/>
        <color rgb="FF000000"/>
        <sz val="8"/>
        <u val="none"/>
      </rPr>
      <t xml:space="preserve"> INDEC. Dirección Nacional de Estadísticas Económicas. Dirección de Estadísticas del Comercio y Servicios.</t>
    </r>
  </si>
  <si>
    <t>Cuadro 5. Accesos a internet por categoría de acceso según provincia. Diciembre 2016-diciembre 2024</t>
  </si>
  <si>
    <t>Accesos residenciales</t>
  </si>
  <si>
    <t>Accesos organizacionales</t>
  </si>
</sst>
</file>

<file path=xl/styles.xml><?xml version="1.0" encoding="utf-8"?>
<styleSheet xmlns="http://schemas.openxmlformats.org/spreadsheetml/2006/main" xml:space="preserve">
  <numFmts count="6">
    <numFmt numFmtId="164" formatCode="0.0"/>
    <numFmt numFmtId="165" formatCode="#,##0.000"/>
    <numFmt numFmtId="166" formatCode="0.0%"/>
    <numFmt numFmtId="167" formatCode="0.0000%"/>
    <numFmt numFmtId="168" formatCode="mmm\ yyyy"/>
    <numFmt numFmtId="169" formatCode="#,##0.0"/>
  </numFmts>
  <fonts count="1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FF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single"/>
      <sz val="10"/>
      <color rgb="FF0000FF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FF0000"/>
      <name val="Arial"/>
    </font>
    <font>
      <b val="0"/>
      <i val="0"/>
      <strike val="0"/>
      <u val="none"/>
      <sz val="8"/>
      <color rgb="FFFF0000"/>
      <name val="Arial"/>
    </font>
    <font>
      <b val="0"/>
      <i val="0"/>
      <strike val="0"/>
      <u val="none"/>
      <vertAlign val="superscript"/>
      <sz val="8"/>
      <color rgb="FF000000"/>
      <name val="Arial"/>
    </font>
    <font>
      <b val="0"/>
      <i val="0"/>
      <strike val="0"/>
      <u val="single"/>
      <sz val="8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" numFmtId="164" fillId="2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3" fillId="2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0" numFmtId="3" fillId="2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165" fillId="2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0" numFmtId="166" fillId="2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0" numFmtId="166" fillId="2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1" numFmtId="4" fillId="2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0" numFmtId="4" fillId="2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0" numFmtId="167" fillId="2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left" vertical="bottom" textRotation="0" wrapText="true" shrinkToFit="false" indent="1"/>
      <protection hidden="false"/>
    </xf>
    <xf xfId="0" fontId="4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1" applyBorder="0" applyAlignment="1" applyProtection="true">
      <alignment horizontal="right" vertical="bottom" textRotation="0" wrapText="false" shrinkToFit="false"/>
      <protection hidden="false"/>
    </xf>
    <xf xfId="0" fontId="4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0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0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4" numFmtId="3" fillId="2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0" applyFont="1" applyNumberFormat="0" applyFill="1" applyBorder="0" applyAlignment="1" applyProtection="true">
      <alignment horizontal="general" vertical="bottom" textRotation="0" wrapText="true" shrinkToFit="false"/>
      <protection hidden="false"/>
    </xf>
    <xf xfId="0" fontId="4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10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1" applyBorder="0" applyAlignment="1" applyProtection="true">
      <alignment horizontal="left" vertical="bottom" textRotation="0" wrapText="true" shrinkToFit="false"/>
      <protection hidden="false"/>
    </xf>
    <xf xfId="0" fontId="4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0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4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0" numFmtId="3" fillId="2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4" numFmtId="3" fillId="2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3" fillId="2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168" fillId="2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10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0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0" numFmtId="0" fillId="2" borderId="0" applyFont="1" applyNumberFormat="0" applyFill="1" applyBorder="0" applyAlignment="1" applyProtection="true">
      <alignment horizontal="general" vertical="bottom" textRotation="0" wrapText="true" shrinkToFit="false"/>
      <protection hidden="false"/>
    </xf>
    <xf xfId="0" fontId="10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0" numFmtId="0" fillId="2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10" numFmtId="3" fillId="0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10" numFmtId="0" fillId="2" borderId="0" applyFont="1" applyNumberFormat="0" applyFill="1" applyBorder="0" applyAlignment="1" applyProtection="true">
      <alignment horizontal="right" vertical="center" textRotation="0" wrapText="false" shrinkToFit="false"/>
      <protection hidden="false"/>
    </xf>
    <xf xfId="0" fontId="4" numFmtId="0" fillId="2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4" numFmtId="3" fillId="0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4" numFmtId="0" fillId="2" borderId="0" applyFont="1" applyNumberFormat="0" applyFill="1" applyBorder="0" applyAlignment="1" applyProtection="true">
      <alignment horizontal="right" vertical="center" textRotation="0" wrapText="false" shrinkToFit="false"/>
      <protection hidden="false"/>
    </xf>
    <xf xfId="0" fontId="4" numFmtId="3" fillId="2" borderId="0" applyFont="1" applyNumberFormat="1" applyFill="1" applyBorder="0" applyAlignment="1" applyProtection="true">
      <alignment horizontal="right" vertical="center" textRotation="0" wrapText="false" shrinkToFit="false"/>
      <protection hidden="false"/>
    </xf>
    <xf xfId="0" fontId="0" numFmtId="0" fillId="2" borderId="0" applyFont="0" applyNumberFormat="0" applyFill="1" applyBorder="0" applyAlignment="1" applyProtection="true">
      <alignment horizontal="general" vertical="center" textRotation="0" wrapText="false" shrinkToFit="false"/>
      <protection hidden="false"/>
    </xf>
    <xf xfId="0" fontId="0" numFmtId="3" fillId="2" borderId="0" applyFont="0" applyNumberFormat="1" applyFill="1" applyBorder="0" applyAlignment="1" applyProtection="true">
      <alignment horizontal="general" vertical="center" textRotation="0" wrapText="false" shrinkToFit="false"/>
      <protection hidden="false"/>
    </xf>
    <xf xfId="0" fontId="10" numFmtId="164" fillId="2" borderId="0" applyFont="1" applyNumberFormat="1" applyFill="1" applyBorder="0" applyAlignment="1" applyProtection="true">
      <alignment horizontal="right" vertical="center" textRotation="0" wrapText="false" shrinkToFit="false"/>
      <protection hidden="false"/>
    </xf>
    <xf xfId="0" fontId="4" numFmtId="164" fillId="2" borderId="0" applyFont="1" applyNumberFormat="1" applyFill="1" applyBorder="0" applyAlignment="1" applyProtection="true">
      <alignment horizontal="right" vertical="center" textRotation="0" wrapText="false" shrinkToFit="false"/>
      <protection hidden="false"/>
    </xf>
    <xf xfId="0" fontId="0" numFmtId="3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3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4" numFmtId="3" fillId="2" borderId="0" applyFont="1" applyNumberFormat="1" applyFill="1" applyBorder="0" applyAlignment="1" applyProtection="true">
      <alignment horizontal="right" vertical="center" textRotation="0" wrapText="false" shrinkToFit="false"/>
      <protection hidden="false"/>
    </xf>
    <xf xfId="0" fontId="10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2" numFmtId="0" fillId="0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0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1" applyBorder="0" applyAlignment="1" applyProtection="true">
      <alignment horizontal="right" vertical="center" textRotation="0" wrapText="false" shrinkToFit="false"/>
      <protection hidden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1" applyBorder="0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0" numFmtId="166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166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3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4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4" numFmtId="168" fillId="2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4" numFmtId="0" fillId="2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4" numFmtId="169" fillId="0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10" numFmtId="169" fillId="0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4" numFmtId="169" fillId="2" borderId="0" applyFont="1" applyNumberFormat="1" applyFill="1" applyBorder="0" applyAlignment="1" applyProtection="true">
      <alignment horizontal="right" vertical="center" textRotation="0" wrapText="false" shrinkToFit="false"/>
      <protection hidden="false"/>
    </xf>
    <xf xfId="0" fontId="9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left" vertical="bottom" textRotation="0" wrapText="true" shrinkToFit="false" indent="1"/>
      <protection hidden="fals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1" applyBorder="1" applyAlignment="1" applyProtection="true">
      <alignment horizontal="left" vertical="bottom" textRotation="0" wrapText="true" shrinkToFit="false" indent="1"/>
      <protection hidden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4" numFmtId="0" fillId="0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0" borderId="3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4" numFmtId="0" fillId="2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2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2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2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69"/>
  <sheetViews>
    <sheetView tabSelected="1" workbookViewId="0" showGridLines="true" showRowColHeaders="1">
      <selection activeCell="E53" sqref="E53:E54"/>
    </sheetView>
  </sheetViews>
  <sheetFormatPr customHeight="true" defaultRowHeight="12.75" defaultColWidth="11.42578125" outlineLevelRow="0" outlineLevelCol="0"/>
  <cols>
    <col min="1" max="1" width="15" customWidth="true" style="1"/>
    <col min="2" max="2" width="10.7109375" customWidth="true" style="1"/>
    <col min="3" max="3" width="12.5703125" customWidth="true" style="1"/>
    <col min="4" max="4" width="11.85546875" customWidth="true" style="1"/>
    <col min="5" max="5" width="12.5703125" customWidth="true" style="1"/>
    <col min="6" max="6" width="11.42578125" style="1"/>
    <col min="7" max="7" width="11.7109375" customWidth="true" style="1"/>
  </cols>
  <sheetData>
    <row r="1" spans="1:8" customHeight="1" ht="12.75">
      <c r="A1" s="9" t="s">
        <v>0</v>
      </c>
    </row>
    <row r="2" spans="1:8" customHeight="1" ht="6.75"/>
    <row r="3" spans="1:8" customHeight="1" ht="24.95">
      <c r="A3" s="110" t="s">
        <v>1</v>
      </c>
      <c r="B3" s="110"/>
      <c r="C3" s="112" t="s">
        <v>2</v>
      </c>
      <c r="D3" s="112" t="s">
        <v>3</v>
      </c>
      <c r="E3" s="112" t="s">
        <v>4</v>
      </c>
    </row>
    <row r="4" spans="1:8" customHeight="1" ht="24.95">
      <c r="A4" s="111"/>
      <c r="B4" s="111"/>
      <c r="C4" s="113"/>
      <c r="D4" s="113"/>
      <c r="E4" s="113"/>
    </row>
    <row r="5" spans="1:8" customHeight="1" ht="12.75" hidden="true">
      <c r="A5" s="3">
        <v>2013</v>
      </c>
      <c r="B5" s="4" t="s">
        <v>5</v>
      </c>
      <c r="C5" s="7">
        <f>+E5+D5</f>
        <v>11735679</v>
      </c>
      <c r="D5" s="7">
        <v>5270031</v>
      </c>
      <c r="E5" s="7">
        <v>6465648.0</v>
      </c>
    </row>
    <row r="6" spans="1:8" customHeight="1" ht="12.75" hidden="true">
      <c r="A6" s="2"/>
      <c r="B6" s="4" t="s">
        <v>6</v>
      </c>
      <c r="C6" s="7">
        <f>+E6+D6</f>
        <v>11700528</v>
      </c>
      <c r="D6" s="7">
        <v>5288298</v>
      </c>
      <c r="E6" s="7">
        <v>6412230</v>
      </c>
    </row>
    <row r="7" spans="1:8" customHeight="1" ht="12.75" hidden="true">
      <c r="A7" s="2"/>
      <c r="B7" s="4" t="s">
        <v>7</v>
      </c>
      <c r="C7" s="7">
        <f>+E7+D7</f>
        <v>12008352</v>
      </c>
      <c r="D7" s="7">
        <v>5333104.0</v>
      </c>
      <c r="E7" s="7">
        <v>6675248.0</v>
      </c>
    </row>
    <row r="8" spans="1:8" customHeight="1" ht="12.75" hidden="true">
      <c r="A8" s="2"/>
      <c r="B8" s="4" t="s">
        <v>8</v>
      </c>
      <c r="C8" s="7">
        <f>+E8+D8</f>
        <v>11985059</v>
      </c>
      <c r="D8" s="7">
        <v>5380215</v>
      </c>
      <c r="E8" s="7">
        <v>6604844</v>
      </c>
    </row>
    <row r="9" spans="1:8" customHeight="1" ht="12.75" hidden="true">
      <c r="A9" s="2"/>
      <c r="B9" s="4" t="s">
        <v>9</v>
      </c>
      <c r="C9" s="7">
        <f>+E9+D9</f>
        <v>12001801</v>
      </c>
      <c r="D9" s="7">
        <v>5401500</v>
      </c>
      <c r="E9" s="7">
        <v>6600301</v>
      </c>
    </row>
    <row r="10" spans="1:8" customHeight="1" ht="12.75" hidden="true">
      <c r="A10" s="2"/>
      <c r="B10" s="4" t="s">
        <v>10</v>
      </c>
      <c r="C10" s="7">
        <f>+E10+D10</f>
        <v>12179126</v>
      </c>
      <c r="D10" s="7">
        <v>5460063</v>
      </c>
      <c r="E10" s="7">
        <v>6719063</v>
      </c>
    </row>
    <row r="11" spans="1:8" customHeight="1" ht="12.75" hidden="true">
      <c r="A11" s="2"/>
      <c r="B11" s="4" t="s">
        <v>11</v>
      </c>
      <c r="C11" s="7">
        <f>+E11+D11</f>
        <v>12367983</v>
      </c>
      <c r="D11" s="7">
        <v>5508767</v>
      </c>
      <c r="E11" s="7">
        <v>6859216.0</v>
      </c>
    </row>
    <row r="12" spans="1:8" customHeight="1" ht="12.75" hidden="true">
      <c r="A12" s="2"/>
      <c r="B12" s="4" t="s">
        <v>12</v>
      </c>
      <c r="C12" s="7">
        <f>+E12+D12</f>
        <v>12292583</v>
      </c>
      <c r="D12" s="7">
        <v>5558340</v>
      </c>
      <c r="E12" s="7">
        <v>6734243</v>
      </c>
    </row>
    <row r="13" spans="1:8" customHeight="1" ht="12.75" hidden="true">
      <c r="A13" s="2"/>
      <c r="B13" s="4" t="s">
        <v>13</v>
      </c>
      <c r="C13" s="7">
        <f>+E13+D13</f>
        <v>12443361</v>
      </c>
      <c r="D13" s="7">
        <v>5622066</v>
      </c>
      <c r="E13" s="7">
        <v>6821295</v>
      </c>
    </row>
    <row r="14" spans="1:8" customHeight="1" ht="12.75" hidden="true">
      <c r="A14" s="2"/>
      <c r="B14" s="4" t="s">
        <v>14</v>
      </c>
      <c r="C14" s="7">
        <f>+E14+D14</f>
        <v>12778592</v>
      </c>
      <c r="D14" s="7">
        <v>5648751</v>
      </c>
      <c r="E14" s="7">
        <v>7129841</v>
      </c>
    </row>
    <row r="15" spans="1:8" customHeight="1" ht="12.75" hidden="true">
      <c r="A15" s="2"/>
      <c r="B15" s="4" t="s">
        <v>15</v>
      </c>
      <c r="C15" s="7">
        <f>+E15+D15</f>
        <v>13065588</v>
      </c>
      <c r="D15" s="7">
        <v>5672686</v>
      </c>
      <c r="E15" s="7">
        <v>7392902</v>
      </c>
    </row>
    <row r="16" spans="1:8" customHeight="1" ht="12.75" hidden="true">
      <c r="A16" s="2"/>
      <c r="B16" s="4" t="s">
        <v>16</v>
      </c>
      <c r="C16" s="7">
        <f>+E16+D16</f>
        <v>13110391</v>
      </c>
      <c r="D16" s="7">
        <v>5695139</v>
      </c>
      <c r="E16" s="7">
        <v>7415252</v>
      </c>
    </row>
    <row r="17" spans="1:8" customHeight="1" ht="12.75" hidden="true">
      <c r="A17" s="2"/>
      <c r="B17" s="4"/>
      <c r="C17" s="7"/>
      <c r="D17" s="7"/>
      <c r="E17" s="7"/>
    </row>
    <row r="18" spans="1:8" customHeight="1" ht="12.75" hidden="true">
      <c r="A18" s="3">
        <v>2014</v>
      </c>
      <c r="B18" s="4" t="s">
        <v>5</v>
      </c>
      <c r="C18" s="7">
        <f>+E18+D18</f>
        <v>12981939</v>
      </c>
      <c r="D18" s="7">
        <v>5707316</v>
      </c>
      <c r="E18" s="7">
        <v>7274623</v>
      </c>
    </row>
    <row r="19" spans="1:8" customHeight="1" ht="12.75" hidden="true">
      <c r="A19" s="2"/>
      <c r="B19" s="4" t="s">
        <v>6</v>
      </c>
      <c r="C19" s="7">
        <f>+E19+D19</f>
        <v>13203944</v>
      </c>
      <c r="D19" s="7">
        <v>5725775</v>
      </c>
      <c r="E19" s="7">
        <v>7478169</v>
      </c>
    </row>
    <row r="20" spans="1:8" customHeight="1" ht="12.75" hidden="true">
      <c r="A20" s="2"/>
      <c r="B20" s="4" t="s">
        <v>7</v>
      </c>
      <c r="C20" s="7">
        <f>+E20+D20</f>
        <v>13348652</v>
      </c>
      <c r="D20" s="7">
        <v>5746446</v>
      </c>
      <c r="E20" s="7">
        <v>7602206</v>
      </c>
    </row>
    <row r="21" spans="1:8" customHeight="1" ht="12.75" hidden="true">
      <c r="A21" s="2"/>
      <c r="B21" s="4" t="s">
        <v>8</v>
      </c>
      <c r="C21" s="7">
        <f>+E21+D21</f>
        <v>13343969</v>
      </c>
      <c r="D21" s="7">
        <v>5742993</v>
      </c>
      <c r="E21" s="7">
        <v>7600976.0</v>
      </c>
    </row>
    <row r="22" spans="1:8" customHeight="1" ht="12.75" hidden="true">
      <c r="A22" s="2"/>
      <c r="B22" s="4" t="s">
        <v>9</v>
      </c>
      <c r="C22" s="7">
        <f>+E22+D22</f>
        <v>13265392</v>
      </c>
      <c r="D22" s="7">
        <v>5717487</v>
      </c>
      <c r="E22" s="7">
        <v>7547905</v>
      </c>
    </row>
    <row r="23" spans="1:8" customHeight="1" ht="12.75" hidden="true">
      <c r="A23" s="2"/>
      <c r="B23" s="4" t="s">
        <v>10</v>
      </c>
      <c r="C23" s="7">
        <f>+E23+D23</f>
        <v>13383422</v>
      </c>
      <c r="D23" s="7">
        <v>5811557</v>
      </c>
      <c r="E23" s="7">
        <v>7571865</v>
      </c>
    </row>
    <row r="24" spans="1:8" customHeight="1" ht="12.75" hidden="true">
      <c r="A24" s="2"/>
      <c r="B24" s="4" t="s">
        <v>11</v>
      </c>
      <c r="C24" s="7">
        <f>+E24+D24</f>
        <v>13534434</v>
      </c>
      <c r="D24" s="7">
        <v>5839368</v>
      </c>
      <c r="E24" s="7">
        <v>7695066</v>
      </c>
    </row>
    <row r="25" spans="1:8" customHeight="1" ht="12.75" hidden="true">
      <c r="A25" s="2"/>
      <c r="B25" s="4" t="s">
        <v>12</v>
      </c>
      <c r="C25" s="7">
        <f>+E25+D25</f>
        <v>13730639</v>
      </c>
      <c r="D25" s="7">
        <v>5866347</v>
      </c>
      <c r="E25" s="7">
        <v>7864292</v>
      </c>
    </row>
    <row r="26" spans="1:8" customHeight="1" ht="12.75" hidden="true">
      <c r="A26" s="2"/>
      <c r="B26" s="4" t="s">
        <v>13</v>
      </c>
      <c r="C26" s="7">
        <f>+E26+D26</f>
        <v>13863610</v>
      </c>
      <c r="D26" s="7">
        <v>5889609</v>
      </c>
      <c r="E26" s="7">
        <v>7974001</v>
      </c>
    </row>
    <row r="27" spans="1:8" customHeight="1" ht="12.75" hidden="true">
      <c r="A27" s="2"/>
      <c r="B27" s="4" t="s">
        <v>14</v>
      </c>
      <c r="C27" s="7">
        <f>+E27+D27</f>
        <v>14377033</v>
      </c>
      <c r="D27" s="7">
        <v>5918468</v>
      </c>
      <c r="E27" s="7">
        <v>8458565</v>
      </c>
      <c r="F27" s="8"/>
    </row>
    <row r="28" spans="1:8" customHeight="1" ht="12.75" hidden="true">
      <c r="A28" s="2"/>
      <c r="B28" s="4" t="s">
        <v>15</v>
      </c>
      <c r="C28" s="7">
        <f>+E28+D28</f>
        <v>14443031</v>
      </c>
      <c r="D28" s="7">
        <v>5940691</v>
      </c>
      <c r="E28" s="7">
        <v>8502340</v>
      </c>
      <c r="F28" s="8"/>
    </row>
    <row r="29" spans="1:8" customHeight="1" ht="12.75" hidden="true">
      <c r="A29" s="2"/>
      <c r="B29" s="4" t="s">
        <v>16</v>
      </c>
      <c r="C29" s="7">
        <f>+E29+D29</f>
        <v>14422322</v>
      </c>
      <c r="D29" s="7">
        <v>5950094</v>
      </c>
      <c r="E29" s="7">
        <v>8472228</v>
      </c>
      <c r="F29" s="8"/>
      <c r="G29" s="8"/>
    </row>
    <row r="30" spans="1:8" customHeight="1" ht="12.75" hidden="true">
      <c r="A30" s="2"/>
      <c r="B30" s="4"/>
      <c r="C30" s="7"/>
      <c r="D30" s="7"/>
      <c r="E30" s="7"/>
    </row>
    <row r="31" spans="1:8" customHeight="1" ht="12.75">
      <c r="A31" s="3">
        <v>2015</v>
      </c>
      <c r="B31" s="4" t="s">
        <v>5</v>
      </c>
      <c r="C31" s="7">
        <f>+E31+D31</f>
        <v>14635938</v>
      </c>
      <c r="D31" s="7">
        <v>5950664</v>
      </c>
      <c r="E31" s="7">
        <v>8685274</v>
      </c>
    </row>
    <row r="32" spans="1:8" customHeight="1" ht="12.75">
      <c r="A32" s="2"/>
      <c r="B32" s="4" t="s">
        <v>6</v>
      </c>
      <c r="C32" s="7">
        <f>+E32+D32</f>
        <v>14665419</v>
      </c>
      <c r="D32" s="7">
        <v>5953651</v>
      </c>
      <c r="E32" s="7">
        <v>8711768</v>
      </c>
    </row>
    <row r="33" spans="1:8" customHeight="1" ht="12.75">
      <c r="A33" s="2"/>
      <c r="B33" s="4" t="s">
        <v>7</v>
      </c>
      <c r="C33" s="7">
        <f>+E33+D33</f>
        <v>14719323</v>
      </c>
      <c r="D33" s="7">
        <v>5975604</v>
      </c>
      <c r="E33" s="7">
        <v>8743719</v>
      </c>
      <c r="G33" s="11">
        <f>+E33/C33</f>
        <v>0.59402996999251</v>
      </c>
    </row>
    <row r="34" spans="1:8" customHeight="1" ht="12.75">
      <c r="A34" s="2"/>
      <c r="B34" s="4" t="s">
        <v>8</v>
      </c>
      <c r="C34" s="7">
        <f>+E34+D34</f>
        <v>14806058</v>
      </c>
      <c r="D34" s="7">
        <v>5994189</v>
      </c>
      <c r="E34" s="7">
        <v>8811869</v>
      </c>
    </row>
    <row r="35" spans="1:8" customHeight="1" ht="12.75">
      <c r="A35" s="2"/>
      <c r="B35" s="4" t="s">
        <v>9</v>
      </c>
      <c r="C35" s="7">
        <f>+E35+D35</f>
        <v>15023026</v>
      </c>
      <c r="D35" s="7">
        <v>6034333</v>
      </c>
      <c r="E35" s="7">
        <v>8988693</v>
      </c>
    </row>
    <row r="36" spans="1:8" customHeight="1" ht="12.75">
      <c r="A36" s="2"/>
      <c r="B36" s="4" t="s">
        <v>10</v>
      </c>
      <c r="C36" s="7">
        <f>+E36+D36</f>
        <v>15144894</v>
      </c>
      <c r="D36" s="7">
        <v>6079764</v>
      </c>
      <c r="E36" s="7">
        <v>9065130</v>
      </c>
      <c r="G36" s="15">
        <f>+E36/C36</f>
        <v>0.59856014839061</v>
      </c>
    </row>
    <row r="37" spans="1:8" customHeight="1" ht="12.75">
      <c r="A37" s="2"/>
      <c r="B37" s="4" t="s">
        <v>11</v>
      </c>
      <c r="C37" s="7">
        <f>+E37+D37</f>
        <v>15244843</v>
      </c>
      <c r="D37" s="7">
        <v>6114165</v>
      </c>
      <c r="E37" s="7">
        <v>9130678</v>
      </c>
      <c r="G37" s="15"/>
    </row>
    <row r="38" spans="1:8" customHeight="1" ht="12.75">
      <c r="A38" s="2"/>
      <c r="B38" s="4" t="s">
        <v>12</v>
      </c>
      <c r="C38" s="7">
        <f>+E38+D38</f>
        <v>15340412</v>
      </c>
      <c r="D38" s="7">
        <v>6146070</v>
      </c>
      <c r="E38" s="7">
        <v>9194342</v>
      </c>
      <c r="G38" s="15"/>
    </row>
    <row r="39" spans="1:8" customHeight="1" ht="12.75">
      <c r="A39" s="2"/>
      <c r="B39" s="4" t="s">
        <v>13</v>
      </c>
      <c r="C39" s="7">
        <f>+E39+D39</f>
        <v>15442272</v>
      </c>
      <c r="D39" s="7">
        <v>6183695</v>
      </c>
      <c r="E39" s="7">
        <f>9228577+30000</f>
        <v>9258577</v>
      </c>
      <c r="G39" s="11">
        <f>+E39/C39</f>
        <v>0.59956054394068</v>
      </c>
    </row>
    <row r="40" spans="1:8" customHeight="1" ht="12.75">
      <c r="A40" s="2"/>
      <c r="B40" s="4" t="s">
        <v>14</v>
      </c>
      <c r="C40" s="7">
        <f>+E40+D40</f>
        <v>15677492</v>
      </c>
      <c r="D40" s="7">
        <v>6210136</v>
      </c>
      <c r="E40" s="7">
        <v>9467356</v>
      </c>
      <c r="G40" s="11"/>
    </row>
    <row r="41" spans="1:8" customHeight="1" ht="12.75">
      <c r="A41" s="2"/>
      <c r="B41" s="4" t="s">
        <v>15</v>
      </c>
      <c r="C41" s="7">
        <f>+E41+D41</f>
        <v>15769645</v>
      </c>
      <c r="D41" s="7">
        <v>6217482</v>
      </c>
      <c r="E41" s="7">
        <v>9552163</v>
      </c>
      <c r="G41" s="11"/>
    </row>
    <row r="42" spans="1:8" customHeight="1" ht="12.75">
      <c r="A42" s="2"/>
      <c r="B42" s="4" t="s">
        <v>16</v>
      </c>
      <c r="C42" s="7">
        <f>+E42+D42</f>
        <v>15900365</v>
      </c>
      <c r="D42" s="7">
        <v>6236263</v>
      </c>
      <c r="E42" s="7">
        <v>9664102</v>
      </c>
      <c r="G42" s="11">
        <f>+E42/C42</f>
        <v>0.6077912047931</v>
      </c>
    </row>
    <row r="43" spans="1:8" customHeight="1" ht="12.75">
      <c r="A43" s="2"/>
      <c r="B43" s="4"/>
      <c r="C43" s="7"/>
      <c r="D43" s="7"/>
      <c r="E43" s="7"/>
    </row>
    <row r="44" spans="1:8" customHeight="1" ht="12.75">
      <c r="A44" s="3">
        <v>2016</v>
      </c>
      <c r="B44" s="4" t="s">
        <v>17</v>
      </c>
      <c r="C44" s="7">
        <f>+E44+D44</f>
        <v>16048057</v>
      </c>
      <c r="D44" s="7">
        <v>6251068</v>
      </c>
      <c r="E44" s="7">
        <v>9796989</v>
      </c>
    </row>
    <row r="45" spans="1:8" customHeight="1" ht="12.75">
      <c r="A45" s="2"/>
      <c r="B45" s="4" t="s">
        <v>18</v>
      </c>
      <c r="C45" s="7">
        <f>+E45+D45</f>
        <v>16067151</v>
      </c>
      <c r="D45" s="7">
        <v>6248988</v>
      </c>
      <c r="E45" s="7">
        <v>9818163</v>
      </c>
    </row>
    <row r="46" spans="1:8" customHeight="1" ht="12.75">
      <c r="A46" s="2"/>
      <c r="B46" s="4" t="s">
        <v>19</v>
      </c>
      <c r="C46" s="7">
        <f>+E46+D46</f>
        <v>16091940</v>
      </c>
      <c r="D46" s="7">
        <v>6264000.0</v>
      </c>
      <c r="E46" s="7">
        <v>9827940</v>
      </c>
      <c r="G46" s="11">
        <f>+E46/C46</f>
        <v>0.61073680364207</v>
      </c>
      <c r="H46" s="12">
        <f>1-G46</f>
        <v>0.38926319635793</v>
      </c>
    </row>
    <row r="47" spans="1:8" customHeight="1" ht="12.75">
      <c r="A47" s="2"/>
      <c r="B47" s="4" t="s">
        <v>20</v>
      </c>
      <c r="C47" s="7">
        <f>+E47+D47</f>
        <v>0</v>
      </c>
      <c r="D47" s="7"/>
      <c r="E47" s="7"/>
      <c r="G47" s="11"/>
      <c r="H47" s="12"/>
    </row>
    <row r="48" spans="1:8" customHeight="1" ht="12.75">
      <c r="A48" s="2"/>
      <c r="B48" s="4" t="s">
        <v>21</v>
      </c>
      <c r="C48" s="7">
        <f>+E48+D48</f>
        <v>0</v>
      </c>
      <c r="D48" s="7"/>
      <c r="E48" s="7"/>
      <c r="G48" s="11"/>
      <c r="H48" s="12"/>
    </row>
    <row r="49" spans="1:8" customHeight="1" ht="12.75">
      <c r="A49" s="2"/>
      <c r="B49" s="4" t="s">
        <v>22</v>
      </c>
      <c r="C49" s="7">
        <f>+E49+D49</f>
        <v>0</v>
      </c>
      <c r="D49" s="7"/>
      <c r="E49" s="7"/>
      <c r="G49" s="11"/>
      <c r="H49" s="12"/>
    </row>
    <row r="50" spans="1:8" customHeight="1" ht="20.1">
      <c r="A50" s="3" t="s">
        <v>23</v>
      </c>
      <c r="B50" s="2"/>
      <c r="C50" s="2"/>
      <c r="D50" s="2"/>
      <c r="E50" s="2"/>
    </row>
    <row r="51" spans="1:8" customHeight="1" ht="6.95">
      <c r="A51" s="3"/>
      <c r="B51" s="2"/>
      <c r="C51" s="2"/>
      <c r="D51" s="2"/>
      <c r="E51" s="2"/>
    </row>
    <row r="52" spans="1:8" customHeight="1" ht="12.75">
      <c r="A52" s="2" t="s">
        <v>24</v>
      </c>
      <c r="B52" s="2"/>
      <c r="C52" s="5">
        <f>(C46/C45-1)*100</f>
        <v>0.15428373082447</v>
      </c>
      <c r="D52" s="5">
        <f>(D46/D45-1)*100</f>
        <v>0.24023089818703</v>
      </c>
      <c r="E52" s="5">
        <f>(E46/E45-1)*100</f>
        <v>0.099580746418648</v>
      </c>
    </row>
    <row r="53" spans="1:8" customHeight="1" ht="25.5">
      <c r="A53" s="114" t="s">
        <v>25</v>
      </c>
      <c r="B53" s="114"/>
      <c r="C53" s="6">
        <f>+(C46/C33-1)*100</f>
        <v>9.32527263652</v>
      </c>
      <c r="D53" s="6">
        <f>+(D46/D33-1)*100</f>
        <v>4.8262234244438</v>
      </c>
      <c r="E53" s="6">
        <f>+(E46/E33-1)*100</f>
        <v>12.399998215862</v>
      </c>
    </row>
    <row r="55" spans="1:8" customHeight="1" ht="12.75">
      <c r="C55" s="5"/>
      <c r="D55" s="5"/>
      <c r="E55" s="5"/>
    </row>
    <row r="56" spans="1:8" customHeight="1" ht="24.95">
      <c r="A56" s="110" t="s">
        <v>1</v>
      </c>
      <c r="B56" s="110"/>
      <c r="C56" s="112" t="s">
        <v>2</v>
      </c>
      <c r="D56" s="112" t="s">
        <v>3</v>
      </c>
      <c r="E56" s="112" t="s">
        <v>4</v>
      </c>
    </row>
    <row r="57" spans="1:8" customHeight="1" ht="24.95">
      <c r="A57" s="111"/>
      <c r="B57" s="111"/>
      <c r="C57" s="113"/>
      <c r="D57" s="113"/>
      <c r="E57" s="113"/>
    </row>
    <row r="58" spans="1:8" customHeight="1" ht="12.75">
      <c r="A58" s="17"/>
      <c r="B58" s="18" t="s">
        <v>26</v>
      </c>
      <c r="C58" s="19">
        <f>AVERAGE(C31:C33)</f>
        <v>14673560</v>
      </c>
      <c r="D58" s="19">
        <f>AVERAGE(D31:D33)</f>
        <v>5959973</v>
      </c>
      <c r="E58" s="19">
        <f>AVERAGE(E31:E33)</f>
        <v>8713587</v>
      </c>
    </row>
    <row r="59" spans="1:8" customHeight="1" ht="12.75">
      <c r="A59" s="17"/>
      <c r="B59" s="18" t="s">
        <v>27</v>
      </c>
      <c r="C59" s="19">
        <f>AVERAGE(C34:C36)</f>
        <v>14991326</v>
      </c>
      <c r="D59" s="19">
        <f>AVERAGE(D34:D36)</f>
        <v>6036095.3333333</v>
      </c>
      <c r="E59" s="19">
        <f>AVERAGE(E34:E36)</f>
        <v>8955230.6666667</v>
      </c>
    </row>
    <row r="60" spans="1:8" customHeight="1" ht="12.75">
      <c r="A60" s="17"/>
      <c r="B60" s="18" t="s">
        <v>28</v>
      </c>
      <c r="C60" s="19">
        <f>AVERAGE(C37:C39)</f>
        <v>15342509</v>
      </c>
      <c r="D60" s="19">
        <f>AVERAGE(D37:D39)</f>
        <v>6147976.6666667</v>
      </c>
      <c r="E60" s="19">
        <f>AVERAGE(E37:E39)</f>
        <v>9194532.3333333</v>
      </c>
    </row>
    <row r="61" spans="1:8" customHeight="1" ht="12.75">
      <c r="A61" s="17"/>
      <c r="B61" s="18" t="s">
        <v>29</v>
      </c>
      <c r="C61" s="19">
        <f>AVERAGE(C40:C42)</f>
        <v>15782500.666667</v>
      </c>
      <c r="D61" s="19">
        <f>AVERAGE(D40:D42)</f>
        <v>6221293.6666667</v>
      </c>
      <c r="E61" s="19">
        <f>AVERAGE(E40:E42)</f>
        <v>9561207</v>
      </c>
    </row>
    <row r="62" spans="1:8" customHeight="1" ht="12.75">
      <c r="A62" s="17"/>
      <c r="B62" s="18"/>
      <c r="C62" s="17"/>
      <c r="D62" s="17"/>
      <c r="E62" s="17"/>
    </row>
    <row r="63" spans="1:8" customHeight="1" ht="12.75">
      <c r="A63" s="17"/>
      <c r="B63" s="18" t="s">
        <v>30</v>
      </c>
      <c r="C63" s="19">
        <f>AVERAGE(C44:C46)</f>
        <v>16069049.333333</v>
      </c>
      <c r="D63" s="19">
        <f>AVERAGE(D44:D46)</f>
        <v>6254685.3333333</v>
      </c>
      <c r="E63" s="19">
        <f>AVERAGE(E44:E46)</f>
        <v>9814364</v>
      </c>
    </row>
    <row r="65" spans="1:8" customHeight="1" ht="20.1">
      <c r="A65" s="3" t="s">
        <v>31</v>
      </c>
      <c r="B65" s="2"/>
      <c r="C65" s="2"/>
      <c r="D65" s="2"/>
      <c r="E65" s="2"/>
    </row>
    <row r="66" spans="1:8" customHeight="1" ht="6.95">
      <c r="A66" s="3"/>
      <c r="B66" s="2"/>
      <c r="C66" s="2"/>
      <c r="D66" s="2"/>
      <c r="E66" s="2"/>
    </row>
    <row r="67" spans="1:8" customHeight="1" ht="12.75">
      <c r="A67" s="2" t="s">
        <v>32</v>
      </c>
      <c r="B67" s="2"/>
      <c r="C67" s="5">
        <f>(C63/C61-1)*100</f>
        <v>1.8156100399975</v>
      </c>
      <c r="D67" s="5">
        <f>(D63/D61-1)*100</f>
        <v>0.53673188336336</v>
      </c>
      <c r="E67" s="5">
        <f>(E63/E61-1)*100</f>
        <v>2.647751481586</v>
      </c>
    </row>
    <row r="68" spans="1:8" customHeight="1" ht="25.5">
      <c r="A68" s="109" t="s">
        <v>33</v>
      </c>
      <c r="B68" s="109"/>
      <c r="C68" s="5">
        <f>((C63/C58)-1)*100</f>
        <v>9.5102301918099</v>
      </c>
      <c r="D68" s="5">
        <f>((D63/D58)-1)*100</f>
        <v>4.9448602088186</v>
      </c>
      <c r="E68" s="5">
        <f>((E63/E58)-1)*100</f>
        <v>12.632880121585</v>
      </c>
    </row>
    <row r="69" spans="1:8" customHeight="1" ht="25.5">
      <c r="A69" s="16"/>
      <c r="B69" s="16"/>
      <c r="C69" s="5"/>
      <c r="D69" s="5"/>
      <c r="E69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68:B68"/>
    <mergeCell ref="A56:B57"/>
    <mergeCell ref="C56:C57"/>
    <mergeCell ref="D56:D57"/>
    <mergeCell ref="E3:E4"/>
    <mergeCell ref="D3:D4"/>
    <mergeCell ref="E56:E57"/>
    <mergeCell ref="A53:B53"/>
    <mergeCell ref="C3:C4"/>
    <mergeCell ref="A3:B4"/>
  </mergeCells>
  <printOptions gridLines="false" gridLinesSet="true"/>
  <pageMargins left="0.78740157480315" right="0.78740157480315" top="0.78740157480315" bottom="0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3"/>
  <sheetViews>
    <sheetView tabSelected="0" workbookViewId="0" showGridLines="true" showRowColHeaders="1">
      <selection activeCell="E53" sqref="E53:E54"/>
    </sheetView>
  </sheetViews>
  <sheetFormatPr customHeight="true" defaultRowHeight="12.75" defaultColWidth="11.42578125" outlineLevelRow="0" outlineLevelCol="0"/>
  <cols>
    <col min="1" max="1" width="15" customWidth="true" style="1"/>
    <col min="2" max="2" width="10.7109375" customWidth="true" style="1"/>
    <col min="3" max="3" width="13.42578125" customWidth="true" style="1"/>
    <col min="4" max="4" width="9.7109375" customWidth="true" style="1"/>
    <col min="5" max="5" width="12.5703125" customWidth="true" style="1"/>
  </cols>
  <sheetData>
    <row r="1" spans="1:8" customHeight="1" ht="12.75">
      <c r="A1" s="9" t="s">
        <v>34</v>
      </c>
    </row>
    <row r="3" spans="1:8" customHeight="1" ht="24.95">
      <c r="A3" s="110" t="s">
        <v>1</v>
      </c>
      <c r="B3" s="110"/>
      <c r="C3" s="112" t="s">
        <v>35</v>
      </c>
      <c r="D3" s="112" t="s">
        <v>3</v>
      </c>
      <c r="E3" s="112" t="s">
        <v>4</v>
      </c>
    </row>
    <row r="4" spans="1:8" customHeight="1" ht="24.95">
      <c r="A4" s="111"/>
      <c r="B4" s="111"/>
      <c r="C4" s="113"/>
      <c r="D4" s="113"/>
      <c r="E4" s="113"/>
    </row>
    <row r="5" spans="1:8" customHeight="1" ht="12.75" hidden="true">
      <c r="A5" s="3">
        <v>2013</v>
      </c>
      <c r="B5" s="4" t="s">
        <v>5</v>
      </c>
      <c r="C5" s="7">
        <f>+E5+D5</f>
        <v>1978738</v>
      </c>
      <c r="D5" s="7">
        <v>452761</v>
      </c>
      <c r="E5" s="7">
        <v>1525977</v>
      </c>
      <c r="F5" s="8"/>
      <c r="G5" s="7"/>
    </row>
    <row r="6" spans="1:8" customHeight="1" ht="12.75" hidden="true">
      <c r="A6" s="2"/>
      <c r="B6" s="4" t="s">
        <v>6</v>
      </c>
      <c r="C6" s="7">
        <f>+E6+D6</f>
        <v>1997840</v>
      </c>
      <c r="D6" s="7">
        <v>455028</v>
      </c>
      <c r="E6" s="7">
        <v>1542812</v>
      </c>
      <c r="F6" s="8"/>
      <c r="G6" s="7"/>
    </row>
    <row r="7" spans="1:8" customHeight="1" ht="12.75" hidden="true">
      <c r="A7" s="2"/>
      <c r="B7" s="4" t="s">
        <v>7</v>
      </c>
      <c r="C7" s="7">
        <f>+E7+D7</f>
        <v>1933972</v>
      </c>
      <c r="D7" s="7">
        <v>455871</v>
      </c>
      <c r="E7" s="7">
        <v>1478101</v>
      </c>
      <c r="F7" s="8"/>
      <c r="G7" s="7"/>
    </row>
    <row r="8" spans="1:8" customHeight="1" ht="12.75" hidden="true">
      <c r="A8" s="2"/>
      <c r="B8" s="4" t="s">
        <v>8</v>
      </c>
      <c r="C8" s="7">
        <f>+E8+D8</f>
        <v>2021463</v>
      </c>
      <c r="D8" s="7">
        <v>464982</v>
      </c>
      <c r="E8" s="7">
        <v>1556481</v>
      </c>
      <c r="F8" s="8"/>
      <c r="G8" s="7"/>
    </row>
    <row r="9" spans="1:8" customHeight="1" ht="12.75" hidden="true">
      <c r="A9" s="2"/>
      <c r="B9" s="4" t="s">
        <v>9</v>
      </c>
      <c r="C9" s="7">
        <f>+E9+D9</f>
        <v>2093301</v>
      </c>
      <c r="D9" s="7">
        <v>463804</v>
      </c>
      <c r="E9" s="7">
        <v>1629497</v>
      </c>
      <c r="F9" s="8"/>
      <c r="G9" s="7"/>
    </row>
    <row r="10" spans="1:8" customHeight="1" ht="12.75" hidden="true">
      <c r="A10" s="2"/>
      <c r="B10" s="4" t="s">
        <v>10</v>
      </c>
      <c r="C10" s="7">
        <f>+E10+D10</f>
        <v>2164860</v>
      </c>
      <c r="D10" s="7">
        <v>469536</v>
      </c>
      <c r="E10" s="7">
        <v>1695324</v>
      </c>
      <c r="F10" s="8"/>
      <c r="G10" s="7"/>
    </row>
    <row r="11" spans="1:8" customHeight="1" ht="12.75" hidden="true">
      <c r="A11" s="2"/>
      <c r="B11" s="4" t="s">
        <v>11</v>
      </c>
      <c r="C11" s="7">
        <f>+E11+D11</f>
        <v>2162243</v>
      </c>
      <c r="D11" s="7">
        <v>472879</v>
      </c>
      <c r="E11" s="7">
        <v>1689364</v>
      </c>
      <c r="F11" s="8"/>
      <c r="G11" s="7"/>
    </row>
    <row r="12" spans="1:8" customHeight="1" ht="12.75" hidden="true">
      <c r="A12" s="2"/>
      <c r="B12" s="4" t="s">
        <v>12</v>
      </c>
      <c r="C12" s="7">
        <f>+E12+D12</f>
        <v>2112665</v>
      </c>
      <c r="D12" s="7">
        <v>472345</v>
      </c>
      <c r="E12" s="7">
        <v>1640320</v>
      </c>
      <c r="F12" s="8"/>
      <c r="G12" s="7"/>
    </row>
    <row r="13" spans="1:8" customHeight="1" ht="12.75" hidden="true">
      <c r="A13" s="2"/>
      <c r="B13" s="4" t="s">
        <v>13</v>
      </c>
      <c r="C13" s="7">
        <f>+E13+D13</f>
        <v>2076691</v>
      </c>
      <c r="D13" s="7">
        <v>476227</v>
      </c>
      <c r="E13" s="7">
        <v>1600464</v>
      </c>
      <c r="F13" s="8"/>
      <c r="G13" s="7"/>
    </row>
    <row r="14" spans="1:8" customHeight="1" ht="12.75" hidden="true">
      <c r="A14" s="2"/>
      <c r="B14" s="4" t="s">
        <v>14</v>
      </c>
      <c r="C14" s="7">
        <f>+E14+D14</f>
        <v>2251748</v>
      </c>
      <c r="D14" s="7">
        <v>476481</v>
      </c>
      <c r="E14" s="7">
        <v>1775267</v>
      </c>
      <c r="F14" s="8"/>
      <c r="G14" s="7"/>
    </row>
    <row r="15" spans="1:8" customHeight="1" ht="12.75" hidden="true">
      <c r="A15" s="2"/>
      <c r="B15" s="4" t="s">
        <v>15</v>
      </c>
      <c r="C15" s="7">
        <f>+E15+D15</f>
        <v>2242803</v>
      </c>
      <c r="D15" s="7">
        <v>477391</v>
      </c>
      <c r="E15" s="7">
        <v>1765412</v>
      </c>
      <c r="F15" s="8"/>
      <c r="G15" s="7"/>
    </row>
    <row r="16" spans="1:8" customHeight="1" ht="12.75" hidden="true">
      <c r="A16" s="2"/>
      <c r="B16" s="4" t="s">
        <v>16</v>
      </c>
      <c r="C16" s="7">
        <f>+E16+D16</f>
        <v>2286157</v>
      </c>
      <c r="D16" s="7">
        <v>480278</v>
      </c>
      <c r="E16" s="7">
        <v>1805879</v>
      </c>
      <c r="F16" s="8"/>
      <c r="G16" s="7"/>
    </row>
    <row r="17" spans="1:8" customHeight="1" ht="12.75" hidden="true">
      <c r="A17" s="2"/>
      <c r="B17" s="4"/>
      <c r="C17" s="7"/>
      <c r="D17" s="7"/>
      <c r="E17" s="7"/>
      <c r="F17" s="8"/>
    </row>
    <row r="18" spans="1:8" customHeight="1" ht="12.75" hidden="true">
      <c r="A18" s="3">
        <v>2014</v>
      </c>
      <c r="B18" s="4" t="s">
        <v>5</v>
      </c>
      <c r="C18" s="7">
        <f>+E18+D18</f>
        <v>2301024</v>
      </c>
      <c r="D18" s="7">
        <v>480197</v>
      </c>
      <c r="E18" s="7">
        <v>1820827</v>
      </c>
      <c r="F18" s="8"/>
      <c r="G18" s="7"/>
    </row>
    <row r="19" spans="1:8" customHeight="1" ht="12.75" hidden="true">
      <c r="A19" s="2"/>
      <c r="B19" s="4" t="s">
        <v>6</v>
      </c>
      <c r="C19" s="7">
        <f>+E19+D19</f>
        <v>2330810</v>
      </c>
      <c r="D19" s="7">
        <v>480161</v>
      </c>
      <c r="E19" s="7">
        <v>1850649</v>
      </c>
      <c r="F19" s="8"/>
      <c r="G19" s="7"/>
    </row>
    <row r="20" spans="1:8" customHeight="1" ht="12.75" hidden="true">
      <c r="A20" s="2"/>
      <c r="B20" s="4" t="s">
        <v>7</v>
      </c>
      <c r="C20" s="7">
        <f>+E20+D20</f>
        <v>2388793</v>
      </c>
      <c r="D20" s="7">
        <v>481705</v>
      </c>
      <c r="E20" s="7">
        <v>1907088</v>
      </c>
      <c r="F20" s="8"/>
      <c r="G20" s="7"/>
    </row>
    <row r="21" spans="1:8" customHeight="1" ht="12.75" hidden="true">
      <c r="A21" s="2"/>
      <c r="B21" s="4" t="s">
        <v>8</v>
      </c>
      <c r="C21" s="7">
        <f>+E21+D21</f>
        <v>2387452</v>
      </c>
      <c r="D21" s="7">
        <v>481814</v>
      </c>
      <c r="E21" s="7">
        <v>1905638</v>
      </c>
      <c r="F21" s="8"/>
      <c r="G21" s="7"/>
    </row>
    <row r="22" spans="1:8" customHeight="1" ht="12.75" hidden="true">
      <c r="A22" s="2"/>
      <c r="B22" s="4" t="s">
        <v>9</v>
      </c>
      <c r="C22" s="7">
        <f>+E22+D22</f>
        <v>2426046</v>
      </c>
      <c r="D22" s="7">
        <v>486141</v>
      </c>
      <c r="E22" s="7">
        <v>1939905</v>
      </c>
      <c r="F22" s="8"/>
      <c r="G22" s="7"/>
    </row>
    <row r="23" spans="1:8" customHeight="1" ht="12.75" hidden="true">
      <c r="A23" s="2"/>
      <c r="B23" s="4" t="s">
        <v>10</v>
      </c>
      <c r="C23" s="7">
        <f>+E23+D23</f>
        <v>2441784</v>
      </c>
      <c r="D23" s="7">
        <v>485209</v>
      </c>
      <c r="E23" s="7">
        <v>1956575</v>
      </c>
      <c r="F23" s="8"/>
      <c r="G23" s="7"/>
    </row>
    <row r="24" spans="1:8" customHeight="1" ht="12.75" hidden="true">
      <c r="A24" s="2"/>
      <c r="B24" s="4" t="s">
        <v>11</v>
      </c>
      <c r="C24" s="7">
        <f>+E24+D24</f>
        <v>2614944</v>
      </c>
      <c r="D24" s="7">
        <v>487987</v>
      </c>
      <c r="E24" s="7">
        <v>2126957</v>
      </c>
      <c r="F24" s="8"/>
      <c r="G24" s="7"/>
    </row>
    <row r="25" spans="1:8" customHeight="1" ht="12.75" hidden="true">
      <c r="A25" s="2"/>
      <c r="B25" s="4" t="s">
        <v>12</v>
      </c>
      <c r="C25" s="7">
        <f>+E25+D25</f>
        <v>2615980</v>
      </c>
      <c r="D25" s="7">
        <v>489994</v>
      </c>
      <c r="E25" s="7">
        <v>2125986</v>
      </c>
      <c r="F25" s="8"/>
      <c r="G25" s="7"/>
    </row>
    <row r="26" spans="1:8" customHeight="1" ht="12.75" hidden="true">
      <c r="A26" s="2"/>
      <c r="B26" s="4" t="s">
        <v>13</v>
      </c>
      <c r="C26" s="7">
        <f>+E26+D26</f>
        <v>2643861</v>
      </c>
      <c r="D26" s="7">
        <v>493685</v>
      </c>
      <c r="E26" s="7">
        <v>2150176.0</v>
      </c>
      <c r="F26" s="8"/>
      <c r="G26" s="7"/>
    </row>
    <row r="27" spans="1:8" customHeight="1" ht="12.75" hidden="true">
      <c r="A27" s="2"/>
      <c r="B27" s="4" t="s">
        <v>14</v>
      </c>
      <c r="C27" s="7">
        <f>+E27+D27</f>
        <v>2702071</v>
      </c>
      <c r="D27" s="7">
        <v>494740</v>
      </c>
      <c r="E27" s="7">
        <v>2207331</v>
      </c>
      <c r="F27" s="8"/>
      <c r="G27" s="7"/>
    </row>
    <row r="28" spans="1:8" customHeight="1" ht="12.75" hidden="true">
      <c r="A28" s="2"/>
      <c r="B28" s="4" t="s">
        <v>15</v>
      </c>
      <c r="C28" s="7">
        <f>+E28+D28</f>
        <v>2720749</v>
      </c>
      <c r="D28" s="7">
        <v>496789</v>
      </c>
      <c r="E28" s="7">
        <v>2223960.0</v>
      </c>
      <c r="F28" s="8"/>
      <c r="G28" s="7"/>
    </row>
    <row r="29" spans="1:8" customHeight="1" ht="12.75" hidden="true">
      <c r="A29" s="2"/>
      <c r="B29" s="4" t="s">
        <v>16</v>
      </c>
      <c r="C29" s="7">
        <f>+E29+D29</f>
        <v>2790523</v>
      </c>
      <c r="D29" s="7">
        <v>498763</v>
      </c>
      <c r="E29" s="7">
        <v>2291760.0</v>
      </c>
      <c r="F29" s="8"/>
      <c r="G29" s="7"/>
    </row>
    <row r="30" spans="1:8" customHeight="1" ht="12.75" hidden="true">
      <c r="A30" s="2"/>
      <c r="B30" s="4"/>
      <c r="C30" s="7"/>
      <c r="D30" s="7"/>
      <c r="E30" s="7"/>
      <c r="F30" s="8"/>
      <c r="G30" s="7"/>
    </row>
    <row r="31" spans="1:8" customHeight="1" ht="12.75">
      <c r="A31" s="3">
        <v>2015</v>
      </c>
      <c r="B31" s="4" t="s">
        <v>5</v>
      </c>
      <c r="C31" s="7">
        <f>+E31+D31</f>
        <v>2807107</v>
      </c>
      <c r="D31" s="7">
        <v>499201</v>
      </c>
      <c r="E31" s="7">
        <v>2307906</v>
      </c>
      <c r="F31" s="8"/>
      <c r="G31" s="7"/>
    </row>
    <row r="32" spans="1:8" customHeight="1" ht="12.75">
      <c r="A32" s="2"/>
      <c r="B32" s="4" t="s">
        <v>6</v>
      </c>
      <c r="C32" s="7">
        <f>+E32+D32</f>
        <v>2814274</v>
      </c>
      <c r="D32" s="7">
        <v>499721</v>
      </c>
      <c r="E32" s="7">
        <v>2314553</v>
      </c>
      <c r="F32" s="8"/>
      <c r="G32" s="7"/>
    </row>
    <row r="33" spans="1:8" customHeight="1" ht="12.75">
      <c r="A33" s="2"/>
      <c r="B33" s="4" t="s">
        <v>7</v>
      </c>
      <c r="C33" s="7">
        <f>+E33+D33</f>
        <v>2827546</v>
      </c>
      <c r="D33" s="7">
        <v>503142</v>
      </c>
      <c r="E33" s="7">
        <v>2324404</v>
      </c>
      <c r="F33" s="8"/>
      <c r="G33" s="10">
        <f>+E33/C33*100</f>
        <v>82.20570063228</v>
      </c>
    </row>
    <row r="34" spans="1:8" customHeight="1" ht="12.75">
      <c r="A34" s="2"/>
      <c r="B34" s="4" t="s">
        <v>8</v>
      </c>
      <c r="C34" s="7">
        <f>+E34+D34</f>
        <v>2873526</v>
      </c>
      <c r="D34" s="7">
        <v>512351</v>
      </c>
      <c r="E34" s="7">
        <v>2361175</v>
      </c>
      <c r="F34" s="8"/>
      <c r="G34" s="7"/>
    </row>
    <row r="35" spans="1:8" customHeight="1" ht="12.75">
      <c r="A35" s="2"/>
      <c r="B35" s="4" t="s">
        <v>9</v>
      </c>
      <c r="C35" s="7">
        <f>+E35+D35</f>
        <v>2882917</v>
      </c>
      <c r="D35" s="7">
        <v>516026</v>
      </c>
      <c r="E35" s="7">
        <v>2366891</v>
      </c>
      <c r="F35" s="8"/>
      <c r="G35" s="7"/>
    </row>
    <row r="36" spans="1:8" customHeight="1" ht="12.75">
      <c r="A36" s="2"/>
      <c r="B36" s="4" t="s">
        <v>10</v>
      </c>
      <c r="C36" s="7">
        <f>+E36+D36</f>
        <v>2931642</v>
      </c>
      <c r="D36" s="7">
        <v>519272</v>
      </c>
      <c r="E36" s="7">
        <v>2412370</v>
      </c>
      <c r="F36" s="8"/>
      <c r="G36" s="7"/>
    </row>
    <row r="37" spans="1:8" customHeight="1" ht="12.75">
      <c r="A37" s="2"/>
      <c r="B37" s="4" t="s">
        <v>11</v>
      </c>
      <c r="C37" s="7">
        <f>+E37+D37</f>
        <v>2885797</v>
      </c>
      <c r="D37" s="7">
        <v>524644</v>
      </c>
      <c r="E37" s="7">
        <v>2361153</v>
      </c>
      <c r="F37" s="8"/>
      <c r="G37" s="7"/>
    </row>
    <row r="38" spans="1:8" customHeight="1" ht="12.75">
      <c r="A38" s="2"/>
      <c r="B38" s="4" t="s">
        <v>12</v>
      </c>
      <c r="C38" s="7">
        <f>+E38+D38</f>
        <v>2962143</v>
      </c>
      <c r="D38" s="7">
        <v>527142</v>
      </c>
      <c r="E38" s="7">
        <v>2435001</v>
      </c>
      <c r="F38" s="8"/>
      <c r="G38" s="7"/>
    </row>
    <row r="39" spans="1:8" customHeight="1" ht="12.75">
      <c r="A39" s="2"/>
      <c r="B39" s="4" t="s">
        <v>13</v>
      </c>
      <c r="C39" s="7">
        <f>+E39+D39</f>
        <v>2935347</v>
      </c>
      <c r="D39" s="7">
        <v>529670</v>
      </c>
      <c r="E39" s="7">
        <v>2405677</v>
      </c>
      <c r="F39" s="8"/>
      <c r="G39" s="10"/>
    </row>
    <row r="40" spans="1:8" customHeight="1" ht="12.75">
      <c r="A40" s="2"/>
      <c r="B40" s="4" t="s">
        <v>14</v>
      </c>
      <c r="C40" s="7">
        <f>+E40+D40</f>
        <v>2959255</v>
      </c>
      <c r="D40" s="7">
        <v>531369</v>
      </c>
      <c r="E40" s="7">
        <v>2427886</v>
      </c>
      <c r="F40" s="8"/>
      <c r="G40" s="10"/>
    </row>
    <row r="41" spans="1:8" customHeight="1" ht="12.75">
      <c r="A41" s="2"/>
      <c r="B41" s="4" t="s">
        <v>15</v>
      </c>
      <c r="C41" s="7">
        <f>+E41+D41</f>
        <v>2962449</v>
      </c>
      <c r="D41" s="7">
        <v>531883</v>
      </c>
      <c r="E41" s="7">
        <v>2430566</v>
      </c>
      <c r="F41" s="8"/>
      <c r="G41" s="10"/>
    </row>
    <row r="42" spans="1:8" customHeight="1" ht="12.75">
      <c r="A42" s="2"/>
      <c r="B42" s="4" t="s">
        <v>16</v>
      </c>
      <c r="C42" s="7">
        <f>+E42+D42</f>
        <v>2982349</v>
      </c>
      <c r="D42" s="7">
        <v>536242</v>
      </c>
      <c r="E42" s="7">
        <v>2446107</v>
      </c>
      <c r="F42" s="8"/>
      <c r="G42" s="10">
        <f>+E42/C42*100</f>
        <v>82.019475252561</v>
      </c>
    </row>
    <row r="43" spans="1:8" customHeight="1" ht="12.75">
      <c r="A43" s="2"/>
      <c r="B43" s="4"/>
      <c r="C43" s="7"/>
      <c r="D43" s="7"/>
      <c r="E43" s="7"/>
      <c r="F43" s="8"/>
      <c r="G43" s="7"/>
    </row>
    <row r="44" spans="1:8" customHeight="1" ht="12.75">
      <c r="A44" s="3">
        <v>2016</v>
      </c>
      <c r="B44" s="4" t="s">
        <v>17</v>
      </c>
      <c r="C44" s="7">
        <f>+E44+D44</f>
        <v>2988109</v>
      </c>
      <c r="D44" s="7">
        <v>537896</v>
      </c>
      <c r="E44" s="7">
        <v>2450213</v>
      </c>
      <c r="F44" s="8"/>
      <c r="G44" s="7"/>
    </row>
    <row r="45" spans="1:8" customHeight="1" ht="12.75">
      <c r="A45" s="2"/>
      <c r="B45" s="4" t="s">
        <v>18</v>
      </c>
      <c r="C45" s="7">
        <f>+E45+D45</f>
        <v>2990191</v>
      </c>
      <c r="D45" s="7">
        <v>537252</v>
      </c>
      <c r="E45" s="7">
        <v>2452939</v>
      </c>
      <c r="F45" s="8"/>
      <c r="G45" s="7"/>
    </row>
    <row r="46" spans="1:8" customHeight="1" ht="12.75">
      <c r="A46" s="2"/>
      <c r="B46" s="4" t="s">
        <v>19</v>
      </c>
      <c r="C46" s="7">
        <f>+E46+D46</f>
        <v>2980907</v>
      </c>
      <c r="D46" s="7">
        <v>536480</v>
      </c>
      <c r="E46" s="7">
        <v>2444427</v>
      </c>
      <c r="F46" s="8"/>
      <c r="G46" s="13">
        <f>+E46/C46*100</f>
        <v>82.002793109614</v>
      </c>
      <c r="H46" s="14">
        <f>100-G46</f>
        <v>17.997206890386</v>
      </c>
    </row>
    <row r="47" spans="1:8" customHeight="1" ht="20.1">
      <c r="A47" s="3" t="s">
        <v>23</v>
      </c>
      <c r="B47" s="2"/>
      <c r="C47" s="2"/>
      <c r="D47" s="2"/>
      <c r="E47" s="2"/>
    </row>
    <row r="48" spans="1:8" customHeight="1" ht="6.95">
      <c r="A48" s="3"/>
      <c r="B48" s="2"/>
      <c r="C48" s="2"/>
      <c r="D48" s="2"/>
      <c r="E48" s="2"/>
    </row>
    <row r="49" spans="1:8" customHeight="1" ht="12.75">
      <c r="A49" s="2" t="s">
        <v>24</v>
      </c>
      <c r="B49" s="2"/>
      <c r="C49" s="5">
        <f>(C46/C45-1)*100</f>
        <v>-0.31048183878555</v>
      </c>
      <c r="D49" s="5">
        <f>(D46/D45-1)*100</f>
        <v>-0.14369420681543</v>
      </c>
      <c r="E49" s="5">
        <f>(E46/E45-1)*100</f>
        <v>-0.34701229830827</v>
      </c>
    </row>
    <row r="50" spans="1:8" customHeight="1" ht="25.5">
      <c r="A50" s="114" t="s">
        <v>25</v>
      </c>
      <c r="B50" s="114"/>
      <c r="C50" s="6">
        <f>+(C46/C33-1)*100</f>
        <v>5.4238198069987</v>
      </c>
      <c r="D50" s="6">
        <f>+(D46/D33-1)*100</f>
        <v>6.6259624519519</v>
      </c>
      <c r="E50" s="6">
        <f>+(E46/E33-1)*100</f>
        <v>5.1636032290428</v>
      </c>
    </row>
    <row r="52" spans="1:8" customHeight="1" ht="12.75">
      <c r="E52" s="8"/>
    </row>
    <row r="53" spans="1:8" customHeight="1" ht="12.75">
      <c r="E53" s="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0:B50"/>
    <mergeCell ref="C3:C4"/>
    <mergeCell ref="A3:B4"/>
    <mergeCell ref="E3:E4"/>
    <mergeCell ref="D3:D4"/>
  </mergeCells>
  <printOptions gridLines="false" gridLinesSet="true"/>
  <pageMargins left="0.78740157480315" right="0.78740157480315" top="0.78740157480315" bottom="0.31496062992126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66"/>
  <sheetViews>
    <sheetView tabSelected="0" workbookViewId="0" showGridLines="true" showRowColHeaders="1">
      <selection activeCell="E53" sqref="E53:E54"/>
    </sheetView>
  </sheetViews>
  <sheetFormatPr customHeight="true" defaultRowHeight="12.75" defaultColWidth="11.42578125" outlineLevelRow="0" outlineLevelCol="0"/>
  <cols>
    <col min="1" max="1" width="15" customWidth="true" style="1"/>
    <col min="2" max="2" width="10.7109375" customWidth="true" style="1"/>
    <col min="3" max="3" width="13.42578125" customWidth="true" style="1"/>
    <col min="4" max="4" width="9.7109375" customWidth="true" style="1"/>
    <col min="5" max="5" width="12.5703125" customWidth="true" style="1"/>
  </cols>
  <sheetData>
    <row r="1" spans="1:8" customHeight="1" ht="12.75">
      <c r="A1" s="9" t="s">
        <v>34</v>
      </c>
    </row>
    <row r="3" spans="1:8" customHeight="1" ht="24.95">
      <c r="A3" s="110" t="s">
        <v>1</v>
      </c>
      <c r="B3" s="110"/>
      <c r="C3" s="112" t="s">
        <v>35</v>
      </c>
      <c r="D3" s="112" t="s">
        <v>3</v>
      </c>
      <c r="E3" s="112" t="s">
        <v>4</v>
      </c>
    </row>
    <row r="4" spans="1:8" customHeight="1" ht="24.95">
      <c r="A4" s="111"/>
      <c r="B4" s="111"/>
      <c r="C4" s="113"/>
      <c r="D4" s="113"/>
      <c r="E4" s="113"/>
    </row>
    <row r="5" spans="1:8" customHeight="1" ht="12.75" hidden="true">
      <c r="A5" s="3">
        <v>2013</v>
      </c>
      <c r="B5" s="4" t="s">
        <v>5</v>
      </c>
      <c r="C5" s="7">
        <f>+E5+D5</f>
        <v>1978738</v>
      </c>
      <c r="D5" s="7">
        <v>452761</v>
      </c>
      <c r="E5" s="7">
        <v>1525977</v>
      </c>
      <c r="F5" s="8"/>
      <c r="G5" s="7"/>
    </row>
    <row r="6" spans="1:8" customHeight="1" ht="12.75" hidden="true">
      <c r="A6" s="2"/>
      <c r="B6" s="4" t="s">
        <v>6</v>
      </c>
      <c r="C6" s="7">
        <f>+E6+D6</f>
        <v>1997840</v>
      </c>
      <c r="D6" s="7">
        <v>455028</v>
      </c>
      <c r="E6" s="7">
        <v>1542812</v>
      </c>
      <c r="F6" s="8"/>
      <c r="G6" s="7"/>
    </row>
    <row r="7" spans="1:8" customHeight="1" ht="12.75" hidden="true">
      <c r="A7" s="2"/>
      <c r="B7" s="4" t="s">
        <v>7</v>
      </c>
      <c r="C7" s="7">
        <f>+E7+D7</f>
        <v>1933972</v>
      </c>
      <c r="D7" s="7">
        <v>455871</v>
      </c>
      <c r="E7" s="7">
        <v>1478101</v>
      </c>
      <c r="F7" s="8"/>
      <c r="G7" s="7"/>
    </row>
    <row r="8" spans="1:8" customHeight="1" ht="12.75" hidden="true">
      <c r="A8" s="2"/>
      <c r="B8" s="4" t="s">
        <v>8</v>
      </c>
      <c r="C8" s="7">
        <f>+E8+D8</f>
        <v>2021463</v>
      </c>
      <c r="D8" s="7">
        <v>464982</v>
      </c>
      <c r="E8" s="7">
        <v>1556481</v>
      </c>
      <c r="F8" s="8"/>
      <c r="G8" s="7"/>
    </row>
    <row r="9" spans="1:8" customHeight="1" ht="12.75" hidden="true">
      <c r="A9" s="2"/>
      <c r="B9" s="4" t="s">
        <v>9</v>
      </c>
      <c r="C9" s="7">
        <f>+E9+D9</f>
        <v>2093301</v>
      </c>
      <c r="D9" s="7">
        <v>463804</v>
      </c>
      <c r="E9" s="7">
        <v>1629497</v>
      </c>
      <c r="F9" s="8"/>
      <c r="G9" s="7"/>
    </row>
    <row r="10" spans="1:8" customHeight="1" ht="12.75" hidden="true">
      <c r="A10" s="2"/>
      <c r="B10" s="4" t="s">
        <v>10</v>
      </c>
      <c r="C10" s="7">
        <f>+E10+D10</f>
        <v>2164860</v>
      </c>
      <c r="D10" s="7">
        <v>469536</v>
      </c>
      <c r="E10" s="7">
        <v>1695324</v>
      </c>
      <c r="F10" s="8"/>
      <c r="G10" s="7"/>
    </row>
    <row r="11" spans="1:8" customHeight="1" ht="12.75" hidden="true">
      <c r="A11" s="2"/>
      <c r="B11" s="4" t="s">
        <v>11</v>
      </c>
      <c r="C11" s="7">
        <f>+E11+D11</f>
        <v>2162243</v>
      </c>
      <c r="D11" s="7">
        <v>472879</v>
      </c>
      <c r="E11" s="7">
        <v>1689364</v>
      </c>
      <c r="F11" s="8"/>
      <c r="G11" s="7"/>
    </row>
    <row r="12" spans="1:8" customHeight="1" ht="12.75" hidden="true">
      <c r="A12" s="2"/>
      <c r="B12" s="4" t="s">
        <v>12</v>
      </c>
      <c r="C12" s="7">
        <f>+E12+D12</f>
        <v>2112665</v>
      </c>
      <c r="D12" s="7">
        <v>472345</v>
      </c>
      <c r="E12" s="7">
        <v>1640320</v>
      </c>
      <c r="F12" s="8"/>
      <c r="G12" s="7"/>
    </row>
    <row r="13" spans="1:8" customHeight="1" ht="12.75" hidden="true">
      <c r="A13" s="2"/>
      <c r="B13" s="4" t="s">
        <v>13</v>
      </c>
      <c r="C13" s="7">
        <f>+E13+D13</f>
        <v>2076691</v>
      </c>
      <c r="D13" s="7">
        <v>476227</v>
      </c>
      <c r="E13" s="7">
        <v>1600464</v>
      </c>
      <c r="F13" s="8"/>
      <c r="G13" s="7"/>
    </row>
    <row r="14" spans="1:8" customHeight="1" ht="12.75" hidden="true">
      <c r="A14" s="2"/>
      <c r="B14" s="4" t="s">
        <v>14</v>
      </c>
      <c r="C14" s="7">
        <f>+E14+D14</f>
        <v>2251748</v>
      </c>
      <c r="D14" s="7">
        <v>476481</v>
      </c>
      <c r="E14" s="7">
        <v>1775267</v>
      </c>
      <c r="F14" s="8"/>
      <c r="G14" s="7"/>
    </row>
    <row r="15" spans="1:8" customHeight="1" ht="12.75" hidden="true">
      <c r="A15" s="2"/>
      <c r="B15" s="4" t="s">
        <v>15</v>
      </c>
      <c r="C15" s="7">
        <f>+E15+D15</f>
        <v>2242803</v>
      </c>
      <c r="D15" s="7">
        <v>477391</v>
      </c>
      <c r="E15" s="7">
        <v>1765412</v>
      </c>
      <c r="F15" s="8"/>
      <c r="G15" s="7"/>
    </row>
    <row r="16" spans="1:8" customHeight="1" ht="12.75" hidden="true">
      <c r="A16" s="2"/>
      <c r="B16" s="4" t="s">
        <v>16</v>
      </c>
      <c r="C16" s="7">
        <f>+E16+D16</f>
        <v>2286157</v>
      </c>
      <c r="D16" s="7">
        <v>480278</v>
      </c>
      <c r="E16" s="7">
        <v>1805879</v>
      </c>
      <c r="F16" s="8"/>
      <c r="G16" s="7"/>
    </row>
    <row r="17" spans="1:8" customHeight="1" ht="12.75" hidden="true">
      <c r="A17" s="2"/>
      <c r="B17" s="4"/>
      <c r="C17" s="7"/>
      <c r="D17" s="7"/>
      <c r="E17" s="7"/>
      <c r="F17" s="8"/>
    </row>
    <row r="18" spans="1:8" customHeight="1" ht="12.75" hidden="true">
      <c r="A18" s="3">
        <v>2014</v>
      </c>
      <c r="B18" s="4" t="s">
        <v>5</v>
      </c>
      <c r="C18" s="7">
        <f>+E18+D18</f>
        <v>2301024</v>
      </c>
      <c r="D18" s="7">
        <v>480197</v>
      </c>
      <c r="E18" s="7">
        <v>1820827</v>
      </c>
      <c r="F18" s="8"/>
      <c r="G18" s="7"/>
    </row>
    <row r="19" spans="1:8" customHeight="1" ht="12.75" hidden="true">
      <c r="A19" s="2"/>
      <c r="B19" s="4" t="s">
        <v>6</v>
      </c>
      <c r="C19" s="7">
        <f>+E19+D19</f>
        <v>2330810</v>
      </c>
      <c r="D19" s="7">
        <v>480161</v>
      </c>
      <c r="E19" s="7">
        <v>1850649</v>
      </c>
      <c r="F19" s="8"/>
      <c r="G19" s="7"/>
    </row>
    <row r="20" spans="1:8" customHeight="1" ht="12.75" hidden="true">
      <c r="A20" s="2"/>
      <c r="B20" s="4" t="s">
        <v>7</v>
      </c>
      <c r="C20" s="7">
        <f>+E20+D20</f>
        <v>2388793</v>
      </c>
      <c r="D20" s="7">
        <v>481705</v>
      </c>
      <c r="E20" s="7">
        <v>1907088</v>
      </c>
      <c r="F20" s="8"/>
      <c r="G20" s="7"/>
    </row>
    <row r="21" spans="1:8" customHeight="1" ht="12.75" hidden="true">
      <c r="A21" s="2"/>
      <c r="B21" s="4" t="s">
        <v>8</v>
      </c>
      <c r="C21" s="7">
        <f>+E21+D21</f>
        <v>2387452</v>
      </c>
      <c r="D21" s="7">
        <v>481814</v>
      </c>
      <c r="E21" s="7">
        <v>1905638</v>
      </c>
      <c r="F21" s="8"/>
      <c r="G21" s="7"/>
    </row>
    <row r="22" spans="1:8" customHeight="1" ht="12.75" hidden="true">
      <c r="A22" s="2"/>
      <c r="B22" s="4" t="s">
        <v>9</v>
      </c>
      <c r="C22" s="7">
        <f>+E22+D22</f>
        <v>2426046</v>
      </c>
      <c r="D22" s="7">
        <v>486141</v>
      </c>
      <c r="E22" s="7">
        <v>1939905</v>
      </c>
      <c r="F22" s="8"/>
      <c r="G22" s="7"/>
    </row>
    <row r="23" spans="1:8" customHeight="1" ht="12.75" hidden="true">
      <c r="A23" s="2"/>
      <c r="B23" s="4" t="s">
        <v>10</v>
      </c>
      <c r="C23" s="7">
        <f>+E23+D23</f>
        <v>2441784</v>
      </c>
      <c r="D23" s="7">
        <v>485209</v>
      </c>
      <c r="E23" s="7">
        <v>1956575</v>
      </c>
      <c r="F23" s="8"/>
      <c r="G23" s="7"/>
    </row>
    <row r="24" spans="1:8" customHeight="1" ht="12.75" hidden="true">
      <c r="A24" s="2"/>
      <c r="B24" s="4" t="s">
        <v>11</v>
      </c>
      <c r="C24" s="7">
        <f>+E24+D24</f>
        <v>2614944</v>
      </c>
      <c r="D24" s="7">
        <v>487987</v>
      </c>
      <c r="E24" s="7">
        <v>2126957</v>
      </c>
      <c r="F24" s="8"/>
      <c r="G24" s="7"/>
    </row>
    <row r="25" spans="1:8" customHeight="1" ht="12.75" hidden="true">
      <c r="A25" s="2"/>
      <c r="B25" s="4" t="s">
        <v>12</v>
      </c>
      <c r="C25" s="7">
        <f>+E25+D25</f>
        <v>2615980</v>
      </c>
      <c r="D25" s="7">
        <v>489994</v>
      </c>
      <c r="E25" s="7">
        <v>2125986</v>
      </c>
      <c r="F25" s="8"/>
      <c r="G25" s="7"/>
    </row>
    <row r="26" spans="1:8" customHeight="1" ht="12.75" hidden="true">
      <c r="A26" s="2"/>
      <c r="B26" s="4" t="s">
        <v>13</v>
      </c>
      <c r="C26" s="7">
        <f>+E26+D26</f>
        <v>2643861</v>
      </c>
      <c r="D26" s="7">
        <v>493685</v>
      </c>
      <c r="E26" s="7">
        <v>2150176.0</v>
      </c>
      <c r="F26" s="8"/>
      <c r="G26" s="7"/>
    </row>
    <row r="27" spans="1:8" customHeight="1" ht="12.75" hidden="true">
      <c r="A27" s="2"/>
      <c r="B27" s="4" t="s">
        <v>14</v>
      </c>
      <c r="C27" s="7">
        <f>+E27+D27</f>
        <v>2702071</v>
      </c>
      <c r="D27" s="7">
        <v>494740</v>
      </c>
      <c r="E27" s="7">
        <v>2207331</v>
      </c>
      <c r="F27" s="8"/>
      <c r="G27" s="7"/>
    </row>
    <row r="28" spans="1:8" customHeight="1" ht="12.75" hidden="true">
      <c r="A28" s="2"/>
      <c r="B28" s="4" t="s">
        <v>15</v>
      </c>
      <c r="C28" s="7">
        <f>+E28+D28</f>
        <v>2720749</v>
      </c>
      <c r="D28" s="7">
        <v>496789</v>
      </c>
      <c r="E28" s="7">
        <v>2223960.0</v>
      </c>
      <c r="F28" s="8"/>
      <c r="G28" s="7"/>
    </row>
    <row r="29" spans="1:8" customHeight="1" ht="12.75" hidden="true">
      <c r="A29" s="2"/>
      <c r="B29" s="4" t="s">
        <v>16</v>
      </c>
      <c r="C29" s="7">
        <f>+E29+D29</f>
        <v>2790523</v>
      </c>
      <c r="D29" s="7">
        <v>498763</v>
      </c>
      <c r="E29" s="7">
        <v>2291760.0</v>
      </c>
      <c r="F29" s="8"/>
      <c r="G29" s="7"/>
    </row>
    <row r="30" spans="1:8" customHeight="1" ht="12.75" hidden="true">
      <c r="A30" s="2"/>
      <c r="B30" s="4"/>
      <c r="C30" s="7"/>
      <c r="D30" s="7"/>
      <c r="E30" s="7"/>
      <c r="F30" s="8"/>
      <c r="G30" s="7"/>
    </row>
    <row r="31" spans="1:8" customHeight="1" ht="12.75">
      <c r="A31" s="3">
        <v>2015</v>
      </c>
      <c r="B31" s="4" t="s">
        <v>5</v>
      </c>
      <c r="C31" s="7">
        <f>+E31+D31</f>
        <v>2807107</v>
      </c>
      <c r="D31" s="7">
        <v>499201</v>
      </c>
      <c r="E31" s="7">
        <v>2307906</v>
      </c>
      <c r="F31" s="8"/>
      <c r="G31" s="7"/>
    </row>
    <row r="32" spans="1:8" customHeight="1" ht="12.75">
      <c r="A32" s="2"/>
      <c r="B32" s="4" t="s">
        <v>6</v>
      </c>
      <c r="C32" s="7">
        <f>+E32+D32</f>
        <v>2814274</v>
      </c>
      <c r="D32" s="7">
        <v>499721</v>
      </c>
      <c r="E32" s="7">
        <v>2314553</v>
      </c>
      <c r="F32" s="8"/>
      <c r="G32" s="7"/>
    </row>
    <row r="33" spans="1:8" customHeight="1" ht="12.75">
      <c r="A33" s="2"/>
      <c r="B33" s="4" t="s">
        <v>7</v>
      </c>
      <c r="C33" s="7">
        <f>+E33+D33</f>
        <v>2827546</v>
      </c>
      <c r="D33" s="7">
        <v>503142</v>
      </c>
      <c r="E33" s="7">
        <v>2324404</v>
      </c>
      <c r="F33" s="8"/>
      <c r="G33" s="10">
        <f>+E33/C33*100</f>
        <v>82.20570063228</v>
      </c>
    </row>
    <row r="34" spans="1:8" customHeight="1" ht="12.75">
      <c r="A34" s="2"/>
      <c r="B34" s="4" t="s">
        <v>8</v>
      </c>
      <c r="C34" s="7">
        <f>+E34+D34</f>
        <v>2873526</v>
      </c>
      <c r="D34" s="7">
        <v>512351</v>
      </c>
      <c r="E34" s="7">
        <v>2361175</v>
      </c>
      <c r="F34" s="8"/>
      <c r="G34" s="7"/>
    </row>
    <row r="35" spans="1:8" customHeight="1" ht="12.75">
      <c r="A35" s="2"/>
      <c r="B35" s="4" t="s">
        <v>9</v>
      </c>
      <c r="C35" s="7">
        <f>+E35+D35</f>
        <v>2882917</v>
      </c>
      <c r="D35" s="7">
        <v>516026</v>
      </c>
      <c r="E35" s="7">
        <v>2366891</v>
      </c>
      <c r="F35" s="8"/>
      <c r="G35" s="7"/>
    </row>
    <row r="36" spans="1:8" customHeight="1" ht="12.75">
      <c r="A36" s="2"/>
      <c r="B36" s="4" t="s">
        <v>10</v>
      </c>
      <c r="C36" s="7">
        <f>+E36+D36</f>
        <v>2931642</v>
      </c>
      <c r="D36" s="7">
        <v>519272</v>
      </c>
      <c r="E36" s="7">
        <v>2412370</v>
      </c>
      <c r="F36" s="8"/>
      <c r="G36" s="7"/>
    </row>
    <row r="37" spans="1:8" customHeight="1" ht="12.75">
      <c r="A37" s="2"/>
      <c r="B37" s="4" t="s">
        <v>11</v>
      </c>
      <c r="C37" s="7">
        <f>+E37+D37</f>
        <v>2885797</v>
      </c>
      <c r="D37" s="7">
        <v>524644</v>
      </c>
      <c r="E37" s="7">
        <v>2361153</v>
      </c>
      <c r="F37" s="8"/>
      <c r="G37" s="7"/>
    </row>
    <row r="38" spans="1:8" customHeight="1" ht="12.75">
      <c r="A38" s="2"/>
      <c r="B38" s="4" t="s">
        <v>12</v>
      </c>
      <c r="C38" s="7">
        <f>+E38+D38</f>
        <v>2962143</v>
      </c>
      <c r="D38" s="7">
        <v>527142</v>
      </c>
      <c r="E38" s="7">
        <v>2435001</v>
      </c>
      <c r="F38" s="8"/>
      <c r="G38" s="7"/>
    </row>
    <row r="39" spans="1:8" customHeight="1" ht="12.75">
      <c r="A39" s="2"/>
      <c r="B39" s="4" t="s">
        <v>13</v>
      </c>
      <c r="C39" s="7">
        <f>+E39+D39</f>
        <v>2935347</v>
      </c>
      <c r="D39" s="7">
        <v>529670</v>
      </c>
      <c r="E39" s="7">
        <v>2405677</v>
      </c>
      <c r="F39" s="8"/>
      <c r="G39" s="10"/>
    </row>
    <row r="40" spans="1:8" customHeight="1" ht="12.75">
      <c r="A40" s="2"/>
      <c r="B40" s="4" t="s">
        <v>14</v>
      </c>
      <c r="C40" s="7">
        <f>+E40+D40</f>
        <v>2959255</v>
      </c>
      <c r="D40" s="7">
        <v>531369</v>
      </c>
      <c r="E40" s="7">
        <v>2427886</v>
      </c>
      <c r="F40" s="8"/>
      <c r="G40" s="10"/>
    </row>
    <row r="41" spans="1:8" customHeight="1" ht="12.75">
      <c r="A41" s="2"/>
      <c r="B41" s="4" t="s">
        <v>15</v>
      </c>
      <c r="C41" s="7">
        <f>+E41+D41</f>
        <v>2962449</v>
      </c>
      <c r="D41" s="7">
        <v>531883</v>
      </c>
      <c r="E41" s="7">
        <v>2430566</v>
      </c>
      <c r="F41" s="8"/>
      <c r="G41" s="10"/>
    </row>
    <row r="42" spans="1:8" customHeight="1" ht="12.75">
      <c r="A42" s="2"/>
      <c r="B42" s="4" t="s">
        <v>16</v>
      </c>
      <c r="C42" s="7">
        <f>+E42+D42</f>
        <v>2982349</v>
      </c>
      <c r="D42" s="7">
        <v>536242</v>
      </c>
      <c r="E42" s="7">
        <v>2446107</v>
      </c>
      <c r="F42" s="8"/>
      <c r="G42" s="10">
        <f>+E42/C42*100</f>
        <v>82.019475252561</v>
      </c>
    </row>
    <row r="43" spans="1:8" customHeight="1" ht="12.75">
      <c r="A43" s="2"/>
      <c r="B43" s="4"/>
      <c r="C43" s="7"/>
      <c r="D43" s="7"/>
      <c r="E43" s="7"/>
      <c r="F43" s="8"/>
      <c r="G43" s="7"/>
    </row>
    <row r="44" spans="1:8" customHeight="1" ht="12.75">
      <c r="A44" s="3">
        <v>2016</v>
      </c>
      <c r="B44" s="4" t="s">
        <v>17</v>
      </c>
      <c r="C44" s="7">
        <f>+E44+D44</f>
        <v>2988109</v>
      </c>
      <c r="D44" s="7">
        <v>537896</v>
      </c>
      <c r="E44" s="7">
        <v>2450213</v>
      </c>
      <c r="F44" s="8"/>
      <c r="G44" s="7"/>
    </row>
    <row r="45" spans="1:8" customHeight="1" ht="12.75">
      <c r="A45" s="2"/>
      <c r="B45" s="4" t="s">
        <v>18</v>
      </c>
      <c r="C45" s="7">
        <f>+E45+D45</f>
        <v>2990191</v>
      </c>
      <c r="D45" s="7">
        <v>537252</v>
      </c>
      <c r="E45" s="7">
        <v>2452939</v>
      </c>
      <c r="F45" s="8"/>
      <c r="G45" s="7"/>
    </row>
    <row r="46" spans="1:8" customHeight="1" ht="12.75">
      <c r="A46" s="2"/>
      <c r="B46" s="4" t="s">
        <v>19</v>
      </c>
      <c r="C46" s="7">
        <f>+E46+D46</f>
        <v>2980907</v>
      </c>
      <c r="D46" s="7">
        <v>536480</v>
      </c>
      <c r="E46" s="7">
        <v>2444427</v>
      </c>
      <c r="F46" s="8"/>
      <c r="G46" s="13">
        <f>+E46/C46*100</f>
        <v>82.002793109614</v>
      </c>
      <c r="H46" s="14">
        <f>100-G46</f>
        <v>17.997206890386</v>
      </c>
    </row>
    <row r="47" spans="1:8" customHeight="1" ht="20.1">
      <c r="A47" s="3" t="s">
        <v>23</v>
      </c>
      <c r="B47" s="2"/>
      <c r="C47" s="2"/>
      <c r="D47" s="2"/>
      <c r="E47" s="2"/>
    </row>
    <row r="48" spans="1:8" customHeight="1" ht="6.95">
      <c r="A48" s="3"/>
      <c r="B48" s="2"/>
      <c r="C48" s="2"/>
      <c r="D48" s="2"/>
      <c r="E48" s="2"/>
    </row>
    <row r="49" spans="1:8" customHeight="1" ht="12.75">
      <c r="A49" s="2" t="s">
        <v>24</v>
      </c>
      <c r="B49" s="2"/>
      <c r="C49" s="5">
        <f>(C46/C45-1)*100</f>
        <v>-0.31048183878555</v>
      </c>
      <c r="D49" s="5">
        <f>(D46/D45-1)*100</f>
        <v>-0.14369420681543</v>
      </c>
      <c r="E49" s="5">
        <f>(E46/E45-1)*100</f>
        <v>-0.34701229830827</v>
      </c>
    </row>
    <row r="50" spans="1:8" customHeight="1" ht="25.5">
      <c r="A50" s="114" t="s">
        <v>25</v>
      </c>
      <c r="B50" s="114"/>
      <c r="C50" s="6">
        <f>+(C46/C33-1)*100</f>
        <v>5.4238198069987</v>
      </c>
      <c r="D50" s="6">
        <f>+(D46/D33-1)*100</f>
        <v>6.6259624519519</v>
      </c>
      <c r="E50" s="6">
        <f>+(E46/E33-1)*100</f>
        <v>5.1636032290428</v>
      </c>
    </row>
    <row r="52" spans="1:8" customHeight="1" ht="12.75">
      <c r="E52" s="8"/>
    </row>
    <row r="53" spans="1:8" customHeight="1" ht="24.95">
      <c r="A53" s="110" t="s">
        <v>1</v>
      </c>
      <c r="B53" s="110"/>
      <c r="C53" s="112" t="s">
        <v>35</v>
      </c>
      <c r="D53" s="112" t="s">
        <v>3</v>
      </c>
      <c r="E53" s="112" t="s">
        <v>4</v>
      </c>
    </row>
    <row r="54" spans="1:8" customHeight="1" ht="24.95">
      <c r="A54" s="111"/>
      <c r="B54" s="111"/>
      <c r="C54" s="113"/>
      <c r="D54" s="113"/>
      <c r="E54" s="113"/>
    </row>
    <row r="55" spans="1:8" customHeight="1" ht="12.75">
      <c r="A55" s="17"/>
      <c r="B55" s="18" t="s">
        <v>26</v>
      </c>
      <c r="C55" s="19">
        <f>AVERAGE(C31:C33)</f>
        <v>2816309</v>
      </c>
      <c r="D55" s="19">
        <f>AVERAGE(D31:D33)</f>
        <v>500688</v>
      </c>
      <c r="E55" s="19">
        <f>AVERAGE(E31:E33)</f>
        <v>2315621</v>
      </c>
    </row>
    <row r="56" spans="1:8" customHeight="1" ht="12.75">
      <c r="A56" s="17"/>
      <c r="B56" s="18" t="s">
        <v>27</v>
      </c>
      <c r="C56" s="19">
        <f>AVERAGE(C34:C36)</f>
        <v>2896028.3333333</v>
      </c>
      <c r="D56" s="19">
        <f>AVERAGE(D34:D36)</f>
        <v>515883</v>
      </c>
      <c r="E56" s="19">
        <f>AVERAGE(E34:E36)</f>
        <v>2380145.3333333</v>
      </c>
    </row>
    <row r="57" spans="1:8" customHeight="1" ht="12.75">
      <c r="A57" s="17"/>
      <c r="B57" s="18" t="s">
        <v>28</v>
      </c>
      <c r="C57" s="19">
        <f>AVERAGE(C37:C39)</f>
        <v>2927762.3333333</v>
      </c>
      <c r="D57" s="19">
        <f>AVERAGE(D37:D39)</f>
        <v>527152</v>
      </c>
      <c r="E57" s="19">
        <f>AVERAGE(E37:E39)</f>
        <v>2400610.3333333</v>
      </c>
    </row>
    <row r="58" spans="1:8" customHeight="1" ht="12.75">
      <c r="A58" s="17"/>
      <c r="B58" s="18" t="s">
        <v>29</v>
      </c>
      <c r="C58" s="19">
        <f>AVERAGE(C40:C42)</f>
        <v>2968017.6666667</v>
      </c>
      <c r="D58" s="19">
        <f>AVERAGE(D40:D42)</f>
        <v>533164.66666667</v>
      </c>
      <c r="E58" s="19">
        <f>AVERAGE(E40:E42)</f>
        <v>2434853</v>
      </c>
    </row>
    <row r="59" spans="1:8" customHeight="1" ht="12.75">
      <c r="A59" s="17"/>
      <c r="B59" s="18"/>
      <c r="C59" s="17"/>
      <c r="D59" s="17"/>
      <c r="E59" s="17"/>
    </row>
    <row r="60" spans="1:8" customHeight="1" ht="12.75">
      <c r="A60" s="17"/>
      <c r="B60" s="18" t="s">
        <v>30</v>
      </c>
      <c r="C60" s="19">
        <f>AVERAGE(C44:C46)</f>
        <v>2986402.3333333</v>
      </c>
      <c r="D60" s="19">
        <f>AVERAGE(D44:D46)</f>
        <v>537209.33333333</v>
      </c>
      <c r="E60" s="19">
        <f>AVERAGE(E44:E46)</f>
        <v>2449193</v>
      </c>
    </row>
    <row r="62" spans="1:8" customHeight="1" ht="20.1">
      <c r="A62" s="3" t="s">
        <v>31</v>
      </c>
      <c r="B62" s="2"/>
      <c r="C62" s="2"/>
      <c r="D62" s="2"/>
      <c r="E62" s="2"/>
    </row>
    <row r="63" spans="1:8" customHeight="1" ht="6.95">
      <c r="A63" s="3"/>
      <c r="B63" s="2"/>
      <c r="C63" s="2"/>
      <c r="D63" s="2"/>
      <c r="E63" s="2"/>
    </row>
    <row r="64" spans="1:8" customHeight="1" ht="12.75">
      <c r="A64" s="2" t="s">
        <v>32</v>
      </c>
      <c r="B64" s="2"/>
      <c r="C64" s="5">
        <f>(C60/C58-1)*100</f>
        <v>0.61942578284295</v>
      </c>
      <c r="D64" s="5">
        <f>(D60/D58-1)*100</f>
        <v>0.75861491196592</v>
      </c>
      <c r="E64" s="5">
        <f>(E60/E58-1)*100</f>
        <v>0.58894725882837</v>
      </c>
    </row>
    <row r="65" spans="1:8" customHeight="1" ht="25.5">
      <c r="A65" s="109" t="s">
        <v>33</v>
      </c>
      <c r="B65" s="109"/>
      <c r="C65" s="5">
        <f>((C60/C55)-1)*100</f>
        <v>6.0395834879388</v>
      </c>
      <c r="D65" s="5">
        <f>((D60/D55)-1)*100</f>
        <v>7.294229806453</v>
      </c>
      <c r="E65" s="5">
        <f>((E60/E55)-1)*100</f>
        <v>5.7683014621132</v>
      </c>
    </row>
    <row r="66" spans="1:8" customHeight="1" ht="12.75">
      <c r="E66" s="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65:B65"/>
    <mergeCell ref="A53:B54"/>
    <mergeCell ref="C53:C54"/>
    <mergeCell ref="D53:D54"/>
    <mergeCell ref="E3:E4"/>
    <mergeCell ref="D3:D4"/>
    <mergeCell ref="E53:E54"/>
    <mergeCell ref="A50:B50"/>
    <mergeCell ref="C3:C4"/>
    <mergeCell ref="A3:B4"/>
  </mergeCells>
  <printOptions gridLines="false" gridLinesSet="true"/>
  <pageMargins left="0.78740157480315" right="0.78740157480315" top="0.78740157480315" bottom="0.31496062992126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7"/>
  <sheetViews>
    <sheetView tabSelected="0" workbookViewId="0" showGridLines="false" showRowColHeaders="1">
      <selection activeCell="A1" sqref="A1"/>
    </sheetView>
  </sheetViews>
  <sheetFormatPr customHeight="true" defaultRowHeight="15" defaultColWidth="11.42578125" outlineLevelRow="0" outlineLevelCol="0"/>
  <cols>
    <col min="1" max="1" width="59.28515625" customWidth="true" style="24"/>
  </cols>
  <sheetData>
    <row r="1" spans="1:6" customHeight="1" ht="15.75">
      <c r="A1" s="126" t="s">
        <v>36</v>
      </c>
    </row>
    <row r="2" spans="1:6" customHeight="1" ht="15.75" s="26" customFormat="1">
      <c r="A2" s="25"/>
    </row>
    <row r="3" spans="1:6" customHeight="1" ht="15.75" s="26" customFormat="1">
      <c r="A3" s="27" t="s">
        <v>37</v>
      </c>
    </row>
    <row r="4" spans="1:6" customHeight="1" ht="15.75" s="26" customFormat="1">
      <c r="A4" s="27" t="s">
        <v>38</v>
      </c>
    </row>
    <row r="5" spans="1:6" customHeight="1" ht="15.75" s="26" customFormat="1">
      <c r="A5" s="27" t="s">
        <v>39</v>
      </c>
    </row>
    <row r="6" spans="1:6" customHeight="1" ht="15.75" s="26" customFormat="1">
      <c r="A6" s="107" t="s">
        <v>40</v>
      </c>
      <c r="B6" s="107"/>
      <c r="C6" s="107"/>
      <c r="D6" s="107"/>
      <c r="E6" s="107"/>
      <c r="F6" s="107"/>
    </row>
    <row r="7" spans="1:6" customHeight="1" ht="15.75" s="26" customFormat="1">
      <c r="A7" s="107" t="s">
        <v>41</v>
      </c>
      <c r="B7" s="107"/>
      <c r="C7" s="107"/>
      <c r="D7" s="107"/>
      <c r="E7" s="107"/>
      <c r="F7" s="107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hyperlinks>
    <hyperlink ref="A3" location="'Cuadro 1'!A1"/>
    <hyperlink ref="A4" location="'Cuadro 2'!A1"/>
    <hyperlink ref="A5" location="'Cuadro 3'!A1"/>
    <hyperlink ref="A6" location="'Cuadro 4'!A1"/>
    <hyperlink ref="B6" location="'Cuadro 4'!A1"/>
    <hyperlink ref="C6" location="'Cuadro 4'!A1"/>
    <hyperlink ref="D6" location="'Cuadro 4'!A1"/>
    <hyperlink ref="E6" location="'Cuadro 4'!A1"/>
    <hyperlink ref="F6" location="'Cuadro 4'!A1"/>
    <hyperlink ref="A7" location="'Cuadro 5'!A1"/>
    <hyperlink ref="B7" location="'Cuadro 5'!A1"/>
    <hyperlink ref="C7" location="'Cuadro 5'!A1"/>
    <hyperlink ref="D7" location="'Cuadro 5'!A1"/>
    <hyperlink ref="E7" location="'Cuadro 5'!A1"/>
    <hyperlink ref="F7" location="'Cuadro 5'!A1"/>
  </hyperlink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42"/>
  <sheetViews>
    <sheetView tabSelected="0" workbookViewId="0" showGridLines="false" showRowColHeaders="1">
      <selection activeCell="A1" sqref="A1:H1"/>
    </sheetView>
  </sheetViews>
  <sheetFormatPr customHeight="true" defaultRowHeight="12.75" defaultColWidth="11.42578125" outlineLevelRow="0" outlineLevelCol="0"/>
  <cols>
    <col min="1" max="1" width="6.7109375" customWidth="true" style="61"/>
    <col min="2" max="2" width="15.140625" customWidth="true" style="62"/>
    <col min="3" max="3" width="10.85546875" customWidth="true" style="62"/>
    <col min="4" max="4" width="13.7109375" customWidth="true" style="62"/>
    <col min="5" max="5" width="11.7109375" customWidth="true" style="62"/>
    <col min="6" max="6" width="13.7109375" customWidth="true" style="62"/>
    <col min="7" max="7" width="13.140625" customWidth="true" style="62"/>
    <col min="8" max="8" width="13.7109375" customWidth="true" style="62"/>
    <col min="9" max="9" width="4.7109375" customWidth="true" style="62"/>
  </cols>
  <sheetData>
    <row r="1" spans="1:16" customHeight="1" ht="12.75">
      <c r="A1" s="116" t="s">
        <v>42</v>
      </c>
      <c r="B1" s="116"/>
      <c r="C1" s="116"/>
      <c r="D1" s="116"/>
      <c r="E1" s="116"/>
      <c r="F1" s="116"/>
      <c r="G1" s="116"/>
      <c r="H1" s="116"/>
    </row>
    <row r="2" spans="1:16" customHeight="1" ht="12.75">
      <c r="A2" s="60"/>
    </row>
    <row r="3" spans="1:16" customHeight="1" ht="31.5">
      <c r="A3" s="115" t="s">
        <v>1</v>
      </c>
      <c r="B3" s="115"/>
      <c r="C3" s="58" t="s">
        <v>43</v>
      </c>
      <c r="D3" s="22" t="s">
        <v>44</v>
      </c>
      <c r="E3" s="59" t="s">
        <v>45</v>
      </c>
      <c r="F3" s="22" t="s">
        <v>44</v>
      </c>
      <c r="G3" s="59" t="s">
        <v>46</v>
      </c>
      <c r="H3" s="22" t="s">
        <v>44</v>
      </c>
    </row>
    <row r="4" spans="1:16" customHeight="1" ht="16.5">
      <c r="C4" s="21"/>
      <c r="D4" s="21" t="s">
        <v>47</v>
      </c>
      <c r="E4" s="21"/>
      <c r="F4" s="21" t="s">
        <v>47</v>
      </c>
      <c r="G4" s="21"/>
      <c r="H4" s="21" t="s">
        <v>47</v>
      </c>
    </row>
    <row r="5" spans="1:16" customHeight="1" ht="12.75">
      <c r="A5" s="79">
        <v>2015</v>
      </c>
      <c r="B5" s="63" t="s">
        <v>48</v>
      </c>
      <c r="C5" s="64">
        <v>6611407</v>
      </c>
      <c r="D5" s="65" t="s">
        <v>49</v>
      </c>
      <c r="E5" s="64">
        <v>6091530</v>
      </c>
      <c r="F5" s="65" t="s">
        <v>49</v>
      </c>
      <c r="G5" s="64">
        <v>519877</v>
      </c>
      <c r="H5" s="65" t="s">
        <v>49</v>
      </c>
    </row>
    <row r="6" spans="1:16" customHeight="1" ht="12.75" s="70" customFormat="1">
      <c r="A6" s="95"/>
      <c r="B6" s="66" t="s">
        <v>5</v>
      </c>
      <c r="C6" s="67">
        <v>6603015</v>
      </c>
      <c r="D6" s="68" t="s">
        <v>49</v>
      </c>
      <c r="E6" s="69">
        <v>6085189</v>
      </c>
      <c r="F6" s="68" t="s">
        <v>49</v>
      </c>
      <c r="G6" s="69">
        <v>517826</v>
      </c>
      <c r="H6" s="68" t="s">
        <v>49</v>
      </c>
      <c r="J6" s="71"/>
      <c r="K6" s="71"/>
    </row>
    <row r="7" spans="1:16" customHeight="1" ht="12.75" s="70" customFormat="1">
      <c r="A7" s="95"/>
      <c r="B7" s="66" t="s">
        <v>6</v>
      </c>
      <c r="C7" s="67">
        <v>6604069</v>
      </c>
      <c r="D7" s="68" t="s">
        <v>49</v>
      </c>
      <c r="E7" s="69">
        <v>6085150</v>
      </c>
      <c r="F7" s="68" t="s">
        <v>49</v>
      </c>
      <c r="G7" s="69">
        <v>518919</v>
      </c>
      <c r="H7" s="68" t="s">
        <v>49</v>
      </c>
      <c r="J7" s="71"/>
      <c r="K7" s="71"/>
      <c r="L7" s="71"/>
    </row>
    <row r="8" spans="1:16" customHeight="1" ht="12.75" s="70" customFormat="1">
      <c r="A8" s="95"/>
      <c r="B8" s="66" t="s">
        <v>7</v>
      </c>
      <c r="C8" s="67">
        <v>6627135</v>
      </c>
      <c r="D8" s="68" t="s">
        <v>49</v>
      </c>
      <c r="E8" s="69">
        <v>6104250</v>
      </c>
      <c r="F8" s="68" t="s">
        <v>49</v>
      </c>
      <c r="G8" s="69">
        <v>522885</v>
      </c>
      <c r="H8" s="68" t="s">
        <v>49</v>
      </c>
      <c r="J8" s="71"/>
      <c r="K8" s="71"/>
      <c r="L8" s="71"/>
    </row>
    <row r="9" spans="1:16" customHeight="1" ht="12.75">
      <c r="A9" s="96"/>
      <c r="B9" s="63" t="s">
        <v>50</v>
      </c>
      <c r="C9" s="64">
        <v>6688872</v>
      </c>
      <c r="D9" s="65" t="s">
        <v>49</v>
      </c>
      <c r="E9" s="64">
        <v>6156140</v>
      </c>
      <c r="F9" s="65" t="s">
        <v>49</v>
      </c>
      <c r="G9" s="64">
        <v>532732</v>
      </c>
      <c r="H9" s="65" t="s">
        <v>49</v>
      </c>
    </row>
    <row r="10" spans="1:16" customHeight="1" ht="12.75">
      <c r="A10" s="96"/>
      <c r="B10" s="66" t="s">
        <v>8</v>
      </c>
      <c r="C10" s="67">
        <v>6648922</v>
      </c>
      <c r="D10" s="68" t="s">
        <v>49</v>
      </c>
      <c r="E10" s="69">
        <v>6119455</v>
      </c>
      <c r="F10" s="68" t="s">
        <v>49</v>
      </c>
      <c r="G10" s="69">
        <v>529467</v>
      </c>
      <c r="H10" s="68" t="s">
        <v>49</v>
      </c>
      <c r="J10" s="71"/>
      <c r="K10" s="71"/>
    </row>
    <row r="11" spans="1:16" customHeight="1" ht="12.75">
      <c r="A11" s="96"/>
      <c r="B11" s="66" t="s">
        <v>9</v>
      </c>
      <c r="C11" s="67">
        <v>6681314</v>
      </c>
      <c r="D11" s="68" t="s">
        <v>49</v>
      </c>
      <c r="E11" s="69">
        <v>6148681</v>
      </c>
      <c r="F11" s="68" t="s">
        <v>49</v>
      </c>
      <c r="G11" s="69">
        <v>532633</v>
      </c>
      <c r="H11" s="68" t="s">
        <v>49</v>
      </c>
      <c r="J11" s="71"/>
      <c r="K11" s="71"/>
    </row>
    <row r="12" spans="1:16" customHeight="1" ht="12.75">
      <c r="A12" s="96"/>
      <c r="B12" s="66" t="s">
        <v>10</v>
      </c>
      <c r="C12" s="67">
        <v>6736378</v>
      </c>
      <c r="D12" s="68" t="s">
        <v>49</v>
      </c>
      <c r="E12" s="69">
        <v>6200283</v>
      </c>
      <c r="F12" s="68" t="s">
        <v>49</v>
      </c>
      <c r="G12" s="69">
        <v>536095</v>
      </c>
      <c r="H12" s="68" t="s">
        <v>49</v>
      </c>
      <c r="J12" s="71"/>
      <c r="K12" s="71"/>
    </row>
    <row r="13" spans="1:16" customHeight="1" ht="12.75">
      <c r="A13" s="96"/>
      <c r="B13" s="63" t="s">
        <v>51</v>
      </c>
      <c r="C13" s="64">
        <v>6806015</v>
      </c>
      <c r="D13" s="65" t="s">
        <v>49</v>
      </c>
      <c r="E13" s="64">
        <v>6262882</v>
      </c>
      <c r="F13" s="65" t="s">
        <v>49</v>
      </c>
      <c r="G13" s="64">
        <v>543133</v>
      </c>
      <c r="H13" s="65" t="s">
        <v>49</v>
      </c>
    </row>
    <row r="14" spans="1:16" customHeight="1" ht="12.75">
      <c r="A14" s="96"/>
      <c r="B14" s="66" t="s">
        <v>11</v>
      </c>
      <c r="C14" s="67">
        <v>6775844</v>
      </c>
      <c r="D14" s="68" t="s">
        <v>49</v>
      </c>
      <c r="E14" s="69">
        <v>6235734</v>
      </c>
      <c r="F14" s="68" t="s">
        <v>49</v>
      </c>
      <c r="G14" s="69">
        <v>540110</v>
      </c>
      <c r="H14" s="68" t="s">
        <v>49</v>
      </c>
      <c r="J14" s="71"/>
      <c r="K14" s="71"/>
    </row>
    <row r="15" spans="1:16" customHeight="1" ht="12.75">
      <c r="A15" s="96"/>
      <c r="B15" s="66" t="s">
        <v>12</v>
      </c>
      <c r="C15" s="67">
        <v>6802722</v>
      </c>
      <c r="D15" s="68" t="s">
        <v>49</v>
      </c>
      <c r="E15" s="69">
        <v>6259664.0</v>
      </c>
      <c r="F15" s="68" t="s">
        <v>49</v>
      </c>
      <c r="G15" s="69">
        <v>543058</v>
      </c>
      <c r="H15" s="68" t="s">
        <v>49</v>
      </c>
      <c r="J15" s="71"/>
      <c r="K15" s="71"/>
    </row>
    <row r="16" spans="1:16" customHeight="1" ht="12.75">
      <c r="A16" s="96"/>
      <c r="B16" s="66" t="s">
        <v>13</v>
      </c>
      <c r="C16" s="67">
        <v>6839478</v>
      </c>
      <c r="D16" s="68" t="s">
        <v>49</v>
      </c>
      <c r="E16" s="69">
        <v>6293247</v>
      </c>
      <c r="F16" s="68" t="s">
        <v>49</v>
      </c>
      <c r="G16" s="69">
        <v>546231</v>
      </c>
      <c r="H16" s="68" t="s">
        <v>49</v>
      </c>
      <c r="J16" s="71"/>
      <c r="K16" s="71"/>
    </row>
    <row r="17" spans="1:16" customHeight="1" ht="12.75">
      <c r="A17" s="96"/>
      <c r="B17" s="63" t="s">
        <v>52</v>
      </c>
      <c r="C17" s="64">
        <v>6888591</v>
      </c>
      <c r="D17" s="65" t="s">
        <v>49</v>
      </c>
      <c r="E17" s="64">
        <v>6337884</v>
      </c>
      <c r="F17" s="65" t="s">
        <v>49</v>
      </c>
      <c r="G17" s="64">
        <v>550707</v>
      </c>
      <c r="H17" s="65" t="s">
        <v>49</v>
      </c>
    </row>
    <row r="18" spans="1:16" customHeight="1" ht="12.75">
      <c r="A18" s="96"/>
      <c r="B18" s="66" t="s">
        <v>14</v>
      </c>
      <c r="C18" s="67">
        <v>6872695</v>
      </c>
      <c r="D18" s="68" t="s">
        <v>49</v>
      </c>
      <c r="E18" s="69">
        <v>6323749</v>
      </c>
      <c r="F18" s="68" t="s">
        <v>49</v>
      </c>
      <c r="G18" s="69">
        <v>548946</v>
      </c>
      <c r="H18" s="68" t="s">
        <v>49</v>
      </c>
      <c r="J18" s="71"/>
      <c r="K18" s="71"/>
    </row>
    <row r="19" spans="1:16" customHeight="1" ht="12.75">
      <c r="A19" s="96"/>
      <c r="B19" s="66" t="s">
        <v>15</v>
      </c>
      <c r="C19" s="67">
        <v>6886764</v>
      </c>
      <c r="D19" s="68" t="s">
        <v>49</v>
      </c>
      <c r="E19" s="69">
        <v>6335573</v>
      </c>
      <c r="F19" s="68" t="s">
        <v>49</v>
      </c>
      <c r="G19" s="69">
        <v>551191</v>
      </c>
      <c r="H19" s="68" t="s">
        <v>49</v>
      </c>
      <c r="J19" s="71"/>
      <c r="K19" s="71"/>
    </row>
    <row r="20" spans="1:16" customHeight="1" ht="12.75">
      <c r="A20" s="96"/>
      <c r="B20" s="66" t="s">
        <v>16</v>
      </c>
      <c r="C20" s="67">
        <v>6906315</v>
      </c>
      <c r="D20" s="68" t="s">
        <v>49</v>
      </c>
      <c r="E20" s="69">
        <v>6354330</v>
      </c>
      <c r="F20" s="68" t="s">
        <v>49</v>
      </c>
      <c r="G20" s="69">
        <v>551985</v>
      </c>
      <c r="H20" s="68" t="s">
        <v>49</v>
      </c>
      <c r="J20" s="71"/>
      <c r="K20" s="71"/>
    </row>
    <row r="21" spans="1:16" customHeight="1" ht="12.75">
      <c r="A21" s="79">
        <v>2016</v>
      </c>
      <c r="B21" s="63" t="s">
        <v>48</v>
      </c>
      <c r="C21" s="64">
        <v>6966129</v>
      </c>
      <c r="D21" s="72">
        <v>5.3653027260309</v>
      </c>
      <c r="E21" s="64">
        <v>6397978</v>
      </c>
      <c r="F21" s="72">
        <v>5.0307229874925</v>
      </c>
      <c r="G21" s="64">
        <v>568151</v>
      </c>
      <c r="H21" s="72">
        <v>9.2856579537083</v>
      </c>
    </row>
    <row r="22" spans="1:16" customHeight="1" ht="12.75">
      <c r="A22" s="96"/>
      <c r="B22" s="66" t="s">
        <v>5</v>
      </c>
      <c r="C22" s="67">
        <v>6956100</v>
      </c>
      <c r="D22" s="73">
        <v>5.3473299697184</v>
      </c>
      <c r="E22" s="69">
        <v>6387157</v>
      </c>
      <c r="F22" s="73">
        <v>4.9623438154509</v>
      </c>
      <c r="G22" s="69">
        <v>568943</v>
      </c>
      <c r="H22" s="73">
        <v>9.8714626148552</v>
      </c>
      <c r="J22" s="71"/>
      <c r="K22" s="71"/>
    </row>
    <row r="23" spans="1:16" customHeight="1" ht="12.75">
      <c r="A23" s="96"/>
      <c r="B23" s="66" t="s">
        <v>6</v>
      </c>
      <c r="C23" s="67">
        <v>6962612</v>
      </c>
      <c r="D23" s="73">
        <v>5.4291225606516</v>
      </c>
      <c r="E23" s="69">
        <v>6394688.0</v>
      </c>
      <c r="F23" s="73">
        <v>5.0867768255507</v>
      </c>
      <c r="G23" s="69">
        <v>567924</v>
      </c>
      <c r="H23" s="73">
        <v>9.4436703994265</v>
      </c>
      <c r="J23" s="71"/>
      <c r="K23" s="71"/>
    </row>
    <row r="24" spans="1:16" customHeight="1" ht="12.75">
      <c r="A24" s="96"/>
      <c r="B24" s="66" t="s">
        <v>7</v>
      </c>
      <c r="C24" s="67">
        <v>6979674</v>
      </c>
      <c r="D24" s="73">
        <v>5.3196290704807</v>
      </c>
      <c r="E24" s="69">
        <v>6412089</v>
      </c>
      <c r="F24" s="73">
        <v>5.0430273989434</v>
      </c>
      <c r="G24" s="69">
        <v>567585</v>
      </c>
      <c r="H24" s="73">
        <v>8.5487248630196</v>
      </c>
      <c r="J24" s="71"/>
      <c r="K24" s="71"/>
    </row>
    <row r="25" spans="1:16" customHeight="1" ht="12.75">
      <c r="A25" s="96"/>
      <c r="B25" s="63" t="s">
        <v>50</v>
      </c>
      <c r="C25" s="64">
        <v>7048565</v>
      </c>
      <c r="D25" s="72">
        <v>5.3774836773674</v>
      </c>
      <c r="E25" s="64">
        <v>6458112.0</v>
      </c>
      <c r="F25" s="72">
        <v>4.9052165805196</v>
      </c>
      <c r="G25" s="64">
        <v>590453</v>
      </c>
      <c r="H25" s="72">
        <v>10.834903854095</v>
      </c>
    </row>
    <row r="26" spans="1:16" customHeight="1" ht="12.75">
      <c r="A26" s="96"/>
      <c r="B26" s="66" t="s">
        <v>8</v>
      </c>
      <c r="C26" s="67">
        <v>7019528</v>
      </c>
      <c r="D26" s="73">
        <v>5.5739261191514</v>
      </c>
      <c r="E26" s="69">
        <v>6430537</v>
      </c>
      <c r="F26" s="73">
        <v>5.0834919122699</v>
      </c>
      <c r="G26" s="69">
        <v>588991</v>
      </c>
      <c r="H26" s="73">
        <v>11.242249280881</v>
      </c>
      <c r="J26" s="71"/>
      <c r="K26" s="71"/>
    </row>
    <row r="27" spans="1:16" customHeight="1" ht="12.75">
      <c r="A27" s="96"/>
      <c r="B27" s="66" t="s">
        <v>9</v>
      </c>
      <c r="C27" s="67">
        <v>7050163</v>
      </c>
      <c r="D27" s="73">
        <v>5.5206056772665</v>
      </c>
      <c r="E27" s="69">
        <v>6459166</v>
      </c>
      <c r="F27" s="73">
        <v>5.0496195850785</v>
      </c>
      <c r="G27" s="69">
        <v>590997</v>
      </c>
      <c r="H27" s="73">
        <v>10.957638749383</v>
      </c>
      <c r="J27" s="71"/>
      <c r="K27" s="71"/>
    </row>
    <row r="28" spans="1:16" customHeight="1" ht="12.75">
      <c r="A28" s="96"/>
      <c r="B28" s="66" t="s">
        <v>10</v>
      </c>
      <c r="C28" s="67">
        <v>7076005</v>
      </c>
      <c r="D28" s="73">
        <v>5.0416856061225</v>
      </c>
      <c r="E28" s="69">
        <v>6484633</v>
      </c>
      <c r="F28" s="73">
        <v>4.5860809901742</v>
      </c>
      <c r="G28" s="69">
        <v>591372</v>
      </c>
      <c r="H28" s="73">
        <v>10.311045616915</v>
      </c>
      <c r="J28" s="71"/>
      <c r="K28" s="71"/>
    </row>
    <row r="29" spans="1:16" customHeight="1" ht="12.75">
      <c r="A29" s="96"/>
      <c r="B29" s="63" t="s">
        <v>51</v>
      </c>
      <c r="C29" s="64">
        <v>7117612</v>
      </c>
      <c r="D29" s="72">
        <v>4.5782590840602</v>
      </c>
      <c r="E29" s="64">
        <v>6525416</v>
      </c>
      <c r="F29" s="72">
        <v>4.1919039828628</v>
      </c>
      <c r="G29" s="64">
        <v>592196</v>
      </c>
      <c r="H29" s="72">
        <v>9.0333306943235</v>
      </c>
    </row>
    <row r="30" spans="1:16" customHeight="1" ht="12.75">
      <c r="A30" s="96"/>
      <c r="B30" s="66" t="s">
        <v>11</v>
      </c>
      <c r="C30" s="67">
        <v>7088995</v>
      </c>
      <c r="D30" s="73">
        <v>4.6215792453309</v>
      </c>
      <c r="E30" s="69">
        <v>6496766</v>
      </c>
      <c r="F30" s="73">
        <v>4.1860669489751</v>
      </c>
      <c r="G30" s="69">
        <v>592229</v>
      </c>
      <c r="H30" s="73">
        <v>9.649700986836</v>
      </c>
      <c r="J30" s="71"/>
      <c r="K30" s="71"/>
    </row>
    <row r="31" spans="1:16" customHeight="1" ht="12.75">
      <c r="A31" s="96"/>
      <c r="B31" s="66" t="s">
        <v>12</v>
      </c>
      <c r="C31" s="67">
        <v>7116326</v>
      </c>
      <c r="D31" s="73">
        <v>4.6099781822629</v>
      </c>
      <c r="E31" s="69">
        <v>6524363</v>
      </c>
      <c r="F31" s="73">
        <v>4.2286454991833</v>
      </c>
      <c r="G31" s="69">
        <v>591963</v>
      </c>
      <c r="H31" s="73">
        <v>9.0054837604823</v>
      </c>
      <c r="J31" s="71"/>
      <c r="K31" s="71"/>
    </row>
    <row r="32" spans="1:16" customHeight="1" ht="12.75">
      <c r="A32" s="96"/>
      <c r="B32" s="66" t="s">
        <v>13</v>
      </c>
      <c r="C32" s="67">
        <v>7147517</v>
      </c>
      <c r="D32" s="73">
        <v>4.5038378659892</v>
      </c>
      <c r="E32" s="69">
        <v>6555120.0</v>
      </c>
      <c r="F32" s="73">
        <v>4.1611746686567</v>
      </c>
      <c r="G32" s="69">
        <v>592397</v>
      </c>
      <c r="H32" s="73">
        <v>8.4517356210102</v>
      </c>
      <c r="J32" s="71"/>
      <c r="K32" s="71"/>
    </row>
    <row r="33" spans="1:16" customHeight="1" ht="12.75">
      <c r="A33" s="96"/>
      <c r="B33" s="63" t="s">
        <v>52</v>
      </c>
      <c r="C33" s="64">
        <v>7150187</v>
      </c>
      <c r="D33" s="72">
        <v>3.7975255026754</v>
      </c>
      <c r="E33" s="64">
        <v>6556731</v>
      </c>
      <c r="F33" s="72">
        <v>3.452997877525</v>
      </c>
      <c r="G33" s="64">
        <v>593456</v>
      </c>
      <c r="H33" s="72">
        <v>7.7625670274756</v>
      </c>
    </row>
    <row r="34" spans="1:16" customHeight="1" ht="12.75">
      <c r="A34" s="96"/>
      <c r="B34" s="66" t="s">
        <v>14</v>
      </c>
      <c r="C34" s="67">
        <v>7162737</v>
      </c>
      <c r="D34" s="73">
        <v>4.2202076478005</v>
      </c>
      <c r="E34" s="69">
        <v>6564861</v>
      </c>
      <c r="F34" s="73">
        <v>3.8128015517377</v>
      </c>
      <c r="G34" s="69">
        <v>597876</v>
      </c>
      <c r="H34" s="73">
        <v>8.9134450383098</v>
      </c>
      <c r="J34" s="71"/>
      <c r="K34" s="71"/>
    </row>
    <row r="35" spans="1:16" customHeight="1" ht="12.75">
      <c r="A35" s="96"/>
      <c r="B35" s="66" t="s">
        <v>15</v>
      </c>
      <c r="C35" s="67">
        <v>7152940</v>
      </c>
      <c r="D35" s="73">
        <v>3.8650373382912</v>
      </c>
      <c r="E35" s="69">
        <v>6560017</v>
      </c>
      <c r="F35" s="73">
        <v>3.5425998563982</v>
      </c>
      <c r="G35" s="69">
        <v>592923</v>
      </c>
      <c r="H35" s="73">
        <v>7.5712411849976</v>
      </c>
      <c r="J35" s="71"/>
      <c r="K35" s="71"/>
    </row>
    <row r="36" spans="1:16" customHeight="1" ht="12.75">
      <c r="A36" s="96"/>
      <c r="B36" s="66" t="s">
        <v>16</v>
      </c>
      <c r="C36" s="67">
        <v>7134882</v>
      </c>
      <c r="D36" s="73">
        <v>3.3095362722378</v>
      </c>
      <c r="E36" s="69">
        <v>6545314</v>
      </c>
      <c r="F36" s="73">
        <v>3.0055725780688</v>
      </c>
      <c r="G36" s="69">
        <v>589568</v>
      </c>
      <c r="H36" s="73">
        <v>6.8086995117621</v>
      </c>
      <c r="J36" s="71"/>
      <c r="K36" s="71"/>
      <c r="L36" s="74"/>
    </row>
    <row r="37" spans="1:16" customHeight="1" ht="12.75">
      <c r="A37" s="79">
        <v>2017</v>
      </c>
      <c r="B37" s="63" t="s">
        <v>48</v>
      </c>
      <c r="C37" s="64">
        <v>7134869</v>
      </c>
      <c r="D37" s="72">
        <v>2.4222922084848</v>
      </c>
      <c r="E37" s="64">
        <v>6545650</v>
      </c>
      <c r="F37" s="72">
        <v>2.308104216676</v>
      </c>
      <c r="G37" s="64">
        <v>589219</v>
      </c>
      <c r="H37" s="72">
        <v>3.7081691310937</v>
      </c>
      <c r="I37" s="75"/>
      <c r="J37" s="76"/>
      <c r="K37" s="76"/>
      <c r="L37" s="76"/>
      <c r="M37" s="76"/>
      <c r="N37" s="76"/>
      <c r="O37" s="76"/>
      <c r="P37" s="76"/>
    </row>
    <row r="38" spans="1:16" customHeight="1" ht="12.75">
      <c r="A38" s="97"/>
      <c r="B38" s="77" t="s">
        <v>5</v>
      </c>
      <c r="C38" s="67">
        <v>7128784.0</v>
      </c>
      <c r="D38" s="73">
        <v>2.4824830005319</v>
      </c>
      <c r="E38" s="69">
        <v>6548113</v>
      </c>
      <c r="F38" s="73">
        <v>2.5199944200526</v>
      </c>
      <c r="G38" s="69">
        <v>580671</v>
      </c>
      <c r="H38" s="73">
        <v>2.0613664286229</v>
      </c>
      <c r="I38" s="75"/>
      <c r="J38" s="71"/>
      <c r="K38" s="71"/>
      <c r="L38" s="76"/>
      <c r="M38" s="76"/>
      <c r="N38" s="76"/>
      <c r="O38" s="76"/>
      <c r="P38" s="76"/>
    </row>
    <row r="39" spans="1:16" customHeight="1" ht="12.75">
      <c r="A39" s="97"/>
      <c r="B39" s="77" t="s">
        <v>6</v>
      </c>
      <c r="C39" s="67">
        <v>7134995</v>
      </c>
      <c r="D39" s="73">
        <v>2.4758380906476</v>
      </c>
      <c r="E39" s="69">
        <v>6540929</v>
      </c>
      <c r="F39" s="73">
        <v>2.2869137634237</v>
      </c>
      <c r="G39" s="69">
        <v>594066</v>
      </c>
      <c r="H39" s="73">
        <v>4.6030806938957</v>
      </c>
      <c r="I39" s="75"/>
      <c r="J39" s="71"/>
      <c r="K39" s="71"/>
      <c r="L39" s="76"/>
      <c r="M39" s="76"/>
      <c r="N39" s="76"/>
      <c r="O39" s="76"/>
      <c r="P39" s="76"/>
    </row>
    <row r="40" spans="1:16" customHeight="1" ht="12.75">
      <c r="A40" s="97"/>
      <c r="B40" s="77" t="s">
        <v>7</v>
      </c>
      <c r="C40" s="67">
        <v>7140829</v>
      </c>
      <c r="D40" s="73">
        <v>2.3089187260035</v>
      </c>
      <c r="E40" s="69">
        <v>6547909</v>
      </c>
      <c r="F40" s="73">
        <v>2.1181864443865</v>
      </c>
      <c r="G40" s="69">
        <v>592920</v>
      </c>
      <c r="H40" s="73">
        <v>4.4636486165068</v>
      </c>
      <c r="I40" s="75"/>
      <c r="J40" s="71"/>
      <c r="K40" s="71"/>
      <c r="L40" s="76"/>
      <c r="M40" s="76"/>
      <c r="N40" s="76"/>
      <c r="O40" s="76"/>
      <c r="P40" s="76"/>
    </row>
    <row r="41" spans="1:16" customHeight="1" ht="12.75">
      <c r="A41" s="97"/>
      <c r="B41" s="63" t="s">
        <v>50</v>
      </c>
      <c r="C41" s="64">
        <v>7175809</v>
      </c>
      <c r="D41" s="72">
        <v>1.8052468835855</v>
      </c>
      <c r="E41" s="64">
        <v>6586309</v>
      </c>
      <c r="F41" s="72">
        <v>1.9850538361676</v>
      </c>
      <c r="G41" s="64">
        <v>589500</v>
      </c>
      <c r="H41" s="72">
        <v>-0.16140150020408</v>
      </c>
      <c r="I41" s="75"/>
      <c r="J41" s="76"/>
      <c r="K41" s="76"/>
      <c r="L41" s="76"/>
      <c r="M41" s="76"/>
      <c r="N41" s="76"/>
      <c r="O41" s="76"/>
    </row>
    <row r="42" spans="1:16" customHeight="1" ht="12.75">
      <c r="A42" s="97"/>
      <c r="B42" s="77" t="s">
        <v>8</v>
      </c>
      <c r="C42" s="67">
        <v>7169558</v>
      </c>
      <c r="D42" s="73">
        <v>2.1373231932403</v>
      </c>
      <c r="E42" s="69">
        <v>6575697</v>
      </c>
      <c r="F42" s="73">
        <v>2.2573542458429</v>
      </c>
      <c r="G42" s="69">
        <v>593861</v>
      </c>
      <c r="H42" s="73">
        <v>0.82683776152777</v>
      </c>
      <c r="I42" s="75"/>
      <c r="J42" s="71"/>
      <c r="K42" s="71"/>
      <c r="L42" s="76"/>
      <c r="M42" s="76"/>
      <c r="N42" s="76"/>
      <c r="O42" s="76"/>
    </row>
    <row r="43" spans="1:16" customHeight="1" ht="12.75">
      <c r="A43" s="97"/>
      <c r="B43" s="77" t="s">
        <v>9</v>
      </c>
      <c r="C43" s="67">
        <v>7171412</v>
      </c>
      <c r="D43" s="73">
        <v>1.7198042087821</v>
      </c>
      <c r="E43" s="69">
        <v>6584667</v>
      </c>
      <c r="F43" s="73">
        <v>1.9429907824013</v>
      </c>
      <c r="G43" s="69">
        <v>586745</v>
      </c>
      <c r="H43" s="73">
        <v>-0.71946219693163</v>
      </c>
      <c r="I43" s="75"/>
      <c r="J43" s="71"/>
      <c r="K43" s="71"/>
      <c r="L43" s="76"/>
      <c r="M43" s="76"/>
      <c r="N43" s="76"/>
      <c r="O43" s="76"/>
    </row>
    <row r="44" spans="1:16" customHeight="1" ht="12.75">
      <c r="A44" s="97"/>
      <c r="B44" s="77" t="s">
        <v>10</v>
      </c>
      <c r="C44" s="67">
        <v>7186456</v>
      </c>
      <c r="D44" s="73">
        <v>1.5609231480193</v>
      </c>
      <c r="E44" s="69">
        <v>6598563</v>
      </c>
      <c r="F44" s="73">
        <v>1.756922866722</v>
      </c>
      <c r="G44" s="69">
        <v>587893</v>
      </c>
      <c r="H44" s="73">
        <v>-0.5882929864789</v>
      </c>
      <c r="I44" s="75"/>
      <c r="J44" s="71"/>
      <c r="K44" s="71"/>
      <c r="L44" s="76"/>
      <c r="M44" s="76"/>
      <c r="N44" s="76"/>
      <c r="O44" s="76"/>
    </row>
    <row r="45" spans="1:16" customHeight="1" ht="12.75">
      <c r="A45" s="97"/>
      <c r="B45" s="63" t="s">
        <v>51</v>
      </c>
      <c r="C45" s="64">
        <v>7216990</v>
      </c>
      <c r="D45" s="72">
        <v>1.3962267119927</v>
      </c>
      <c r="E45" s="64">
        <v>6645406</v>
      </c>
      <c r="F45" s="72">
        <v>1.838809970123</v>
      </c>
      <c r="G45" s="64">
        <v>571584</v>
      </c>
      <c r="H45" s="72">
        <v>-3.480604394491</v>
      </c>
      <c r="I45" s="75"/>
      <c r="J45" s="76"/>
      <c r="K45" s="76"/>
      <c r="L45" s="76"/>
      <c r="M45" s="76"/>
      <c r="N45" s="76"/>
      <c r="O45" s="76"/>
    </row>
    <row r="46" spans="1:16" customHeight="1" ht="12.75">
      <c r="A46" s="97"/>
      <c r="B46" s="77" t="s">
        <v>11</v>
      </c>
      <c r="C46" s="67">
        <v>7184129</v>
      </c>
      <c r="D46" s="73">
        <v>1.3419955861162</v>
      </c>
      <c r="E46" s="69">
        <v>6601238</v>
      </c>
      <c r="F46" s="73">
        <v>1.6080616109615</v>
      </c>
      <c r="G46" s="69">
        <v>582891</v>
      </c>
      <c r="H46" s="73">
        <v>-1.5767549377015</v>
      </c>
      <c r="I46" s="75"/>
      <c r="J46" s="71"/>
      <c r="K46" s="71"/>
      <c r="L46" s="76"/>
      <c r="M46" s="76"/>
      <c r="N46" s="76"/>
      <c r="O46" s="76"/>
    </row>
    <row r="47" spans="1:16" customHeight="1" ht="12.75">
      <c r="A47" s="97"/>
      <c r="B47" s="77" t="s">
        <v>12</v>
      </c>
      <c r="C47" s="67">
        <v>7201826</v>
      </c>
      <c r="D47" s="73">
        <v>1.2014626648639</v>
      </c>
      <c r="E47" s="69">
        <v>6635179</v>
      </c>
      <c r="F47" s="73">
        <v>1.6984953167075</v>
      </c>
      <c r="G47" s="69">
        <v>566647</v>
      </c>
      <c r="H47" s="73">
        <v>-4.2766186400164</v>
      </c>
      <c r="I47" s="75"/>
      <c r="J47" s="71"/>
      <c r="K47" s="71"/>
      <c r="L47" s="76"/>
      <c r="M47" s="76"/>
      <c r="N47" s="76"/>
      <c r="O47" s="76"/>
    </row>
    <row r="48" spans="1:16" customHeight="1" ht="12.75">
      <c r="A48" s="97"/>
      <c r="B48" s="77" t="s">
        <v>13</v>
      </c>
      <c r="C48" s="67">
        <v>7265017</v>
      </c>
      <c r="D48" s="73">
        <v>1.643927534555</v>
      </c>
      <c r="E48" s="69">
        <v>6699802</v>
      </c>
      <c r="F48" s="73">
        <v>2.2071602045424</v>
      </c>
      <c r="G48" s="69">
        <v>565215</v>
      </c>
      <c r="H48" s="73">
        <v>-4.5884769841846</v>
      </c>
      <c r="I48" s="75"/>
      <c r="J48" s="71"/>
      <c r="K48" s="71"/>
      <c r="L48" s="76"/>
      <c r="M48" s="76"/>
      <c r="N48" s="76"/>
      <c r="O48" s="76"/>
    </row>
    <row r="49" spans="1:16" customHeight="1" ht="12.75">
      <c r="A49" s="97"/>
      <c r="B49" s="63" t="s">
        <v>52</v>
      </c>
      <c r="C49" s="64">
        <v>7325597</v>
      </c>
      <c r="D49" s="72">
        <v>2.4532225520815</v>
      </c>
      <c r="E49" s="64">
        <v>6760896.0</v>
      </c>
      <c r="F49" s="72">
        <v>3.1138230316296</v>
      </c>
      <c r="G49" s="64">
        <v>564701</v>
      </c>
      <c r="H49" s="72">
        <v>-4.8453465800329</v>
      </c>
      <c r="I49" s="75"/>
      <c r="J49" s="76"/>
      <c r="K49" s="76"/>
      <c r="L49" s="76"/>
      <c r="M49" s="76"/>
      <c r="N49" s="76"/>
      <c r="O49" s="76"/>
    </row>
    <row r="50" spans="1:16" customHeight="1" ht="12.75">
      <c r="A50" s="97"/>
      <c r="B50" s="77" t="s">
        <v>14</v>
      </c>
      <c r="C50" s="67">
        <v>7298250</v>
      </c>
      <c r="D50" s="73">
        <v>1.8919164559581</v>
      </c>
      <c r="E50" s="69">
        <v>6732797</v>
      </c>
      <c r="F50" s="73">
        <v>2.5581044290199</v>
      </c>
      <c r="G50" s="69">
        <v>565453</v>
      </c>
      <c r="H50" s="73">
        <v>-5.4230308625869</v>
      </c>
      <c r="I50" s="75"/>
      <c r="J50" s="71"/>
      <c r="K50" s="71"/>
      <c r="L50" s="76"/>
      <c r="M50" s="76"/>
      <c r="N50" s="76"/>
      <c r="O50" s="76"/>
    </row>
    <row r="51" spans="1:16" customHeight="1" ht="12.75">
      <c r="A51" s="97"/>
      <c r="B51" s="77" t="s">
        <v>15</v>
      </c>
      <c r="C51" s="67">
        <v>7324569</v>
      </c>
      <c r="D51" s="73">
        <v>2.3994189801676</v>
      </c>
      <c r="E51" s="69">
        <v>6760207</v>
      </c>
      <c r="F51" s="73">
        <v>3.0516689209799</v>
      </c>
      <c r="G51" s="69">
        <v>564362</v>
      </c>
      <c r="H51" s="73">
        <v>-4.8169829809267</v>
      </c>
      <c r="I51" s="75"/>
      <c r="J51" s="71"/>
      <c r="K51" s="71"/>
      <c r="L51" s="76"/>
      <c r="M51" s="76"/>
      <c r="N51" s="76"/>
      <c r="O51" s="76"/>
    </row>
    <row r="52" spans="1:16" customHeight="1" ht="12.75">
      <c r="A52" s="97"/>
      <c r="B52" s="77" t="s">
        <v>16</v>
      </c>
      <c r="C52" s="67">
        <v>7353970</v>
      </c>
      <c r="D52" s="73">
        <v>3.0706604538099</v>
      </c>
      <c r="E52" s="69">
        <v>6789683</v>
      </c>
      <c r="F52" s="73">
        <v>3.7334954442216</v>
      </c>
      <c r="G52" s="69">
        <v>564287</v>
      </c>
      <c r="H52" s="73">
        <v>-4.2880549826314</v>
      </c>
      <c r="I52" s="75"/>
      <c r="J52" s="71"/>
      <c r="K52" s="71"/>
      <c r="L52" s="76"/>
      <c r="M52" s="76"/>
      <c r="N52" s="76"/>
      <c r="O52" s="76"/>
    </row>
    <row r="53" spans="1:16" customHeight="1" ht="12.75" s="75" customFormat="1">
      <c r="A53" s="79">
        <v>2018</v>
      </c>
      <c r="B53" s="63" t="s">
        <v>48</v>
      </c>
      <c r="C53" s="64">
        <v>7367070</v>
      </c>
      <c r="D53" s="72">
        <v>3.254453585623</v>
      </c>
      <c r="E53" s="64">
        <v>6804515</v>
      </c>
      <c r="F53" s="72">
        <v>3.9547638508017</v>
      </c>
      <c r="G53" s="64">
        <v>562555</v>
      </c>
      <c r="H53" s="72">
        <v>-4.5253123202069</v>
      </c>
      <c r="J53" s="76"/>
      <c r="K53" s="76"/>
      <c r="L53" s="76"/>
      <c r="M53" s="76"/>
      <c r="N53" s="76"/>
      <c r="O53" s="76"/>
    </row>
    <row r="54" spans="1:16" customHeight="1" ht="12.75" s="75" customFormat="1">
      <c r="A54" s="97"/>
      <c r="B54" s="77" t="s">
        <v>5</v>
      </c>
      <c r="C54" s="67">
        <v>7354525</v>
      </c>
      <c r="D54" s="73">
        <v>3.1666129875726</v>
      </c>
      <c r="E54" s="69">
        <v>6790450</v>
      </c>
      <c r="F54" s="73">
        <v>3.7008677156305</v>
      </c>
      <c r="G54" s="69">
        <v>564075</v>
      </c>
      <c r="H54" s="73">
        <v>-2.8580728157597</v>
      </c>
      <c r="J54" s="71"/>
      <c r="K54" s="71"/>
      <c r="L54" s="76"/>
      <c r="M54" s="76"/>
      <c r="N54" s="76"/>
      <c r="O54" s="76"/>
    </row>
    <row r="55" spans="1:16" customHeight="1" ht="12.75" s="75" customFormat="1">
      <c r="A55" s="97"/>
      <c r="B55" s="77" t="s">
        <v>6</v>
      </c>
      <c r="C55" s="67">
        <v>7370362</v>
      </c>
      <c r="D55" s="73">
        <v>3.2987689549887</v>
      </c>
      <c r="E55" s="69">
        <v>6808460</v>
      </c>
      <c r="F55" s="73">
        <v>4.0901070780619</v>
      </c>
      <c r="G55" s="69">
        <v>561902</v>
      </c>
      <c r="H55" s="73">
        <v>-5.4142132355664</v>
      </c>
      <c r="J55" s="71"/>
      <c r="K55" s="71"/>
      <c r="L55" s="76"/>
      <c r="M55" s="76"/>
      <c r="N55" s="76"/>
      <c r="O55" s="76"/>
    </row>
    <row r="56" spans="1:16" customHeight="1" ht="12.75" s="75" customFormat="1">
      <c r="A56" s="97"/>
      <c r="B56" s="77" t="s">
        <v>7</v>
      </c>
      <c r="C56" s="67">
        <v>7376322</v>
      </c>
      <c r="D56" s="73">
        <v>3.2978383882319</v>
      </c>
      <c r="E56" s="69">
        <v>6814635</v>
      </c>
      <c r="F56" s="73">
        <v>4.0734530672311</v>
      </c>
      <c r="G56" s="69">
        <v>561687</v>
      </c>
      <c r="H56" s="73">
        <v>-5.2676583687513</v>
      </c>
      <c r="J56" s="71"/>
      <c r="K56" s="71"/>
      <c r="L56" s="76"/>
      <c r="M56" s="76"/>
      <c r="N56" s="76"/>
      <c r="O56" s="76"/>
    </row>
    <row r="57" spans="1:16" customHeight="1" ht="12.75" s="75" customFormat="1">
      <c r="A57" s="79"/>
      <c r="B57" s="63" t="s">
        <v>50</v>
      </c>
      <c r="C57" s="64">
        <v>7414377</v>
      </c>
      <c r="D57" s="72">
        <v>3.3246146880442</v>
      </c>
      <c r="E57" s="64">
        <v>6854878</v>
      </c>
      <c r="F57" s="72">
        <v>4.0776859998521</v>
      </c>
      <c r="G57" s="64">
        <v>559499</v>
      </c>
      <c r="H57" s="72">
        <v>-5.0892281594572</v>
      </c>
      <c r="J57" s="76"/>
    </row>
    <row r="58" spans="1:16" customHeight="1" ht="12.75" s="75" customFormat="1">
      <c r="A58" s="97"/>
      <c r="B58" s="77" t="s">
        <v>8</v>
      </c>
      <c r="C58" s="67">
        <v>7396762</v>
      </c>
      <c r="D58" s="73">
        <v>3.1690098608589</v>
      </c>
      <c r="E58" s="69">
        <v>6835476</v>
      </c>
      <c r="F58" s="73">
        <v>3.9505926139845</v>
      </c>
      <c r="G58" s="69">
        <v>561286</v>
      </c>
      <c r="H58" s="73">
        <v>-5.4852903288817</v>
      </c>
      <c r="J58" s="71"/>
      <c r="K58" s="71"/>
      <c r="L58" s="74"/>
    </row>
    <row r="59" spans="1:16" customHeight="1" ht="12.75" s="75" customFormat="1">
      <c r="A59" s="97"/>
      <c r="B59" s="77" t="s">
        <v>9</v>
      </c>
      <c r="C59" s="67">
        <v>7410696</v>
      </c>
      <c r="D59" s="73">
        <v>3.3366371922294</v>
      </c>
      <c r="E59" s="69">
        <v>6852154</v>
      </c>
      <c r="F59" s="73">
        <v>4.0622707268264</v>
      </c>
      <c r="G59" s="69">
        <v>558542</v>
      </c>
      <c r="H59" s="73">
        <v>-4.8066877433979</v>
      </c>
      <c r="J59" s="71"/>
      <c r="K59" s="71"/>
      <c r="L59" s="74"/>
    </row>
    <row r="60" spans="1:16" customHeight="1" ht="12.75" s="75" customFormat="1">
      <c r="A60" s="97"/>
      <c r="B60" s="77" t="s">
        <v>10</v>
      </c>
      <c r="C60" s="67">
        <v>7435673</v>
      </c>
      <c r="D60" s="73">
        <v>3.4678706722757</v>
      </c>
      <c r="E60" s="69">
        <v>6877004</v>
      </c>
      <c r="F60" s="73">
        <v>4.2197217788176</v>
      </c>
      <c r="G60" s="69">
        <v>558669</v>
      </c>
      <c r="H60" s="73">
        <v>-4.9709726089611</v>
      </c>
      <c r="J60" s="71"/>
      <c r="K60" s="71"/>
      <c r="L60" s="74"/>
    </row>
    <row r="61" spans="1:16" customHeight="1" ht="12.75" s="75" customFormat="1">
      <c r="A61" s="97"/>
      <c r="B61" s="63" t="s">
        <v>51</v>
      </c>
      <c r="C61" s="64">
        <v>7452167</v>
      </c>
      <c r="D61" s="72">
        <v>3.2586576952441</v>
      </c>
      <c r="E61" s="64">
        <v>6898415</v>
      </c>
      <c r="F61" s="72">
        <v>3.8072767863995</v>
      </c>
      <c r="G61" s="64">
        <v>553752</v>
      </c>
      <c r="H61" s="72">
        <v>-3.1197514276117</v>
      </c>
      <c r="J61" s="74"/>
      <c r="K61" s="62"/>
      <c r="L61" s="74"/>
    </row>
    <row r="62" spans="1:16" customHeight="1" ht="12.75" s="75" customFormat="1">
      <c r="A62" s="97"/>
      <c r="B62" s="77" t="s">
        <v>11</v>
      </c>
      <c r="C62" s="67">
        <v>7450022</v>
      </c>
      <c r="D62" s="73">
        <v>3.7011167254931</v>
      </c>
      <c r="E62" s="69">
        <v>6894157</v>
      </c>
      <c r="F62" s="73">
        <v>4.437334330318</v>
      </c>
      <c r="G62" s="69">
        <v>555865</v>
      </c>
      <c r="H62" s="73">
        <v>-4.6365443968083</v>
      </c>
      <c r="J62" s="71"/>
      <c r="K62" s="71"/>
      <c r="L62" s="74"/>
    </row>
    <row r="63" spans="1:16" customHeight="1" ht="12.75" s="75" customFormat="1">
      <c r="A63" s="97"/>
      <c r="B63" s="77" t="s">
        <v>12</v>
      </c>
      <c r="C63" s="67">
        <v>7443730</v>
      </c>
      <c r="D63" s="73">
        <v>3.3589259168439</v>
      </c>
      <c r="E63" s="69">
        <v>6892124</v>
      </c>
      <c r="F63" s="73">
        <v>3.8724652341708</v>
      </c>
      <c r="G63" s="69">
        <v>551606</v>
      </c>
      <c r="H63" s="73">
        <v>-2.6543862404636</v>
      </c>
      <c r="J63" s="71"/>
      <c r="K63" s="71"/>
      <c r="L63" s="74"/>
    </row>
    <row r="64" spans="1:16" customHeight="1" ht="12.75" s="75" customFormat="1">
      <c r="A64" s="97"/>
      <c r="B64" s="77" t="s">
        <v>13</v>
      </c>
      <c r="C64" s="67">
        <v>7462750</v>
      </c>
      <c r="D64" s="73">
        <v>2.7217142093405</v>
      </c>
      <c r="E64" s="69">
        <v>6908965</v>
      </c>
      <c r="F64" s="73">
        <v>3.1219280808597</v>
      </c>
      <c r="G64" s="69">
        <v>553785</v>
      </c>
      <c r="H64" s="73">
        <v>-2.0222393248587</v>
      </c>
      <c r="J64" s="71"/>
      <c r="K64" s="71"/>
      <c r="L64" s="74"/>
    </row>
    <row r="65" spans="1:16" customHeight="1" ht="12.75" s="75" customFormat="1">
      <c r="A65" s="97"/>
      <c r="B65" s="63" t="s">
        <v>52</v>
      </c>
      <c r="C65" s="64">
        <v>7466813</v>
      </c>
      <c r="D65" s="72">
        <v>1.9277063698699</v>
      </c>
      <c r="E65" s="64">
        <v>6921506</v>
      </c>
      <c r="F65" s="72">
        <v>2.3755727051562</v>
      </c>
      <c r="G65" s="64">
        <v>545307</v>
      </c>
      <c r="H65" s="72">
        <v>-3.4343838597771</v>
      </c>
      <c r="J65" s="74"/>
      <c r="K65" s="62"/>
      <c r="L65" s="74"/>
    </row>
    <row r="66" spans="1:16" customHeight="1" ht="12.75" s="75" customFormat="1">
      <c r="A66" s="97"/>
      <c r="B66" s="77" t="s">
        <v>14</v>
      </c>
      <c r="C66" s="67">
        <v>7467203</v>
      </c>
      <c r="D66" s="73">
        <v>2.3149796184017</v>
      </c>
      <c r="E66" s="69">
        <v>6917031</v>
      </c>
      <c r="F66" s="73">
        <v>2.7363664759237</v>
      </c>
      <c r="G66" s="69">
        <v>550172</v>
      </c>
      <c r="H66" s="73">
        <v>-2.7024350388096</v>
      </c>
      <c r="J66" s="71"/>
      <c r="K66" s="71"/>
      <c r="L66" s="74"/>
    </row>
    <row r="67" spans="1:16" customHeight="1" ht="12.75" s="75" customFormat="1">
      <c r="A67" s="97"/>
      <c r="B67" s="77" t="s">
        <v>15</v>
      </c>
      <c r="C67" s="67">
        <v>7454909</v>
      </c>
      <c r="D67" s="73">
        <v>1.7794903700136</v>
      </c>
      <c r="E67" s="69">
        <v>6908537</v>
      </c>
      <c r="F67" s="73">
        <v>2.1941635810856</v>
      </c>
      <c r="G67" s="69">
        <v>546372</v>
      </c>
      <c r="H67" s="73">
        <v>-3.187670325075</v>
      </c>
      <c r="J67" s="71"/>
      <c r="K67" s="71"/>
      <c r="L67" s="74"/>
    </row>
    <row r="68" spans="1:16" customHeight="1" ht="12.75" s="75" customFormat="1">
      <c r="A68" s="97"/>
      <c r="B68" s="77" t="s">
        <v>16</v>
      </c>
      <c r="C68" s="67">
        <v>7478327</v>
      </c>
      <c r="D68" s="73">
        <v>1.6910185926785</v>
      </c>
      <c r="E68" s="69">
        <v>6938950</v>
      </c>
      <c r="F68" s="73">
        <v>2.1984384248867</v>
      </c>
      <c r="G68" s="69">
        <v>539377</v>
      </c>
      <c r="H68" s="73">
        <v>-4.414420321574</v>
      </c>
      <c r="J68" s="71"/>
      <c r="K68" s="71"/>
      <c r="L68" s="74"/>
    </row>
    <row r="69" spans="1:16" customHeight="1" ht="12.75" s="75" customFormat="1">
      <c r="A69" s="97">
        <v>2019</v>
      </c>
      <c r="B69" s="63" t="s">
        <v>48</v>
      </c>
      <c r="C69" s="64">
        <v>7456627</v>
      </c>
      <c r="D69" s="72">
        <v>1.2156393247247</v>
      </c>
      <c r="E69" s="64">
        <v>6916873</v>
      </c>
      <c r="F69" s="72">
        <v>1.6512271631409</v>
      </c>
      <c r="G69" s="64">
        <v>539754</v>
      </c>
      <c r="H69" s="72">
        <v>-4.0531148065522</v>
      </c>
      <c r="J69" s="74"/>
      <c r="K69" s="62"/>
      <c r="L69" s="74"/>
    </row>
    <row r="70" spans="1:16" customHeight="1" ht="12.75" s="75" customFormat="1">
      <c r="A70" s="97"/>
      <c r="B70" s="77" t="s">
        <v>5</v>
      </c>
      <c r="C70" s="67">
        <v>7459631</v>
      </c>
      <c r="D70" s="73">
        <v>1.4291337645871</v>
      </c>
      <c r="E70" s="69">
        <v>6917757</v>
      </c>
      <c r="F70" s="73">
        <v>1.8747947485071</v>
      </c>
      <c r="G70" s="69">
        <v>541874</v>
      </c>
      <c r="H70" s="73">
        <v>-3.9358241368612</v>
      </c>
      <c r="J70" s="71"/>
      <c r="K70" s="71"/>
      <c r="L70" s="74"/>
    </row>
    <row r="71" spans="1:16" customHeight="1" ht="12.75" s="75" customFormat="1">
      <c r="A71" s="97"/>
      <c r="B71" s="77" t="s">
        <v>6</v>
      </c>
      <c r="C71" s="67">
        <v>7445014</v>
      </c>
      <c r="D71" s="73">
        <v>1.01286748195</v>
      </c>
      <c r="E71" s="69">
        <v>6906376</v>
      </c>
      <c r="F71" s="73">
        <v>1.4381519462551</v>
      </c>
      <c r="G71" s="69">
        <v>538638</v>
      </c>
      <c r="H71" s="73">
        <v>-4.1402237400828</v>
      </c>
      <c r="J71" s="71"/>
      <c r="K71" s="71"/>
      <c r="L71" s="74"/>
    </row>
    <row r="72" spans="1:16" customHeight="1" ht="12.75" s="75" customFormat="1">
      <c r="A72" s="97"/>
      <c r="B72" s="77" t="s">
        <v>7</v>
      </c>
      <c r="C72" s="67">
        <v>7465236</v>
      </c>
      <c r="D72" s="73">
        <v>1.2053974867149</v>
      </c>
      <c r="E72" s="69">
        <v>6926485</v>
      </c>
      <c r="F72" s="73">
        <v>1.6413204815812</v>
      </c>
      <c r="G72" s="69">
        <v>538751</v>
      </c>
      <c r="H72" s="73">
        <v>-4.0834130040396</v>
      </c>
      <c r="J72" s="71"/>
      <c r="K72" s="71"/>
      <c r="L72" s="74"/>
    </row>
    <row r="73" spans="1:16" customHeight="1" ht="12.75" s="75" customFormat="1">
      <c r="A73" s="79"/>
      <c r="B73" s="63" t="s">
        <v>50</v>
      </c>
      <c r="C73" s="64">
        <v>7486520</v>
      </c>
      <c r="D73" s="72">
        <v>0.97301499505622</v>
      </c>
      <c r="E73" s="64">
        <v>6950118</v>
      </c>
      <c r="F73" s="72">
        <v>1.3893755658379</v>
      </c>
      <c r="G73" s="64">
        <v>536402</v>
      </c>
      <c r="H73" s="72">
        <v>-4.1281575123459</v>
      </c>
      <c r="J73" s="71"/>
      <c r="K73" s="71"/>
      <c r="L73" s="74"/>
    </row>
    <row r="74" spans="1:16" customHeight="1" ht="12.75" s="75" customFormat="1">
      <c r="A74" s="97"/>
      <c r="B74" s="77" t="s">
        <v>8</v>
      </c>
      <c r="C74" s="67">
        <v>7470254</v>
      </c>
      <c r="D74" s="73">
        <v>0.99356988909472</v>
      </c>
      <c r="E74" s="69">
        <v>6933312.0</v>
      </c>
      <c r="F74" s="73">
        <v>1.4312975424096</v>
      </c>
      <c r="G74" s="69">
        <v>536942</v>
      </c>
      <c r="H74" s="73">
        <v>-4.3371828265804</v>
      </c>
      <c r="J74" s="71"/>
      <c r="K74" s="71"/>
      <c r="L74" s="74"/>
    </row>
    <row r="75" spans="1:16" customHeight="1" ht="12.75" s="75" customFormat="1">
      <c r="A75" s="97"/>
      <c r="B75" s="77" t="s">
        <v>9</v>
      </c>
      <c r="C75" s="67">
        <v>7490212</v>
      </c>
      <c r="D75" s="73">
        <v>1.0729896355214</v>
      </c>
      <c r="E75" s="69">
        <v>6953208</v>
      </c>
      <c r="F75" s="73">
        <v>1.4747771284767</v>
      </c>
      <c r="G75" s="69">
        <v>537004</v>
      </c>
      <c r="H75" s="73">
        <v>-3.8561110892287</v>
      </c>
      <c r="J75" s="71"/>
      <c r="K75" s="71"/>
      <c r="L75" s="74"/>
    </row>
    <row r="76" spans="1:16" customHeight="1" ht="12.75">
      <c r="A76" s="97"/>
      <c r="B76" s="77" t="s">
        <v>10</v>
      </c>
      <c r="C76" s="67">
        <v>7499094</v>
      </c>
      <c r="D76" s="73">
        <v>0.85292884719379</v>
      </c>
      <c r="E76" s="69">
        <v>6963834</v>
      </c>
      <c r="F76" s="73">
        <v>1.2626137777439</v>
      </c>
      <c r="G76" s="69">
        <v>535260</v>
      </c>
      <c r="H76" s="73">
        <v>-4.1901376306901</v>
      </c>
      <c r="J76" s="76"/>
    </row>
    <row r="77" spans="1:16" customHeight="1" ht="12.75">
      <c r="A77" s="97"/>
      <c r="B77" s="63" t="s">
        <v>53</v>
      </c>
      <c r="C77" s="64">
        <v>7512968</v>
      </c>
      <c r="D77" s="72">
        <v>0.81588348731316</v>
      </c>
      <c r="E77" s="64">
        <v>6981738</v>
      </c>
      <c r="F77" s="72">
        <v>1.2078571671899</v>
      </c>
      <c r="G77" s="64">
        <v>531230</v>
      </c>
      <c r="H77" s="72">
        <v>-4.067163640041</v>
      </c>
      <c r="J77" s="76"/>
    </row>
    <row r="78" spans="1:16" customHeight="1" ht="12.75">
      <c r="A78" s="97"/>
      <c r="B78" s="77" t="s">
        <v>11</v>
      </c>
      <c r="C78" s="67">
        <v>7482138</v>
      </c>
      <c r="D78" s="73">
        <v>0.43108597531658</v>
      </c>
      <c r="E78" s="69">
        <v>6949273</v>
      </c>
      <c r="F78" s="73">
        <v>0.79945960035433</v>
      </c>
      <c r="G78" s="69">
        <v>532865</v>
      </c>
      <c r="H78" s="73">
        <v>-4.1376953037158</v>
      </c>
      <c r="J78" s="76"/>
    </row>
    <row r="79" spans="1:16" customHeight="1" ht="12.75">
      <c r="A79" s="97"/>
      <c r="B79" s="77" t="s">
        <v>12</v>
      </c>
      <c r="C79" s="67">
        <v>7517171</v>
      </c>
      <c r="D79" s="73">
        <v>0.98661558116697</v>
      </c>
      <c r="E79" s="69">
        <v>6989628</v>
      </c>
      <c r="F79" s="73">
        <v>1.4147162761436</v>
      </c>
      <c r="G79" s="69">
        <v>527543</v>
      </c>
      <c r="H79" s="73">
        <v>-4.3623528388016</v>
      </c>
      <c r="J79" s="76"/>
    </row>
    <row r="80" spans="1:16" customHeight="1" ht="12.75">
      <c r="A80" s="97"/>
      <c r="B80" s="77" t="s">
        <v>13</v>
      </c>
      <c r="C80" s="67">
        <v>7539596</v>
      </c>
      <c r="D80" s="73">
        <v>1.029727647315</v>
      </c>
      <c r="E80" s="69">
        <v>7006314</v>
      </c>
      <c r="F80" s="73">
        <v>1.4090243618255</v>
      </c>
      <c r="G80" s="69">
        <v>533282</v>
      </c>
      <c r="H80" s="73">
        <v>-3.7023393555261</v>
      </c>
      <c r="J80" s="76"/>
    </row>
    <row r="81" spans="1:16" customHeight="1" ht="12.75">
      <c r="A81" s="97"/>
      <c r="B81" s="63" t="s">
        <v>52</v>
      </c>
      <c r="C81" s="64">
        <v>7526700</v>
      </c>
      <c r="D81" s="72">
        <v>0.80204231711708</v>
      </c>
      <c r="E81" s="64">
        <v>7007287</v>
      </c>
      <c r="F81" s="72">
        <v>1.2393401089301</v>
      </c>
      <c r="G81" s="64">
        <v>519413</v>
      </c>
      <c r="H81" s="72">
        <v>-4.7485178074002</v>
      </c>
      <c r="J81" s="76"/>
    </row>
    <row r="82" spans="1:16" customHeight="1" ht="12.75">
      <c r="A82" s="97"/>
      <c r="B82" s="77" t="s">
        <v>14</v>
      </c>
      <c r="C82" s="67">
        <v>7540850</v>
      </c>
      <c r="D82" s="73">
        <v>0.98627290566495</v>
      </c>
      <c r="E82" s="69">
        <v>7011285</v>
      </c>
      <c r="F82" s="73">
        <v>1.3626366572594</v>
      </c>
      <c r="G82" s="69">
        <v>529565</v>
      </c>
      <c r="H82" s="73">
        <v>-3.7455559352348</v>
      </c>
      <c r="J82" s="76"/>
    </row>
    <row r="83" spans="1:16" customHeight="1" ht="12.75">
      <c r="A83" s="97"/>
      <c r="B83" s="77" t="s">
        <v>15</v>
      </c>
      <c r="C83" s="67">
        <v>7527881</v>
      </c>
      <c r="D83" s="73">
        <v>0.97884494633</v>
      </c>
      <c r="E83" s="69">
        <v>7009989</v>
      </c>
      <c r="F83" s="73">
        <v>1.4685019418728</v>
      </c>
      <c r="G83" s="69">
        <v>517892</v>
      </c>
      <c r="H83" s="73">
        <v>-5.2125657976617</v>
      </c>
      <c r="J83" s="76"/>
    </row>
    <row r="84" spans="1:16" customHeight="1" ht="12.75">
      <c r="A84" s="97"/>
      <c r="B84" s="77" t="s">
        <v>16</v>
      </c>
      <c r="C84" s="67">
        <v>7511371</v>
      </c>
      <c r="D84" s="73">
        <v>0.44186353445095</v>
      </c>
      <c r="E84" s="69">
        <v>7000588</v>
      </c>
      <c r="F84" s="73">
        <v>0.88829001505992</v>
      </c>
      <c r="G84" s="69">
        <v>510783</v>
      </c>
      <c r="H84" s="73">
        <v>-5.3013013161481</v>
      </c>
      <c r="J84" s="76"/>
    </row>
    <row r="85" spans="1:16" customHeight="1" ht="12.75">
      <c r="A85" s="97">
        <v>2020</v>
      </c>
      <c r="B85" s="63" t="s">
        <v>48</v>
      </c>
      <c r="C85" s="64">
        <v>7475515</v>
      </c>
      <c r="D85" s="72">
        <v>0.25330487900226</v>
      </c>
      <c r="E85" s="64">
        <v>6971568.0</v>
      </c>
      <c r="F85" s="72">
        <v>0.79074749529158</v>
      </c>
      <c r="G85" s="64">
        <v>503947</v>
      </c>
      <c r="H85" s="72">
        <v>-6.6339480578189</v>
      </c>
      <c r="J85" s="76"/>
    </row>
    <row r="86" spans="1:16" customHeight="1" ht="12.75">
      <c r="A86" s="97"/>
      <c r="B86" s="77" t="s">
        <v>5</v>
      </c>
      <c r="C86" s="67">
        <v>7494764</v>
      </c>
      <c r="D86" s="73">
        <v>0.47097503884575</v>
      </c>
      <c r="E86" s="69">
        <v>6986877</v>
      </c>
      <c r="F86" s="73">
        <v>0.99916779383837</v>
      </c>
      <c r="G86" s="69">
        <v>507887</v>
      </c>
      <c r="H86" s="73">
        <v>-6.2721223014944</v>
      </c>
      <c r="J86" s="76"/>
    </row>
    <row r="87" spans="1:16" customHeight="1" ht="12.75">
      <c r="A87" s="97"/>
      <c r="B87" s="77" t="s">
        <v>6</v>
      </c>
      <c r="C87" s="67">
        <v>7480346</v>
      </c>
      <c r="D87" s="73">
        <v>0.4745726468748</v>
      </c>
      <c r="E87" s="69">
        <v>6976141</v>
      </c>
      <c r="F87" s="73">
        <v>1.0101535161132</v>
      </c>
      <c r="G87" s="69">
        <v>504205</v>
      </c>
      <c r="H87" s="73">
        <v>-6.3926050520015</v>
      </c>
      <c r="J87" s="76"/>
    </row>
    <row r="88" spans="1:16" customHeight="1" ht="12.75">
      <c r="A88" s="97"/>
      <c r="B88" s="77" t="s">
        <v>7</v>
      </c>
      <c r="C88" s="67">
        <v>7451435</v>
      </c>
      <c r="D88" s="73">
        <v>-0.1848702438878</v>
      </c>
      <c r="E88" s="69">
        <v>6951685</v>
      </c>
      <c r="F88" s="73">
        <v>0.36382089905631</v>
      </c>
      <c r="G88" s="69">
        <v>499750</v>
      </c>
      <c r="H88" s="73">
        <v>-7.2391512962389</v>
      </c>
      <c r="J88" s="76"/>
    </row>
    <row r="89" spans="1:16" customHeight="1" ht="12.75">
      <c r="A89" s="97"/>
      <c r="B89" s="63" t="s">
        <v>50</v>
      </c>
      <c r="C89" s="64">
        <v>7444949</v>
      </c>
      <c r="D89" s="72">
        <v>-0.55527801969406</v>
      </c>
      <c r="E89" s="64">
        <v>6962299</v>
      </c>
      <c r="F89" s="72">
        <v>0.17526321135844</v>
      </c>
      <c r="G89" s="64">
        <v>482650</v>
      </c>
      <c r="H89" s="72">
        <v>-10.020842577022</v>
      </c>
      <c r="J89" s="76"/>
    </row>
    <row r="90" spans="1:16" customHeight="1" ht="12.75">
      <c r="A90" s="97"/>
      <c r="B90" s="77" t="s">
        <v>8</v>
      </c>
      <c r="C90" s="67">
        <v>7373626</v>
      </c>
      <c r="D90" s="73">
        <v>-1.2935035408435</v>
      </c>
      <c r="E90" s="69">
        <v>6881887</v>
      </c>
      <c r="F90" s="73">
        <v>-0.74170901295081</v>
      </c>
      <c r="G90" s="69">
        <v>491739</v>
      </c>
      <c r="H90" s="73">
        <v>-8.418600146757</v>
      </c>
      <c r="J90" s="76"/>
    </row>
    <row r="91" spans="1:16" customHeight="1" ht="12.75">
      <c r="A91" s="97"/>
      <c r="B91" s="77" t="s">
        <v>9</v>
      </c>
      <c r="C91" s="67">
        <v>7471756</v>
      </c>
      <c r="D91" s="73">
        <v>-0.24640157047624</v>
      </c>
      <c r="E91" s="69">
        <v>6988020</v>
      </c>
      <c r="F91" s="73">
        <v>0.50066098986252</v>
      </c>
      <c r="G91" s="69">
        <v>483736</v>
      </c>
      <c r="H91" s="73">
        <v>-9.9194791845126</v>
      </c>
      <c r="J91" s="76"/>
    </row>
    <row r="92" spans="1:16" customHeight="1" ht="12.75">
      <c r="A92" s="97"/>
      <c r="B92" s="77" t="s">
        <v>10</v>
      </c>
      <c r="C92" s="67">
        <v>7489466</v>
      </c>
      <c r="D92" s="73">
        <v>-0.12838884270553</v>
      </c>
      <c r="E92" s="69">
        <v>7016990</v>
      </c>
      <c r="F92" s="73">
        <v>0.76331515082066</v>
      </c>
      <c r="G92" s="69">
        <v>472476</v>
      </c>
      <c r="H92" s="73">
        <v>-11.729626723461</v>
      </c>
      <c r="J92" s="76"/>
    </row>
    <row r="93" spans="1:16" customHeight="1" ht="12.75">
      <c r="A93" s="97"/>
      <c r="B93" s="63" t="s">
        <v>53</v>
      </c>
      <c r="C93" s="64">
        <v>7583842</v>
      </c>
      <c r="D93" s="72">
        <v>0.9433555420441</v>
      </c>
      <c r="E93" s="64">
        <v>7127038</v>
      </c>
      <c r="F93" s="72">
        <v>2.0811436923013</v>
      </c>
      <c r="G93" s="64">
        <v>456804</v>
      </c>
      <c r="H93" s="72">
        <v>-14.010127440092</v>
      </c>
      <c r="J93" s="76"/>
    </row>
    <row r="94" spans="1:16" customHeight="1" ht="12.75">
      <c r="A94" s="97"/>
      <c r="B94" s="77" t="s">
        <v>11</v>
      </c>
      <c r="C94" s="67">
        <v>7530396</v>
      </c>
      <c r="D94" s="73">
        <v>0.64497607502028</v>
      </c>
      <c r="E94" s="69">
        <v>7067474</v>
      </c>
      <c r="F94" s="73">
        <v>1.7009117356592</v>
      </c>
      <c r="G94" s="69">
        <v>462922</v>
      </c>
      <c r="H94" s="73">
        <v>-13.125838627044</v>
      </c>
      <c r="J94" s="76"/>
    </row>
    <row r="95" spans="1:16" customHeight="1" ht="12.75">
      <c r="A95" s="97"/>
      <c r="B95" s="77" t="s">
        <v>12</v>
      </c>
      <c r="C95" s="67">
        <v>7586512.0</v>
      </c>
      <c r="D95" s="73">
        <v>0.92243478297887</v>
      </c>
      <c r="E95" s="69">
        <v>7128595</v>
      </c>
      <c r="F95" s="73">
        <v>1.9881887848681</v>
      </c>
      <c r="G95" s="69">
        <v>457917</v>
      </c>
      <c r="H95" s="73">
        <v>-13.198165836719</v>
      </c>
      <c r="J95" s="76"/>
    </row>
    <row r="96" spans="1:16" customHeight="1" ht="12.75">
      <c r="A96" s="97"/>
      <c r="B96" s="77" t="s">
        <v>13</v>
      </c>
      <c r="C96" s="67">
        <v>7634618</v>
      </c>
      <c r="D96" s="73">
        <v>1.2603062551362</v>
      </c>
      <c r="E96" s="69">
        <v>7185044</v>
      </c>
      <c r="F96" s="73">
        <v>2.5509847260628</v>
      </c>
      <c r="G96" s="69">
        <v>449574</v>
      </c>
      <c r="H96" s="73">
        <v>-15.696760813228</v>
      </c>
      <c r="J96" s="76"/>
    </row>
    <row r="97" spans="1:16" customHeight="1" ht="12.75">
      <c r="A97" s="97"/>
      <c r="B97" s="63" t="s">
        <v>52</v>
      </c>
      <c r="C97" s="64">
        <v>7664716</v>
      </c>
      <c r="D97" s="72">
        <v>1.8336854132621</v>
      </c>
      <c r="E97" s="64">
        <v>7223835</v>
      </c>
      <c r="F97" s="72">
        <v>3.090325827956</v>
      </c>
      <c r="G97" s="64">
        <v>440881</v>
      </c>
      <c r="H97" s="72">
        <v>-15.119375140784</v>
      </c>
      <c r="J97" s="76"/>
    </row>
    <row r="98" spans="1:16" customHeight="1" ht="12.75">
      <c r="A98" s="97"/>
      <c r="B98" s="77" t="s">
        <v>14</v>
      </c>
      <c r="C98" s="67">
        <v>7653500</v>
      </c>
      <c r="D98" s="73">
        <v>1.4938634238846</v>
      </c>
      <c r="E98" s="69">
        <v>7209115</v>
      </c>
      <c r="F98" s="73">
        <v>2.8215940444583</v>
      </c>
      <c r="G98" s="69">
        <v>444385</v>
      </c>
      <c r="H98" s="73">
        <v>-16.084899870649</v>
      </c>
      <c r="J98" s="76"/>
    </row>
    <row r="99" spans="1:16" customHeight="1" ht="12.75">
      <c r="A99" s="97"/>
      <c r="B99" s="77" t="s">
        <v>15</v>
      </c>
      <c r="C99" s="67">
        <v>7660764</v>
      </c>
      <c r="D99" s="73">
        <v>1.7652112194653</v>
      </c>
      <c r="E99" s="69">
        <v>7219175</v>
      </c>
      <c r="F99" s="73">
        <v>2.9841130991789</v>
      </c>
      <c r="G99" s="69">
        <v>441589</v>
      </c>
      <c r="H99" s="73">
        <v>-14.733380704857</v>
      </c>
      <c r="J99" s="76"/>
    </row>
    <row r="100" spans="1:16" customHeight="1" ht="12.75">
      <c r="A100" s="97"/>
      <c r="B100" s="77" t="s">
        <v>16</v>
      </c>
      <c r="C100" s="67">
        <v>7679884</v>
      </c>
      <c r="D100" s="73">
        <v>2.2434386478847</v>
      </c>
      <c r="E100" s="69">
        <v>7243215</v>
      </c>
      <c r="F100" s="73">
        <v>3.4658088720547</v>
      </c>
      <c r="G100" s="69">
        <v>436669</v>
      </c>
      <c r="H100" s="73">
        <v>-14.509879929442</v>
      </c>
      <c r="J100" s="76"/>
    </row>
    <row r="101" spans="1:16" customHeight="1" ht="12.75">
      <c r="A101" s="97">
        <v>2021</v>
      </c>
      <c r="B101" s="63" t="s">
        <v>48</v>
      </c>
      <c r="C101" s="64">
        <v>7683936.0</v>
      </c>
      <c r="D101" s="72">
        <v>2.7880487163761</v>
      </c>
      <c r="E101" s="64">
        <v>7252686</v>
      </c>
      <c r="F101" s="72">
        <v>4.0323496808752</v>
      </c>
      <c r="G101" s="64">
        <v>431250</v>
      </c>
      <c r="H101" s="72">
        <v>-14.425524906389</v>
      </c>
      <c r="J101" s="76"/>
    </row>
    <row r="102" spans="1:16" customHeight="1" ht="12.75">
      <c r="A102" s="97"/>
      <c r="B102" s="77" t="s">
        <v>5</v>
      </c>
      <c r="C102" s="67">
        <v>7665599</v>
      </c>
      <c r="D102" s="73">
        <v>2.2793913190595</v>
      </c>
      <c r="E102" s="69">
        <v>7231128</v>
      </c>
      <c r="F102" s="73">
        <v>3.4958537269226</v>
      </c>
      <c r="G102" s="69">
        <v>434471</v>
      </c>
      <c r="H102" s="73">
        <v>-14.455183928709</v>
      </c>
      <c r="J102" s="76"/>
    </row>
    <row r="103" spans="1:16" customHeight="1" ht="12.75">
      <c r="A103" s="97"/>
      <c r="B103" s="77" t="s">
        <v>6</v>
      </c>
      <c r="C103" s="67">
        <v>7688400.0</v>
      </c>
      <c r="D103" s="73">
        <v>2.7813419325791</v>
      </c>
      <c r="E103" s="69">
        <v>7258483</v>
      </c>
      <c r="F103" s="73">
        <v>4.0472519119095</v>
      </c>
      <c r="G103" s="69">
        <v>429917</v>
      </c>
      <c r="H103" s="73">
        <v>-14.733689669876</v>
      </c>
      <c r="J103" s="75"/>
    </row>
    <row r="104" spans="1:16" customHeight="1" ht="12.75">
      <c r="A104" s="97"/>
      <c r="B104" s="77" t="s">
        <v>7</v>
      </c>
      <c r="C104" s="67">
        <v>7697809</v>
      </c>
      <c r="D104" s="73">
        <v>3.3063966873495</v>
      </c>
      <c r="E104" s="69">
        <v>7268447</v>
      </c>
      <c r="F104" s="73">
        <v>4.5566218837591</v>
      </c>
      <c r="G104" s="69">
        <v>429362</v>
      </c>
      <c r="H104" s="73">
        <v>-14.084642321161</v>
      </c>
      <c r="J104" s="76"/>
    </row>
    <row r="105" spans="1:16" customHeight="1" ht="12.75">
      <c r="A105" s="97"/>
      <c r="B105" s="63" t="s">
        <v>50</v>
      </c>
      <c r="C105" s="64">
        <v>7766004</v>
      </c>
      <c r="D105" s="72">
        <v>4.3123868276331</v>
      </c>
      <c r="E105" s="64">
        <v>7339330</v>
      </c>
      <c r="F105" s="72">
        <v>5.4153233005362</v>
      </c>
      <c r="G105" s="64">
        <v>426674</v>
      </c>
      <c r="H105" s="72">
        <v>-11.597638039988</v>
      </c>
      <c r="J105" s="76"/>
    </row>
    <row r="106" spans="1:16" customHeight="1" ht="12.75">
      <c r="A106" s="97"/>
      <c r="B106" s="77" t="s">
        <v>8</v>
      </c>
      <c r="C106" s="67">
        <v>7759331</v>
      </c>
      <c r="D106" s="73">
        <v>5.2308728432931</v>
      </c>
      <c r="E106" s="69">
        <v>7328789</v>
      </c>
      <c r="F106" s="73">
        <v>6.4938875049823</v>
      </c>
      <c r="G106" s="69">
        <v>430542</v>
      </c>
      <c r="H106" s="73">
        <v>-12.445016563665</v>
      </c>
      <c r="J106" s="76"/>
    </row>
    <row r="107" spans="1:16" customHeight="1" ht="12.75">
      <c r="A107" s="97"/>
      <c r="B107" s="77" t="s">
        <v>9</v>
      </c>
      <c r="C107" s="67">
        <v>7759571</v>
      </c>
      <c r="D107" s="73">
        <v>3.8520396008649</v>
      </c>
      <c r="E107" s="69">
        <v>7333868</v>
      </c>
      <c r="F107" s="73">
        <v>4.9491558409964</v>
      </c>
      <c r="G107" s="69">
        <v>425703</v>
      </c>
      <c r="H107" s="73">
        <v>-11.99683298328</v>
      </c>
      <c r="J107" s="76"/>
    </row>
    <row r="108" spans="1:16" customHeight="1" ht="12.75">
      <c r="A108" s="97"/>
      <c r="B108" s="77" t="s">
        <v>10</v>
      </c>
      <c r="C108" s="67">
        <v>7779109</v>
      </c>
      <c r="D108" s="73">
        <v>3.8673384724625</v>
      </c>
      <c r="E108" s="69">
        <v>7355333</v>
      </c>
      <c r="F108" s="73">
        <v>4.8217683080637</v>
      </c>
      <c r="G108" s="69">
        <v>423776</v>
      </c>
      <c r="H108" s="73">
        <v>-10.307401857449</v>
      </c>
      <c r="I108" s="97"/>
      <c r="J108" s="75"/>
    </row>
    <row r="109" spans="1:16" customHeight="1" ht="12.75">
      <c r="A109" s="97"/>
      <c r="B109" s="63" t="s">
        <v>53</v>
      </c>
      <c r="C109" s="64">
        <v>7795612</v>
      </c>
      <c r="D109" s="72">
        <v>2.7923841240363</v>
      </c>
      <c r="E109" s="64">
        <v>7377834</v>
      </c>
      <c r="F109" s="72">
        <v>3.5189373201041</v>
      </c>
      <c r="G109" s="64">
        <v>417778</v>
      </c>
      <c r="H109" s="72">
        <v>-8.543270199035</v>
      </c>
      <c r="J109" s="75"/>
    </row>
    <row r="110" spans="1:16" customHeight="1" ht="12.75">
      <c r="A110" s="97"/>
      <c r="B110" s="77" t="s">
        <v>11</v>
      </c>
      <c r="C110" s="67">
        <v>7793200.0</v>
      </c>
      <c r="D110" s="73">
        <v>3.4899094284019</v>
      </c>
      <c r="E110" s="69">
        <v>7372749</v>
      </c>
      <c r="F110" s="73">
        <v>4.319435770121</v>
      </c>
      <c r="G110" s="69">
        <v>420451</v>
      </c>
      <c r="H110" s="73">
        <v>-9.1745477639862</v>
      </c>
      <c r="J110" s="75"/>
    </row>
    <row r="111" spans="1:16" customHeight="1" ht="12.75">
      <c r="A111" s="97"/>
      <c r="B111" s="77" t="s">
        <v>12</v>
      </c>
      <c r="C111" s="67">
        <v>7797929</v>
      </c>
      <c r="D111" s="73">
        <v>2.7867483765926</v>
      </c>
      <c r="E111" s="69">
        <v>7381302</v>
      </c>
      <c r="F111" s="73">
        <v>3.5449762540865</v>
      </c>
      <c r="G111" s="69">
        <v>416627</v>
      </c>
      <c r="H111" s="73">
        <v>-9.0169179130716</v>
      </c>
      <c r="J111" s="75"/>
    </row>
    <row r="112" spans="1:16" customHeight="1" ht="12.75">
      <c r="A112" s="97"/>
      <c r="B112" s="77" t="s">
        <v>13</v>
      </c>
      <c r="C112" s="67">
        <v>7795707</v>
      </c>
      <c r="D112" s="73">
        <v>2.1099811411651</v>
      </c>
      <c r="E112" s="69">
        <v>7379450</v>
      </c>
      <c r="F112" s="73">
        <v>2.7057036811466</v>
      </c>
      <c r="G112" s="69">
        <v>416257</v>
      </c>
      <c r="H112" s="73">
        <v>-7.4107933287957</v>
      </c>
      <c r="J112" s="75"/>
    </row>
    <row r="113" spans="1:16" customHeight="1" ht="12.75">
      <c r="A113" s="97"/>
      <c r="B113" s="63" t="s">
        <v>54</v>
      </c>
      <c r="C113" s="64">
        <v>7840411</v>
      </c>
      <c r="D113" s="72">
        <v>2.2922571429913</v>
      </c>
      <c r="E113" s="64">
        <v>7419595</v>
      </c>
      <c r="F113" s="72">
        <v>2.7099179314035</v>
      </c>
      <c r="G113" s="64">
        <v>420816</v>
      </c>
      <c r="H113" s="72">
        <v>-4.551114699885</v>
      </c>
      <c r="J113" s="75"/>
    </row>
    <row r="114" spans="1:16" customHeight="1" ht="12.75">
      <c r="A114" s="97"/>
      <c r="B114" s="77" t="s">
        <v>14</v>
      </c>
      <c r="C114" s="67">
        <v>7836208.0</v>
      </c>
      <c r="D114" s="73">
        <v>2.3872476644672</v>
      </c>
      <c r="E114" s="69">
        <v>7419704</v>
      </c>
      <c r="F114" s="73">
        <v>2.9211491285685</v>
      </c>
      <c r="G114" s="69">
        <v>416504</v>
      </c>
      <c r="H114" s="73">
        <v>-6.2740641560809</v>
      </c>
      <c r="J114" s="75"/>
    </row>
    <row r="115" spans="1:16" customHeight="1" ht="12.75">
      <c r="A115" s="97"/>
      <c r="B115" s="77" t="s">
        <v>15</v>
      </c>
      <c r="C115" s="67">
        <v>7839845</v>
      </c>
      <c r="D115" s="73">
        <v>2.3376389091219</v>
      </c>
      <c r="E115" s="69">
        <v>7416642</v>
      </c>
      <c r="F115" s="73">
        <v>2.7353125530272</v>
      </c>
      <c r="G115" s="69">
        <v>423203</v>
      </c>
      <c r="H115" s="73">
        <v>-4.1636000896762</v>
      </c>
      <c r="J115" s="75"/>
    </row>
    <row r="116" spans="1:16" customHeight="1" ht="12.75">
      <c r="A116" s="97"/>
      <c r="B116" s="77" t="s">
        <v>16</v>
      </c>
      <c r="C116" s="67">
        <v>7845179</v>
      </c>
      <c r="D116" s="73">
        <v>2.1523111546997</v>
      </c>
      <c r="E116" s="69">
        <v>7422438</v>
      </c>
      <c r="F116" s="73">
        <v>2.4743570362056</v>
      </c>
      <c r="G116" s="69">
        <v>422741</v>
      </c>
      <c r="H116" s="73">
        <v>-3.1896012769397</v>
      </c>
      <c r="J116" s="75"/>
    </row>
    <row r="117" spans="1:16" customHeight="1" ht="12.75">
      <c r="A117" s="97">
        <v>2022</v>
      </c>
      <c r="B117" s="63" t="s">
        <v>48</v>
      </c>
      <c r="C117" s="64">
        <v>7849457</v>
      </c>
      <c r="D117" s="72">
        <v>2.1541173690151</v>
      </c>
      <c r="E117" s="64">
        <v>7432732</v>
      </c>
      <c r="F117" s="72">
        <v>2.4824733898586</v>
      </c>
      <c r="G117" s="64">
        <v>416725</v>
      </c>
      <c r="H117" s="72">
        <v>-3.368115942029</v>
      </c>
      <c r="J117" s="75"/>
    </row>
    <row r="118" spans="1:16" customHeight="1" ht="12.75">
      <c r="A118" s="97"/>
      <c r="B118" s="77" t="s">
        <v>5</v>
      </c>
      <c r="C118" s="67">
        <v>7831866</v>
      </c>
      <c r="D118" s="73">
        <v>2.1690020571126</v>
      </c>
      <c r="E118" s="69">
        <v>7410847</v>
      </c>
      <c r="F118" s="73">
        <v>2.4853522161411</v>
      </c>
      <c r="G118" s="69">
        <v>421019</v>
      </c>
      <c r="H118" s="73">
        <v>-3.0961790315119</v>
      </c>
      <c r="J118" s="75"/>
    </row>
    <row r="119" spans="1:16" customHeight="1" ht="12.75">
      <c r="A119" s="97"/>
      <c r="B119" s="77" t="s">
        <v>6</v>
      </c>
      <c r="C119" s="67">
        <v>7858249</v>
      </c>
      <c r="D119" s="73">
        <v>2.2091592529005</v>
      </c>
      <c r="E119" s="69">
        <v>7440011</v>
      </c>
      <c r="F119" s="73">
        <v>2.5009082476325</v>
      </c>
      <c r="G119" s="69">
        <v>418238</v>
      </c>
      <c r="H119" s="73">
        <v>-2.7165708729825</v>
      </c>
      <c r="J119" s="75"/>
    </row>
    <row r="120" spans="1:16" customHeight="1" ht="12.75">
      <c r="A120" s="97"/>
      <c r="B120" s="77" t="s">
        <v>7</v>
      </c>
      <c r="C120" s="67">
        <v>7858258</v>
      </c>
      <c r="D120" s="73">
        <v>2.0843463380294</v>
      </c>
      <c r="E120" s="69">
        <v>7447339</v>
      </c>
      <c r="F120" s="73">
        <v>2.4612135164499</v>
      </c>
      <c r="G120" s="69">
        <v>410919</v>
      </c>
      <c r="H120" s="73">
        <v>-4.2954430061347</v>
      </c>
      <c r="J120" s="75"/>
    </row>
    <row r="121" spans="1:16" customHeight="1" ht="12.75">
      <c r="A121" s="97"/>
      <c r="B121" s="63" t="s">
        <v>50</v>
      </c>
      <c r="C121" s="64">
        <v>7888593</v>
      </c>
      <c r="D121" s="72">
        <v>1.5785338251178</v>
      </c>
      <c r="E121" s="64">
        <v>7477302</v>
      </c>
      <c r="F121" s="72">
        <v>1.8798991188569</v>
      </c>
      <c r="G121" s="64">
        <v>411291</v>
      </c>
      <c r="H121" s="72">
        <v>-3.6053286584137</v>
      </c>
      <c r="J121" s="75"/>
    </row>
    <row r="122" spans="1:16" customHeight="1" ht="12.75">
      <c r="A122" s="97"/>
      <c r="B122" s="77" t="s">
        <v>8</v>
      </c>
      <c r="C122" s="67">
        <v>7874488</v>
      </c>
      <c r="D122" s="73">
        <v>1.4841099058669</v>
      </c>
      <c r="E122" s="69">
        <v>7463285</v>
      </c>
      <c r="F122" s="73">
        <v>1.8351735873416</v>
      </c>
      <c r="G122" s="69">
        <v>411203</v>
      </c>
      <c r="H122" s="73">
        <v>-4.4917801283034</v>
      </c>
      <c r="J122" s="75"/>
    </row>
    <row r="123" spans="1:16" customHeight="1" ht="12.75">
      <c r="A123" s="97"/>
      <c r="B123" s="77" t="s">
        <v>9</v>
      </c>
      <c r="C123" s="67">
        <v>7895114</v>
      </c>
      <c r="D123" s="73">
        <v>1.7467847127116</v>
      </c>
      <c r="E123" s="69">
        <v>7482841</v>
      </c>
      <c r="F123" s="73">
        <v>2.0313018996251</v>
      </c>
      <c r="G123" s="69">
        <v>412273</v>
      </c>
      <c r="H123" s="73">
        <v>-3.1547816200497</v>
      </c>
      <c r="J123" s="75"/>
    </row>
    <row r="124" spans="1:16" customHeight="1" ht="12.75">
      <c r="A124" s="97"/>
      <c r="B124" s="77" t="s">
        <v>10</v>
      </c>
      <c r="C124" s="67">
        <v>7896177</v>
      </c>
      <c r="D124" s="73">
        <v>1.5049024252006</v>
      </c>
      <c r="E124" s="69">
        <v>7485779</v>
      </c>
      <c r="F124" s="73">
        <v>1.773488705406</v>
      </c>
      <c r="G124" s="69">
        <v>410398</v>
      </c>
      <c r="H124" s="73">
        <v>-3.1568564524654</v>
      </c>
      <c r="J124" s="75"/>
    </row>
    <row r="125" spans="1:16" customHeight="1" ht="12.75">
      <c r="A125" s="97"/>
      <c r="B125" s="63" t="s">
        <v>53</v>
      </c>
      <c r="C125" s="64">
        <v>7915077</v>
      </c>
      <c r="D125" s="72">
        <v>1.5324646737164</v>
      </c>
      <c r="E125" s="64">
        <v>7516997</v>
      </c>
      <c r="F125" s="72">
        <v>1.8862311079376</v>
      </c>
      <c r="G125" s="64">
        <v>398080</v>
      </c>
      <c r="H125" s="72">
        <v>-4.7149443005615</v>
      </c>
      <c r="J125" s="75"/>
    </row>
    <row r="126" spans="1:16" customHeight="1" ht="12.75">
      <c r="A126" s="97"/>
      <c r="B126" s="77" t="s">
        <v>11</v>
      </c>
      <c r="C126" s="67">
        <v>7896601</v>
      </c>
      <c r="D126" s="73">
        <v>1.3268105527896</v>
      </c>
      <c r="E126" s="69">
        <v>7498128.0</v>
      </c>
      <c r="F126" s="73">
        <v>1.7005732868432</v>
      </c>
      <c r="G126" s="69">
        <v>398473</v>
      </c>
      <c r="H126" s="73">
        <v>-5.2272440783825</v>
      </c>
      <c r="J126" s="75"/>
    </row>
    <row r="127" spans="1:16" customHeight="1" ht="12.75">
      <c r="A127" s="97"/>
      <c r="B127" s="77" t="s">
        <v>12</v>
      </c>
      <c r="C127" s="67">
        <v>7914194</v>
      </c>
      <c r="D127" s="73">
        <v>1.4909727954691</v>
      </c>
      <c r="E127" s="69">
        <v>7516044</v>
      </c>
      <c r="F127" s="73">
        <v>1.8254503067345</v>
      </c>
      <c r="G127" s="69">
        <v>398150</v>
      </c>
      <c r="H127" s="73">
        <v>-4.4349022026897</v>
      </c>
      <c r="J127" s="75"/>
    </row>
    <row r="128" spans="1:16" customHeight="1" ht="12.75">
      <c r="A128" s="97"/>
      <c r="B128" s="77" t="s">
        <v>13</v>
      </c>
      <c r="C128" s="67">
        <v>7934434</v>
      </c>
      <c r="D128" s="73">
        <v>1.7795307083758</v>
      </c>
      <c r="E128" s="69">
        <v>7536818</v>
      </c>
      <c r="F128" s="73">
        <v>2.1325166509699</v>
      </c>
      <c r="G128" s="69">
        <v>397616</v>
      </c>
      <c r="H128" s="73">
        <v>-4.478243008526</v>
      </c>
      <c r="J128" s="75"/>
    </row>
    <row r="129" spans="1:16" customHeight="1" ht="12.75">
      <c r="A129" s="97"/>
      <c r="B129" s="63" t="s">
        <v>54</v>
      </c>
      <c r="C129" s="64">
        <v>7946140</v>
      </c>
      <c r="D129" s="72">
        <v>1.3485134899178</v>
      </c>
      <c r="E129" s="64">
        <v>7549702</v>
      </c>
      <c r="F129" s="72">
        <v>1.7535593250036</v>
      </c>
      <c r="G129" s="64">
        <v>396438</v>
      </c>
      <c r="H129" s="72">
        <v>-5.793030683244</v>
      </c>
      <c r="J129" s="75"/>
    </row>
    <row r="130" spans="1:16" customHeight="1" ht="12.75">
      <c r="A130" s="97"/>
      <c r="B130" s="77" t="s">
        <v>14</v>
      </c>
      <c r="C130" s="67">
        <v>7934360</v>
      </c>
      <c r="D130" s="73">
        <v>1.2525445981015</v>
      </c>
      <c r="E130" s="69">
        <v>7537400</v>
      </c>
      <c r="F130" s="73">
        <v>1.5862627404004</v>
      </c>
      <c r="G130" s="69">
        <v>396960</v>
      </c>
      <c r="H130" s="73">
        <v>-4.6923919098016</v>
      </c>
      <c r="J130" s="75"/>
    </row>
    <row r="131" spans="1:16" customHeight="1" ht="12.75">
      <c r="A131" s="97"/>
      <c r="B131" s="77" t="s">
        <v>15</v>
      </c>
      <c r="C131" s="67">
        <v>7954922</v>
      </c>
      <c r="D131" s="73">
        <v>1.4678478975031</v>
      </c>
      <c r="E131" s="69">
        <v>7558957</v>
      </c>
      <c r="F131" s="73">
        <v>1.9188603144118</v>
      </c>
      <c r="G131" s="69">
        <v>395965</v>
      </c>
      <c r="H131" s="73">
        <v>-6.4361547531563</v>
      </c>
      <c r="J131" s="75"/>
    </row>
    <row r="132" spans="1:16" customHeight="1" ht="12.75">
      <c r="A132" s="97"/>
      <c r="B132" s="77" t="s">
        <v>16</v>
      </c>
      <c r="C132" s="67">
        <v>7949138</v>
      </c>
      <c r="D132" s="73">
        <v>1.3251322882499</v>
      </c>
      <c r="E132" s="69">
        <v>7552749</v>
      </c>
      <c r="F132" s="73">
        <v>1.7556360861485</v>
      </c>
      <c r="G132" s="69">
        <v>396389</v>
      </c>
      <c r="H132" s="73">
        <v>-6.233604027052</v>
      </c>
      <c r="J132" s="75"/>
    </row>
    <row r="133" spans="1:16" customHeight="1" ht="12.75">
      <c r="A133" s="97" t="s">
        <v>55</v>
      </c>
      <c r="B133" s="63" t="s">
        <v>48</v>
      </c>
      <c r="C133" s="64">
        <v>7964371</v>
      </c>
      <c r="D133" s="72">
        <v>1.4639738774287</v>
      </c>
      <c r="E133" s="64">
        <v>7567300</v>
      </c>
      <c r="F133" s="72">
        <v>1.8104783005764</v>
      </c>
      <c r="G133" s="64">
        <v>397071</v>
      </c>
      <c r="H133" s="72">
        <v>-4.7162997180395</v>
      </c>
      <c r="J133" s="75"/>
    </row>
    <row r="134" spans="1:16" customHeight="1" ht="12.75">
      <c r="A134" s="97"/>
      <c r="B134" s="77" t="s">
        <v>5</v>
      </c>
      <c r="C134" s="67">
        <v>8017929</v>
      </c>
      <c r="D134" s="73">
        <v>2.3757173577791</v>
      </c>
      <c r="E134" s="69">
        <v>7620477</v>
      </c>
      <c r="F134" s="73">
        <v>2.8286915112402</v>
      </c>
      <c r="G134" s="69">
        <v>397452</v>
      </c>
      <c r="H134" s="73">
        <v>-5.5976096090675</v>
      </c>
      <c r="J134" s="75"/>
    </row>
    <row r="135" spans="1:16" customHeight="1" ht="12.75">
      <c r="A135" s="97"/>
      <c r="B135" s="77" t="s">
        <v>6</v>
      </c>
      <c r="C135" s="67">
        <v>7921273</v>
      </c>
      <c r="D135" s="73">
        <v>0.80201072783517</v>
      </c>
      <c r="E135" s="69">
        <v>7525421</v>
      </c>
      <c r="F135" s="73">
        <v>1.1479821736823</v>
      </c>
      <c r="G135" s="69">
        <v>395852</v>
      </c>
      <c r="H135" s="73">
        <v>-5.3524548223739</v>
      </c>
      <c r="J135" s="75"/>
    </row>
    <row r="136" spans="1:16" customHeight="1" ht="12.75">
      <c r="A136" s="97"/>
      <c r="B136" s="77" t="s">
        <v>7</v>
      </c>
      <c r="C136" s="67">
        <v>7953913</v>
      </c>
      <c r="D136" s="73">
        <v>1.2172545111143</v>
      </c>
      <c r="E136" s="69">
        <v>7556003</v>
      </c>
      <c r="F136" s="73">
        <v>1.4590983437171</v>
      </c>
      <c r="G136" s="69">
        <v>397910</v>
      </c>
      <c r="H136" s="73">
        <v>-3.1658307354977</v>
      </c>
      <c r="J136" s="75"/>
    </row>
    <row r="137" spans="1:16" customHeight="1" ht="12.75">
      <c r="A137" s="97"/>
      <c r="B137" s="63" t="s">
        <v>50</v>
      </c>
      <c r="C137" s="64">
        <v>7995429</v>
      </c>
      <c r="D137" s="72">
        <v>1.3543099510901</v>
      </c>
      <c r="E137" s="64">
        <v>7595387</v>
      </c>
      <c r="F137" s="72">
        <v>1.5792460970548</v>
      </c>
      <c r="G137" s="64">
        <v>400042</v>
      </c>
      <c r="H137" s="72">
        <v>-2.7350464756097</v>
      </c>
      <c r="J137" s="75"/>
    </row>
    <row r="138" spans="1:16" customHeight="1" ht="12.75">
      <c r="A138" s="97"/>
      <c r="B138" s="77" t="s">
        <v>8</v>
      </c>
      <c r="C138" s="67">
        <v>7975740</v>
      </c>
      <c r="D138" s="73">
        <v>1.2858232814629</v>
      </c>
      <c r="E138" s="69">
        <v>7577120.0</v>
      </c>
      <c r="F138" s="73">
        <v>1.5252666888642</v>
      </c>
      <c r="G138" s="69">
        <v>398620</v>
      </c>
      <c r="H138" s="73">
        <v>-3.0600457681486</v>
      </c>
      <c r="J138" s="75"/>
    </row>
    <row r="139" spans="1:16" customHeight="1" ht="12.75">
      <c r="A139" s="97"/>
      <c r="B139" s="77" t="s">
        <v>9</v>
      </c>
      <c r="C139" s="67">
        <v>7991684</v>
      </c>
      <c r="D139" s="73">
        <v>1.2231615654948</v>
      </c>
      <c r="E139" s="69">
        <v>7592830</v>
      </c>
      <c r="F139" s="73">
        <v>1.4698828960819</v>
      </c>
      <c r="G139" s="69">
        <v>398854</v>
      </c>
      <c r="H139" s="73">
        <v>-3.2548820805631</v>
      </c>
      <c r="J139" s="75"/>
    </row>
    <row r="140" spans="1:16" customHeight="1" ht="12.75">
      <c r="A140" s="97"/>
      <c r="B140" s="77" t="s">
        <v>10</v>
      </c>
      <c r="C140" s="67">
        <v>8018863</v>
      </c>
      <c r="D140" s="73">
        <v>1.5537392335557</v>
      </c>
      <c r="E140" s="69">
        <v>7616211</v>
      </c>
      <c r="F140" s="73">
        <v>1.7423971506506</v>
      </c>
      <c r="G140" s="69">
        <v>402652</v>
      </c>
      <c r="H140" s="73">
        <v>-1.8874360986165</v>
      </c>
      <c r="I140" s="97"/>
      <c r="J140" s="75"/>
    </row>
    <row r="141" spans="1:16" customHeight="1" ht="12.75">
      <c r="A141" s="97"/>
      <c r="B141" s="63" t="s">
        <v>53</v>
      </c>
      <c r="C141" s="64">
        <v>8087627</v>
      </c>
      <c r="D141" s="72">
        <v>2.1800166947207</v>
      </c>
      <c r="E141" s="64">
        <v>7677240</v>
      </c>
      <c r="F141" s="72">
        <v>2.1317422369598</v>
      </c>
      <c r="G141" s="64">
        <v>410387</v>
      </c>
      <c r="H141" s="72">
        <v>3.0915896302251</v>
      </c>
      <c r="J141" s="75"/>
    </row>
    <row r="142" spans="1:16" customHeight="1" ht="12.75">
      <c r="A142" s="97"/>
      <c r="B142" s="77" t="s">
        <v>11</v>
      </c>
      <c r="C142" s="67">
        <v>8058414</v>
      </c>
      <c r="D142" s="73">
        <v>2.0491474749706</v>
      </c>
      <c r="E142" s="69">
        <v>7651025</v>
      </c>
      <c r="F142" s="73">
        <v>2.0391356349212</v>
      </c>
      <c r="G142" s="69">
        <v>407389</v>
      </c>
      <c r="H142" s="73">
        <v>2.2375418158821</v>
      </c>
      <c r="J142" s="75"/>
    </row>
    <row r="143" spans="1:16" customHeight="1" ht="12.75">
      <c r="A143" s="97"/>
      <c r="B143" s="77" t="s">
        <v>12</v>
      </c>
      <c r="C143" s="67">
        <v>8094882</v>
      </c>
      <c r="D143" s="73">
        <v>2.283087829285</v>
      </c>
      <c r="E143" s="69">
        <v>7684420</v>
      </c>
      <c r="F143" s="73">
        <v>2.2402210524579</v>
      </c>
      <c r="G143" s="69">
        <v>410462</v>
      </c>
      <c r="H143" s="73">
        <v>3.0923018962703</v>
      </c>
      <c r="J143" s="75"/>
    </row>
    <row r="144" spans="1:16" customHeight="1" ht="12.75">
      <c r="A144" s="97"/>
      <c r="B144" s="77" t="s">
        <v>13</v>
      </c>
      <c r="C144" s="67">
        <v>8109585</v>
      </c>
      <c r="D144" s="73">
        <v>2.2074794496999</v>
      </c>
      <c r="E144" s="69">
        <v>7696274</v>
      </c>
      <c r="F144" s="73">
        <v>2.1156939175127</v>
      </c>
      <c r="G144" s="69">
        <v>413311</v>
      </c>
      <c r="H144" s="73">
        <v>3.9472757635508</v>
      </c>
      <c r="J144" s="75"/>
    </row>
    <row r="145" spans="1:16" customHeight="1" ht="12.75">
      <c r="A145" s="97"/>
      <c r="B145" s="63" t="s">
        <v>54</v>
      </c>
      <c r="C145" s="64">
        <v>8163515</v>
      </c>
      <c r="D145" s="72">
        <v>2.7356049603959</v>
      </c>
      <c r="E145" s="64">
        <v>7743776.0</v>
      </c>
      <c r="F145" s="72">
        <v>2.5706180190953</v>
      </c>
      <c r="G145" s="64">
        <v>419739</v>
      </c>
      <c r="H145" s="72">
        <v>5.8775899384015</v>
      </c>
      <c r="J145" s="75"/>
    </row>
    <row r="146" spans="1:16" customHeight="1" ht="12.75">
      <c r="A146" s="97"/>
      <c r="B146" s="77" t="s">
        <v>14</v>
      </c>
      <c r="C146" s="67">
        <v>8141682</v>
      </c>
      <c r="D146" s="104">
        <v>2.6129643726778</v>
      </c>
      <c r="E146" s="69">
        <v>7723245</v>
      </c>
      <c r="F146" s="73">
        <v>2.4656380184148</v>
      </c>
      <c r="G146" s="69">
        <v>418437</v>
      </c>
      <c r="H146" s="73">
        <v>5.4103688029021</v>
      </c>
      <c r="J146" s="75"/>
    </row>
    <row r="147" spans="1:16" customHeight="1" ht="12.75">
      <c r="A147" s="97"/>
      <c r="B147" s="77" t="s">
        <v>15</v>
      </c>
      <c r="C147" s="67">
        <v>8166509</v>
      </c>
      <c r="D147" s="104">
        <v>2.6598249486293</v>
      </c>
      <c r="E147" s="69">
        <v>7747300</v>
      </c>
      <c r="F147" s="73">
        <v>2.4916532796787</v>
      </c>
      <c r="G147" s="69">
        <v>419209</v>
      </c>
      <c r="H147" s="73">
        <v>5.8702158019017</v>
      </c>
      <c r="J147" s="75"/>
    </row>
    <row r="148" spans="1:16" customHeight="1" ht="12.75">
      <c r="A148" s="97"/>
      <c r="B148" s="77" t="s">
        <v>16</v>
      </c>
      <c r="C148" s="67">
        <v>8182353</v>
      </c>
      <c r="D148" s="104">
        <v>2.9338401220359</v>
      </c>
      <c r="E148" s="69">
        <v>7760782</v>
      </c>
      <c r="F148" s="73">
        <v>2.7544010796599</v>
      </c>
      <c r="G148" s="69">
        <v>421571</v>
      </c>
      <c r="H148" s="73">
        <v>6.3528503565942</v>
      </c>
      <c r="J148" s="75"/>
    </row>
    <row r="149" spans="1:16" customHeight="1" ht="12.75">
      <c r="A149" s="97" t="s">
        <v>56</v>
      </c>
      <c r="B149" s="63" t="s">
        <v>48</v>
      </c>
      <c r="C149" s="64">
        <v>8172710</v>
      </c>
      <c r="D149" s="72">
        <v>2.6158876827812</v>
      </c>
      <c r="E149" s="64">
        <v>7747042</v>
      </c>
      <c r="F149" s="72">
        <v>2.3752461247737</v>
      </c>
      <c r="G149" s="64">
        <v>425668</v>
      </c>
      <c r="H149" s="72">
        <v>7.2019865464867</v>
      </c>
      <c r="J149" s="75"/>
    </row>
    <row r="150" spans="1:16" customHeight="1" ht="12.75">
      <c r="A150" s="97"/>
      <c r="B150" s="77" t="s">
        <v>5</v>
      </c>
      <c r="C150" s="67">
        <v>8173415</v>
      </c>
      <c r="D150" s="104">
        <v>1.9392289455295</v>
      </c>
      <c r="E150" s="69">
        <v>7751241</v>
      </c>
      <c r="F150" s="73">
        <v>1.7159555760092</v>
      </c>
      <c r="G150" s="69">
        <v>422174</v>
      </c>
      <c r="H150" s="73">
        <v>6.2201221782756</v>
      </c>
      <c r="J150" s="75"/>
    </row>
    <row r="151" spans="1:16" customHeight="1" ht="12.75">
      <c r="A151" s="97"/>
      <c r="B151" s="77" t="s">
        <v>6</v>
      </c>
      <c r="C151" s="67">
        <v>8182803</v>
      </c>
      <c r="D151" s="104">
        <v>3.3016157882704</v>
      </c>
      <c r="E151" s="69">
        <v>7759272</v>
      </c>
      <c r="F151" s="73">
        <v>3.1074806313162</v>
      </c>
      <c r="G151" s="69">
        <v>423531</v>
      </c>
      <c r="H151" s="73">
        <v>6.9922597334357</v>
      </c>
      <c r="J151" s="75"/>
    </row>
    <row r="152" spans="1:16" customHeight="1" ht="12.75">
      <c r="A152" s="97"/>
      <c r="B152" s="103" t="s">
        <v>7</v>
      </c>
      <c r="C152" s="67">
        <v>8161913</v>
      </c>
      <c r="D152" s="104">
        <v>2.6150650629445</v>
      </c>
      <c r="E152" s="69">
        <v>7730613</v>
      </c>
      <c r="F152" s="73">
        <v>2.3108778543365</v>
      </c>
      <c r="G152" s="69">
        <v>431300</v>
      </c>
      <c r="H152" s="73">
        <v>8.391344776457</v>
      </c>
    </row>
    <row r="153" spans="1:16" customHeight="1" ht="12.75">
      <c r="A153" s="97"/>
      <c r="B153" s="63" t="s">
        <v>57</v>
      </c>
      <c r="C153" s="64">
        <v>8136177</v>
      </c>
      <c r="D153" s="72">
        <v>1.7603558233085</v>
      </c>
      <c r="E153" s="64">
        <v>7709596</v>
      </c>
      <c r="F153" s="73">
        <v>1.5036626836789</v>
      </c>
      <c r="G153" s="64">
        <v>426581</v>
      </c>
      <c r="H153" s="105">
        <v>6.6340534243904</v>
      </c>
    </row>
    <row r="154" spans="1:16" customHeight="1" ht="12.75">
      <c r="A154" s="97"/>
      <c r="B154" s="103" t="s">
        <v>8</v>
      </c>
      <c r="C154" s="67">
        <v>8158864.0</v>
      </c>
      <c r="D154" s="104">
        <v>2.2960126583865</v>
      </c>
      <c r="E154" s="69">
        <v>7733660</v>
      </c>
      <c r="F154" s="73">
        <v>2.0659564583905</v>
      </c>
      <c r="G154" s="69">
        <v>425204</v>
      </c>
      <c r="H154" s="73">
        <v>6.6690080778687</v>
      </c>
    </row>
    <row r="155" spans="1:16" customHeight="1" ht="12.75">
      <c r="A155" s="97"/>
      <c r="B155" s="103" t="s">
        <v>9</v>
      </c>
      <c r="C155" s="67">
        <v>8138356</v>
      </c>
      <c r="D155" s="104">
        <v>1.8353078024607</v>
      </c>
      <c r="E155" s="69">
        <v>7711502</v>
      </c>
      <c r="F155" s="73">
        <v>1.5629482024489</v>
      </c>
      <c r="G155" s="69">
        <v>426854</v>
      </c>
      <c r="H155" s="73">
        <v>7.0201126226639</v>
      </c>
    </row>
    <row r="156" spans="1:16" customHeight="1" ht="12.75">
      <c r="A156" s="97"/>
      <c r="B156" s="103" t="s">
        <v>10</v>
      </c>
      <c r="C156" s="67">
        <v>8111310</v>
      </c>
      <c r="D156" s="104">
        <v>1.1528691785855</v>
      </c>
      <c r="E156" s="69">
        <v>7683626</v>
      </c>
      <c r="F156" s="73">
        <v>0.88515142240675</v>
      </c>
      <c r="G156" s="69">
        <v>427684</v>
      </c>
      <c r="H156" s="73">
        <v>6.2167827304968</v>
      </c>
    </row>
    <row r="157" spans="1:16" customHeight="1" ht="12.75">
      <c r="A157" s="97"/>
      <c r="B157" s="63" t="s">
        <v>53</v>
      </c>
      <c r="C157" s="64">
        <v>8125907</v>
      </c>
      <c r="D157" s="72">
        <v>0.47331559677517</v>
      </c>
      <c r="E157" s="64">
        <v>7694464.0</v>
      </c>
      <c r="F157" s="73">
        <v>0.22435145963915</v>
      </c>
      <c r="G157" s="64">
        <v>431443</v>
      </c>
      <c r="H157" s="105">
        <v>5.1307668127889</v>
      </c>
    </row>
    <row r="158" spans="1:16" customHeight="1" ht="12.75">
      <c r="A158" s="97"/>
      <c r="B158" s="77" t="s">
        <v>11</v>
      </c>
      <c r="C158" s="67">
        <v>8106953</v>
      </c>
      <c r="D158" s="104">
        <v>0.60233936851594</v>
      </c>
      <c r="E158" s="69">
        <v>7676271</v>
      </c>
      <c r="F158" s="73">
        <v>0.32996886038146</v>
      </c>
      <c r="G158" s="69">
        <v>430682</v>
      </c>
      <c r="H158" s="73">
        <v>5.7176310602397</v>
      </c>
    </row>
    <row r="159" spans="1:16" customHeight="1" ht="12.75">
      <c r="A159" s="97"/>
      <c r="B159" s="77" t="s">
        <v>12</v>
      </c>
      <c r="C159" s="67">
        <v>8130571</v>
      </c>
      <c r="D159" s="104">
        <v>0.44088351133469</v>
      </c>
      <c r="E159" s="69">
        <v>7698556</v>
      </c>
      <c r="F159" s="73">
        <v>0.18395662912751</v>
      </c>
      <c r="G159" s="69">
        <v>432015</v>
      </c>
      <c r="H159" s="73">
        <v>5.2509123865303</v>
      </c>
    </row>
    <row r="160" spans="1:16" customHeight="1" ht="12.75">
      <c r="A160" s="97"/>
      <c r="B160" s="77" t="s">
        <v>13</v>
      </c>
      <c r="C160" s="67">
        <v>8140197</v>
      </c>
      <c r="D160" s="104">
        <v>0.37747924215603</v>
      </c>
      <c r="E160" s="69">
        <v>7708565</v>
      </c>
      <c r="F160" s="73">
        <v>0.15970065514819</v>
      </c>
      <c r="G160" s="69">
        <v>431632</v>
      </c>
      <c r="H160" s="73">
        <v>4.4327395109252</v>
      </c>
    </row>
    <row r="161" spans="1:16" customHeight="1" ht="12.75">
      <c r="A161" s="97"/>
      <c r="B161" s="63" t="s">
        <v>54</v>
      </c>
      <c r="C161" s="64">
        <v>8182444</v>
      </c>
      <c r="D161" s="72">
        <v>0.2318731575798</v>
      </c>
      <c r="E161" s="64">
        <v>7748449</v>
      </c>
      <c r="F161" s="72">
        <v>0.060345237258929</v>
      </c>
      <c r="G161" s="64">
        <v>433995</v>
      </c>
      <c r="H161" s="72">
        <v>3.3963963320063</v>
      </c>
      <c r="J161" s="75"/>
    </row>
    <row r="162" spans="1:16" customHeight="1" ht="12.75">
      <c r="A162" s="97"/>
      <c r="B162" s="77" t="s">
        <v>14</v>
      </c>
      <c r="C162" s="67">
        <v>8151977</v>
      </c>
      <c r="D162" s="104">
        <v>0.1264480730149</v>
      </c>
      <c r="E162" s="69">
        <v>7719093</v>
      </c>
      <c r="F162" s="73">
        <v>-0.053759786203855</v>
      </c>
      <c r="G162" s="69">
        <v>432884</v>
      </c>
      <c r="H162" s="73">
        <v>3.4526105483024</v>
      </c>
      <c r="J162" s="75"/>
    </row>
    <row r="163" spans="1:16" customHeight="1" ht="12.75">
      <c r="A163" s="97"/>
      <c r="B163" s="77" t="s">
        <v>15</v>
      </c>
      <c r="C163" s="67">
        <v>8191122</v>
      </c>
      <c r="D163" s="104">
        <v>0.30138949213183</v>
      </c>
      <c r="E163" s="69">
        <v>7756787</v>
      </c>
      <c r="F163" s="73">
        <v>0.12245556516464</v>
      </c>
      <c r="G163" s="69">
        <v>434335</v>
      </c>
      <c r="H163" s="73">
        <v>3.608224060075</v>
      </c>
      <c r="J163" s="75"/>
    </row>
    <row r="164" spans="1:16" customHeight="1" ht="12.75">
      <c r="A164" s="97"/>
      <c r="B164" s="77" t="s">
        <v>16</v>
      </c>
      <c r="C164" s="67">
        <v>8204235</v>
      </c>
      <c r="D164" s="104">
        <v>0.26742918571223</v>
      </c>
      <c r="E164" s="69">
        <v>7769468</v>
      </c>
      <c r="F164" s="73">
        <v>0.11192171098222</v>
      </c>
      <c r="G164" s="69">
        <v>434767</v>
      </c>
      <c r="H164" s="73">
        <v>3.1301963370346</v>
      </c>
      <c r="J164" s="75"/>
    </row>
    <row r="165" spans="1:16" customHeight="1" ht="12.75">
      <c r="A165" s="117" t="s">
        <v>58</v>
      </c>
      <c r="B165" s="118"/>
      <c r="C165" s="118"/>
      <c r="D165" s="118"/>
      <c r="E165" s="118"/>
      <c r="F165" s="118"/>
      <c r="G165" s="118"/>
      <c r="H165" s="118"/>
      <c r="J165" s="76"/>
    </row>
    <row r="166" spans="1:16" customHeight="1" ht="22.15">
      <c r="A166" s="119"/>
      <c r="B166" s="119"/>
      <c r="C166" s="119"/>
      <c r="D166" s="119"/>
      <c r="E166" s="119"/>
      <c r="F166" s="119"/>
      <c r="G166" s="119"/>
      <c r="H166" s="119"/>
      <c r="J166" s="76"/>
    </row>
    <row r="167" spans="1:16" customHeight="1" ht="19.15">
      <c r="A167" s="108" t="s">
        <v>59</v>
      </c>
      <c r="E167" s="74"/>
      <c r="J167" s="75"/>
    </row>
    <row r="168" spans="1:16" customHeight="1" ht="12.75">
      <c r="J168" s="76"/>
    </row>
    <row r="171" spans="1:16" customHeight="1" ht="12.75">
      <c r="J171" s="76"/>
    </row>
    <row r="172" spans="1:16" customHeight="1" ht="12.75">
      <c r="J172" s="75"/>
    </row>
    <row r="173" spans="1:16" customHeight="1" ht="12.75">
      <c r="J173" s="75"/>
    </row>
    <row r="174" spans="1:16" customHeight="1" ht="12.75">
      <c r="J174" s="76"/>
    </row>
    <row r="175" spans="1:16" customHeight="1" ht="12.75">
      <c r="J175" s="75"/>
    </row>
    <row r="176" spans="1:16" customHeight="1" ht="12.75">
      <c r="J176" s="76"/>
    </row>
    <row r="177" spans="1:16" customHeight="1" ht="12.75">
      <c r="J177" s="75"/>
    </row>
    <row r="178" spans="1:16" customHeight="1" ht="12.75">
      <c r="J178" s="76"/>
    </row>
    <row r="179" spans="1:16" customHeight="1" ht="12.75">
      <c r="J179" s="75"/>
    </row>
    <row r="180" spans="1:16" customHeight="1" ht="12.75">
      <c r="J180" s="75"/>
    </row>
    <row r="181" spans="1:16" customHeight="1" ht="12.75">
      <c r="J181" s="76"/>
    </row>
    <row r="182" spans="1:16" customHeight="1" ht="12.75">
      <c r="J182" s="75"/>
    </row>
    <row r="183" spans="1:16" customHeight="1" ht="12.75">
      <c r="J183" s="76"/>
    </row>
    <row r="184" spans="1:16" customHeight="1" ht="12.75">
      <c r="J184" s="75"/>
    </row>
    <row r="185" spans="1:16" customHeight="1" ht="12.75">
      <c r="J185" s="76"/>
    </row>
    <row r="186" spans="1:16" customHeight="1" ht="12.75">
      <c r="J186" s="75"/>
    </row>
    <row r="187" spans="1:16" customHeight="1" ht="12.75">
      <c r="J187" s="75"/>
    </row>
    <row r="188" spans="1:16" customHeight="1" ht="12.75">
      <c r="J188" s="76"/>
    </row>
    <row r="189" spans="1:16" customHeight="1" ht="12.75">
      <c r="J189" s="75"/>
    </row>
    <row r="190" spans="1:16" customHeight="1" ht="12.75">
      <c r="J190" s="76"/>
    </row>
    <row r="191" spans="1:16" customHeight="1" ht="12.75">
      <c r="J191" s="75"/>
    </row>
    <row r="192" spans="1:16" customHeight="1" ht="12.75">
      <c r="J192" s="76"/>
    </row>
    <row r="193" spans="1:16" customHeight="1" ht="12.75">
      <c r="J193" s="75"/>
    </row>
    <row r="194" spans="1:16" customHeight="1" ht="12.75">
      <c r="J194" s="75"/>
    </row>
    <row r="195" spans="1:16" customHeight="1" ht="12.75">
      <c r="J195" s="75"/>
    </row>
    <row r="196" spans="1:16" customHeight="1" ht="12.75">
      <c r="J196" s="76"/>
    </row>
    <row r="197" spans="1:16" customHeight="1" ht="12.75">
      <c r="J197" s="75"/>
    </row>
    <row r="198" spans="1:16" customHeight="1" ht="12.75">
      <c r="J198" s="75"/>
    </row>
    <row r="199" spans="1:16" customHeight="1" ht="12.75">
      <c r="J199" s="76"/>
    </row>
    <row r="200" spans="1:16" customHeight="1" ht="12.75">
      <c r="J200" s="75"/>
    </row>
    <row r="201" spans="1:16" customHeight="1" ht="12.75">
      <c r="J201" s="75"/>
    </row>
    <row r="202" spans="1:16" customHeight="1" ht="12.75">
      <c r="J202" s="76"/>
    </row>
    <row r="203" spans="1:16" customHeight="1" ht="12.75">
      <c r="J203" s="75"/>
    </row>
    <row r="204" spans="1:16" customHeight="1" ht="12.75">
      <c r="J204" s="76"/>
    </row>
    <row r="205" spans="1:16" customHeight="1" ht="12.75">
      <c r="J205" s="75"/>
    </row>
    <row r="206" spans="1:16" customHeight="1" ht="12.75">
      <c r="J206" s="76"/>
    </row>
    <row r="207" spans="1:16" customHeight="1" ht="12.75">
      <c r="J207" s="75"/>
    </row>
    <row r="208" spans="1:16" customHeight="1" ht="12.75">
      <c r="J208" s="75"/>
    </row>
    <row r="209" spans="1:16" customHeight="1" ht="12.75">
      <c r="J209" s="76"/>
    </row>
    <row r="210" spans="1:16" customHeight="1" ht="12.75">
      <c r="J210" s="75"/>
    </row>
    <row r="211" spans="1:16" customHeight="1" ht="12.75">
      <c r="J211" s="76"/>
    </row>
    <row r="212" spans="1:16" customHeight="1" ht="12.75">
      <c r="J212" s="75"/>
    </row>
    <row r="213" spans="1:16" customHeight="1" ht="12.75">
      <c r="J213" s="76"/>
    </row>
    <row r="214" spans="1:16" customHeight="1" ht="12.75">
      <c r="J214" s="75"/>
    </row>
    <row r="215" spans="1:16" customHeight="1" ht="12.75">
      <c r="J215" s="75"/>
    </row>
    <row r="216" spans="1:16" customHeight="1" ht="12.75">
      <c r="J216" s="76"/>
    </row>
    <row r="217" spans="1:16" customHeight="1" ht="12.75">
      <c r="J217" s="75"/>
    </row>
    <row r="218" spans="1:16" customHeight="1" ht="12.75">
      <c r="J218" s="76"/>
    </row>
    <row r="219" spans="1:16" customHeight="1" ht="12.75">
      <c r="J219" s="75"/>
    </row>
    <row r="220" spans="1:16" customHeight="1" ht="12.75">
      <c r="J220" s="76"/>
    </row>
    <row r="221" spans="1:16" customHeight="1" ht="12.75">
      <c r="J221" s="75"/>
    </row>
    <row r="222" spans="1:16" customHeight="1" ht="12.75">
      <c r="J222" s="75"/>
    </row>
    <row r="223" spans="1:16" customHeight="1" ht="12.75">
      <c r="J223" s="76"/>
    </row>
    <row r="224" spans="1:16" customHeight="1" ht="12.75">
      <c r="J224" s="75"/>
    </row>
    <row r="225" spans="1:16" customHeight="1" ht="12.75">
      <c r="J225" s="76"/>
    </row>
    <row r="226" spans="1:16" customHeight="1" ht="12.75">
      <c r="J226" s="75"/>
    </row>
    <row r="227" spans="1:16" customHeight="1" ht="12.75">
      <c r="J227" s="76"/>
    </row>
    <row r="228" spans="1:16" customHeight="1" ht="12.75">
      <c r="J228" s="75"/>
    </row>
    <row r="229" spans="1:16" customHeight="1" ht="12.75">
      <c r="J229" s="75"/>
    </row>
    <row r="230" spans="1:16" customHeight="1" ht="12.75">
      <c r="J230" s="76"/>
    </row>
    <row r="231" spans="1:16" customHeight="1" ht="12.75">
      <c r="J231" s="75"/>
    </row>
    <row r="232" spans="1:16" customHeight="1" ht="12.75">
      <c r="J232" s="76"/>
    </row>
    <row r="233" spans="1:16" customHeight="1" ht="12.75">
      <c r="J233" s="75"/>
    </row>
    <row r="234" spans="1:16" customHeight="1" ht="12.75">
      <c r="J234" s="76"/>
    </row>
    <row r="235" spans="1:16" customHeight="1" ht="12.75">
      <c r="J235" s="75"/>
    </row>
    <row r="236" spans="1:16" customHeight="1" ht="12.75">
      <c r="J236" s="75"/>
    </row>
    <row r="237" spans="1:16" customHeight="1" ht="12.75">
      <c r="J237" s="76"/>
    </row>
    <row r="238" spans="1:16" customHeight="1" ht="12.75">
      <c r="J238" s="75"/>
    </row>
    <row r="239" spans="1:16" customHeight="1" ht="12.75">
      <c r="J239" s="76"/>
    </row>
    <row r="240" spans="1:16" customHeight="1" ht="12.75">
      <c r="J240" s="75"/>
    </row>
    <row r="241" spans="1:16" customHeight="1" ht="12.75">
      <c r="J241" s="76"/>
    </row>
    <row r="242" spans="1:16" customHeight="1" ht="12.75">
      <c r="J242" s="7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:B3"/>
    <mergeCell ref="A1:H1"/>
    <mergeCell ref="A165:H166"/>
  </mergeCells>
  <printOptions gridLines="false" gridLinesSet="true"/>
  <pageMargins left="0.15748031496063" right="0.15748031496063" top="0.39370078740157" bottom="0.39370078740157" header="0.31496062992126" footer="0.31496062992126"/>
  <pageSetup paperSize="9" orientation="landscape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67"/>
  <sheetViews>
    <sheetView tabSelected="0" workbookViewId="0" showGridLines="false" showRowColHeaders="1">
      <selection activeCell="A1" sqref="A1:H1"/>
    </sheetView>
  </sheetViews>
  <sheetFormatPr customHeight="true" defaultRowHeight="12.75" defaultColWidth="11.42578125" outlineLevelRow="0" outlineLevelCol="0"/>
  <cols>
    <col min="1" max="1" width="6.7109375" customWidth="true" style="94"/>
    <col min="2" max="2" width="14.7109375" customWidth="true" style="62"/>
    <col min="3" max="3" width="11.85546875" customWidth="true" style="62"/>
    <col min="4" max="4" width="13.7109375" customWidth="true" style="62"/>
    <col min="5" max="5" width="9.7109375" customWidth="true" style="62"/>
    <col min="6" max="6" width="13.7109375" customWidth="true" style="62"/>
    <col min="7" max="7" width="13.28515625" customWidth="true" style="62"/>
    <col min="8" max="8" width="12.7109375" customWidth="true" style="62"/>
    <col min="9" max="9" width="13.140625" customWidth="true" style="62"/>
  </cols>
  <sheetData>
    <row r="1" spans="1:15" customHeight="1" ht="12.75">
      <c r="A1" s="121" t="s">
        <v>60</v>
      </c>
      <c r="B1" s="121"/>
      <c r="C1" s="121"/>
      <c r="D1" s="121"/>
      <c r="E1" s="121"/>
      <c r="F1" s="121"/>
      <c r="G1" s="121"/>
      <c r="H1" s="121"/>
    </row>
    <row r="2" spans="1:15" customHeight="1" ht="12.75">
      <c r="A2" s="80"/>
      <c r="B2" s="81"/>
      <c r="C2" s="81"/>
      <c r="D2" s="81"/>
      <c r="E2" s="81"/>
      <c r="F2" s="81"/>
      <c r="G2" s="81"/>
      <c r="H2" s="81"/>
    </row>
    <row r="3" spans="1:15" customHeight="1" ht="33.75">
      <c r="A3" s="120" t="s">
        <v>1</v>
      </c>
      <c r="B3" s="120"/>
      <c r="C3" s="59" t="s">
        <v>43</v>
      </c>
      <c r="D3" s="45" t="s">
        <v>44</v>
      </c>
      <c r="E3" s="59" t="s">
        <v>61</v>
      </c>
      <c r="F3" s="45" t="s">
        <v>44</v>
      </c>
      <c r="G3" s="59" t="s">
        <v>46</v>
      </c>
      <c r="H3" s="45" t="s">
        <v>44</v>
      </c>
      <c r="I3" s="20"/>
    </row>
    <row r="4" spans="1:15" customHeight="1" ht="16.5">
      <c r="A4" s="46"/>
      <c r="B4" s="82"/>
      <c r="C4" s="46"/>
      <c r="D4" s="46" t="s">
        <v>47</v>
      </c>
      <c r="E4" s="46"/>
      <c r="F4" s="46" t="s">
        <v>47</v>
      </c>
      <c r="G4" s="46"/>
      <c r="H4" s="46" t="s">
        <v>47</v>
      </c>
    </row>
    <row r="5" spans="1:15" customHeight="1" ht="12.75">
      <c r="A5" s="83">
        <v>2015</v>
      </c>
      <c r="B5" s="63" t="s">
        <v>48</v>
      </c>
      <c r="C5" s="64">
        <v>23325806</v>
      </c>
      <c r="D5" s="84" t="s">
        <v>49</v>
      </c>
      <c r="E5" s="64">
        <v>21006965</v>
      </c>
      <c r="F5" s="84" t="s">
        <v>49</v>
      </c>
      <c r="G5" s="64">
        <v>2318841</v>
      </c>
      <c r="H5" s="84" t="s">
        <v>49</v>
      </c>
      <c r="I5" s="85"/>
    </row>
    <row r="6" spans="1:15" customHeight="1" ht="12.75" s="70" customFormat="1">
      <c r="A6" s="86"/>
      <c r="B6" s="77" t="s">
        <v>5</v>
      </c>
      <c r="C6" s="67">
        <v>23099094</v>
      </c>
      <c r="D6" s="87" t="s">
        <v>49</v>
      </c>
      <c r="E6" s="78">
        <v>20788244</v>
      </c>
      <c r="F6" s="87" t="s">
        <v>49</v>
      </c>
      <c r="G6" s="78">
        <v>2310850</v>
      </c>
      <c r="H6" s="87" t="s">
        <v>49</v>
      </c>
      <c r="I6" s="88"/>
      <c r="J6" s="71"/>
      <c r="K6" s="71"/>
    </row>
    <row r="7" spans="1:15" customHeight="1" ht="12.75" s="70" customFormat="1">
      <c r="A7" s="86"/>
      <c r="B7" s="77" t="s">
        <v>6</v>
      </c>
      <c r="C7" s="67">
        <v>22876013</v>
      </c>
      <c r="D7" s="87" t="s">
        <v>49</v>
      </c>
      <c r="E7" s="78">
        <v>20560996</v>
      </c>
      <c r="F7" s="87" t="s">
        <v>49</v>
      </c>
      <c r="G7" s="78">
        <v>2315017</v>
      </c>
      <c r="H7" s="87" t="s">
        <v>49</v>
      </c>
      <c r="I7" s="88"/>
      <c r="J7" s="71"/>
      <c r="K7" s="71"/>
    </row>
    <row r="8" spans="1:15" customHeight="1" ht="12.75" s="70" customFormat="1">
      <c r="A8" s="86"/>
      <c r="B8" s="77" t="s">
        <v>7</v>
      </c>
      <c r="C8" s="67">
        <v>24002309</v>
      </c>
      <c r="D8" s="87" t="s">
        <v>49</v>
      </c>
      <c r="E8" s="78">
        <v>21671654</v>
      </c>
      <c r="F8" s="87" t="s">
        <v>49</v>
      </c>
      <c r="G8" s="78">
        <v>2330655</v>
      </c>
      <c r="H8" s="87" t="s">
        <v>49</v>
      </c>
      <c r="I8" s="88"/>
      <c r="J8" s="71"/>
      <c r="K8" s="71"/>
    </row>
    <row r="9" spans="1:15" customHeight="1" ht="12.75">
      <c r="A9" s="46"/>
      <c r="B9" s="63" t="s">
        <v>50</v>
      </c>
      <c r="C9" s="64">
        <v>24093539</v>
      </c>
      <c r="D9" s="84" t="s">
        <v>49</v>
      </c>
      <c r="E9" s="64">
        <v>21830677</v>
      </c>
      <c r="F9" s="84" t="s">
        <v>49</v>
      </c>
      <c r="G9" s="64">
        <v>2262862</v>
      </c>
      <c r="H9" s="84" t="s">
        <v>49</v>
      </c>
      <c r="I9" s="85"/>
    </row>
    <row r="10" spans="1:15" customHeight="1" ht="12.75">
      <c r="A10" s="46"/>
      <c r="B10" s="77" t="s">
        <v>8</v>
      </c>
      <c r="C10" s="67">
        <v>23870091</v>
      </c>
      <c r="D10" s="87" t="s">
        <v>49</v>
      </c>
      <c r="E10" s="78">
        <v>21670806</v>
      </c>
      <c r="F10" s="87" t="s">
        <v>49</v>
      </c>
      <c r="G10" s="78">
        <v>2199285</v>
      </c>
      <c r="H10" s="87" t="s">
        <v>49</v>
      </c>
      <c r="I10" s="88"/>
      <c r="J10" s="71"/>
      <c r="K10" s="71"/>
    </row>
    <row r="11" spans="1:15" customHeight="1" ht="12.75">
      <c r="A11" s="46"/>
      <c r="B11" s="77" t="s">
        <v>9</v>
      </c>
      <c r="C11" s="67">
        <v>24008461</v>
      </c>
      <c r="D11" s="87" t="s">
        <v>49</v>
      </c>
      <c r="E11" s="78">
        <v>21804878</v>
      </c>
      <c r="F11" s="87" t="s">
        <v>49</v>
      </c>
      <c r="G11" s="78">
        <v>2203583</v>
      </c>
      <c r="H11" s="87" t="s">
        <v>49</v>
      </c>
      <c r="I11" s="88"/>
      <c r="J11" s="71"/>
      <c r="K11" s="71"/>
    </row>
    <row r="12" spans="1:15" customHeight="1" ht="12.75">
      <c r="A12" s="46"/>
      <c r="B12" s="77" t="s">
        <v>10</v>
      </c>
      <c r="C12" s="67">
        <v>24402063</v>
      </c>
      <c r="D12" s="87" t="s">
        <v>49</v>
      </c>
      <c r="E12" s="78">
        <v>22016346</v>
      </c>
      <c r="F12" s="87" t="s">
        <v>49</v>
      </c>
      <c r="G12" s="78">
        <v>2385717</v>
      </c>
      <c r="H12" s="87" t="s">
        <v>49</v>
      </c>
      <c r="I12" s="88"/>
      <c r="J12" s="71"/>
      <c r="K12" s="71"/>
    </row>
    <row r="13" spans="1:15" customHeight="1" ht="12.75">
      <c r="A13" s="46"/>
      <c r="B13" s="63" t="s">
        <v>51</v>
      </c>
      <c r="C13" s="64">
        <v>25127323</v>
      </c>
      <c r="D13" s="84" t="s">
        <v>49</v>
      </c>
      <c r="E13" s="64">
        <v>22701527</v>
      </c>
      <c r="F13" s="84" t="s">
        <v>49</v>
      </c>
      <c r="G13" s="64">
        <v>2425796</v>
      </c>
      <c r="H13" s="84" t="s">
        <v>49</v>
      </c>
      <c r="I13" s="85"/>
    </row>
    <row r="14" spans="1:15" customHeight="1" ht="12.75">
      <c r="A14" s="46"/>
      <c r="B14" s="77" t="s">
        <v>11</v>
      </c>
      <c r="C14" s="67">
        <v>24938404</v>
      </c>
      <c r="D14" s="87" t="s">
        <v>49</v>
      </c>
      <c r="E14" s="78">
        <v>22556232</v>
      </c>
      <c r="F14" s="87" t="s">
        <v>49</v>
      </c>
      <c r="G14" s="78">
        <v>2382172</v>
      </c>
      <c r="H14" s="87" t="s">
        <v>49</v>
      </c>
      <c r="I14" s="85"/>
      <c r="J14" s="71"/>
      <c r="K14" s="71"/>
    </row>
    <row r="15" spans="1:15" customHeight="1" ht="12.75">
      <c r="A15" s="46"/>
      <c r="B15" s="77" t="s">
        <v>12</v>
      </c>
      <c r="C15" s="67">
        <v>25123664</v>
      </c>
      <c r="D15" s="87" t="s">
        <v>49</v>
      </c>
      <c r="E15" s="78">
        <v>22665188</v>
      </c>
      <c r="F15" s="87" t="s">
        <v>49</v>
      </c>
      <c r="G15" s="78">
        <v>2458476</v>
      </c>
      <c r="H15" s="87" t="s">
        <v>49</v>
      </c>
      <c r="I15" s="88"/>
      <c r="J15" s="71"/>
      <c r="K15" s="71"/>
    </row>
    <row r="16" spans="1:15" customHeight="1" ht="12.75">
      <c r="A16" s="46"/>
      <c r="B16" s="77" t="s">
        <v>13</v>
      </c>
      <c r="C16" s="67">
        <v>25319899</v>
      </c>
      <c r="D16" s="87" t="s">
        <v>49</v>
      </c>
      <c r="E16" s="78">
        <v>22883160</v>
      </c>
      <c r="F16" s="87" t="s">
        <v>49</v>
      </c>
      <c r="G16" s="78">
        <v>2436739</v>
      </c>
      <c r="H16" s="87" t="s">
        <v>49</v>
      </c>
      <c r="I16" s="88"/>
      <c r="J16" s="71"/>
      <c r="K16" s="71"/>
    </row>
    <row r="17" spans="1:15" customHeight="1" ht="12.75">
      <c r="A17" s="46"/>
      <c r="B17" s="63" t="s">
        <v>52</v>
      </c>
      <c r="C17" s="64">
        <v>26004290</v>
      </c>
      <c r="D17" s="84" t="s">
        <v>49</v>
      </c>
      <c r="E17" s="64">
        <v>23633410</v>
      </c>
      <c r="F17" s="84" t="s">
        <v>49</v>
      </c>
      <c r="G17" s="64">
        <v>2370880.0</v>
      </c>
      <c r="H17" s="84" t="s">
        <v>49</v>
      </c>
      <c r="I17" s="85"/>
    </row>
    <row r="18" spans="1:15" customHeight="1" ht="12.75">
      <c r="A18" s="46"/>
      <c r="B18" s="77" t="s">
        <v>14</v>
      </c>
      <c r="C18" s="67">
        <v>26006995</v>
      </c>
      <c r="D18" s="87" t="s">
        <v>49</v>
      </c>
      <c r="E18" s="78">
        <v>23575878</v>
      </c>
      <c r="F18" s="87" t="s">
        <v>49</v>
      </c>
      <c r="G18" s="78">
        <v>2431117</v>
      </c>
      <c r="H18" s="87" t="s">
        <v>49</v>
      </c>
      <c r="I18" s="85"/>
      <c r="J18" s="71"/>
      <c r="K18" s="71"/>
    </row>
    <row r="19" spans="1:15" customHeight="1" ht="12.75">
      <c r="A19" s="46"/>
      <c r="B19" s="77" t="s">
        <v>15</v>
      </c>
      <c r="C19" s="67">
        <v>25899545</v>
      </c>
      <c r="D19" s="87" t="s">
        <v>49</v>
      </c>
      <c r="E19" s="78">
        <v>23527450</v>
      </c>
      <c r="F19" s="87" t="s">
        <v>49</v>
      </c>
      <c r="G19" s="78">
        <v>2372095</v>
      </c>
      <c r="H19" s="87" t="s">
        <v>49</v>
      </c>
      <c r="I19" s="85"/>
      <c r="J19" s="71"/>
      <c r="K19" s="71"/>
    </row>
    <row r="20" spans="1:15" customHeight="1" ht="12.75">
      <c r="A20" s="46"/>
      <c r="B20" s="77" t="s">
        <v>16</v>
      </c>
      <c r="C20" s="67">
        <v>26106330</v>
      </c>
      <c r="D20" s="87" t="s">
        <v>49</v>
      </c>
      <c r="E20" s="78">
        <v>23796901</v>
      </c>
      <c r="F20" s="87" t="s">
        <v>49</v>
      </c>
      <c r="G20" s="78">
        <v>2309429</v>
      </c>
      <c r="H20" s="87" t="s">
        <v>49</v>
      </c>
      <c r="I20" s="85"/>
      <c r="J20" s="71"/>
      <c r="K20" s="71"/>
    </row>
    <row r="21" spans="1:15" customHeight="1" ht="12.75">
      <c r="A21" s="83">
        <v>2016</v>
      </c>
      <c r="B21" s="63" t="s">
        <v>48</v>
      </c>
      <c r="C21" s="64">
        <v>26481284</v>
      </c>
      <c r="D21" s="72">
        <v>13.527841224436</v>
      </c>
      <c r="E21" s="64">
        <v>24020784</v>
      </c>
      <c r="F21" s="72">
        <v>14.346760705318</v>
      </c>
      <c r="G21" s="64">
        <v>2460500</v>
      </c>
      <c r="H21" s="72">
        <v>6.1090432677359</v>
      </c>
      <c r="I21" s="85"/>
    </row>
    <row r="22" spans="1:15" customHeight="1" ht="12.75">
      <c r="A22" s="46"/>
      <c r="B22" s="77" t="s">
        <v>5</v>
      </c>
      <c r="C22" s="67">
        <v>26201596</v>
      </c>
      <c r="D22" s="73">
        <v>13.431271373674</v>
      </c>
      <c r="E22" s="78">
        <v>23914739</v>
      </c>
      <c r="F22" s="73">
        <v>15.039726299153</v>
      </c>
      <c r="G22" s="78">
        <v>2286857</v>
      </c>
      <c r="H22" s="73">
        <v>-1.0382759590627</v>
      </c>
      <c r="J22" s="71"/>
      <c r="K22" s="71"/>
    </row>
    <row r="23" spans="1:15" customHeight="1" ht="12.75">
      <c r="A23" s="46"/>
      <c r="B23" s="77" t="s">
        <v>6</v>
      </c>
      <c r="C23" s="67">
        <v>26455137</v>
      </c>
      <c r="D23" s="73">
        <v>15.645750857022</v>
      </c>
      <c r="E23" s="78">
        <v>23919272</v>
      </c>
      <c r="F23" s="73">
        <v>16.333235996933</v>
      </c>
      <c r="G23" s="78">
        <v>2535865</v>
      </c>
      <c r="H23" s="73">
        <v>9.5398003556777</v>
      </c>
      <c r="J23" s="71"/>
      <c r="K23" s="71"/>
    </row>
    <row r="24" spans="1:15" customHeight="1" ht="12.75">
      <c r="A24" s="46"/>
      <c r="B24" s="77" t="s">
        <v>7</v>
      </c>
      <c r="C24" s="67">
        <v>26787119</v>
      </c>
      <c r="D24" s="73">
        <v>11.602258766021</v>
      </c>
      <c r="E24" s="78">
        <v>24228340</v>
      </c>
      <c r="F24" s="73">
        <v>11.797373656851</v>
      </c>
      <c r="G24" s="78">
        <v>2558779</v>
      </c>
      <c r="H24" s="73">
        <v>9.7879780576705</v>
      </c>
      <c r="J24" s="71"/>
      <c r="K24" s="71"/>
    </row>
    <row r="25" spans="1:15" customHeight="1" ht="12.75">
      <c r="A25" s="46"/>
      <c r="B25" s="63" t="s">
        <v>50</v>
      </c>
      <c r="C25" s="64">
        <v>27252603</v>
      </c>
      <c r="D25" s="72">
        <v>13.111664500595</v>
      </c>
      <c r="E25" s="64">
        <v>24694281</v>
      </c>
      <c r="F25" s="72">
        <v>13.117339421036</v>
      </c>
      <c r="G25" s="64">
        <v>2558322</v>
      </c>
      <c r="H25" s="72">
        <v>13.056916418235</v>
      </c>
      <c r="I25" s="85"/>
    </row>
    <row r="26" spans="1:15" customHeight="1" ht="12.75">
      <c r="A26" s="46"/>
      <c r="B26" s="77" t="s">
        <v>8</v>
      </c>
      <c r="C26" s="67">
        <v>27134762</v>
      </c>
      <c r="D26" s="73">
        <v>13.676826787129</v>
      </c>
      <c r="E26" s="78">
        <v>24595476</v>
      </c>
      <c r="F26" s="73">
        <v>13.49589858356</v>
      </c>
      <c r="G26" s="78">
        <v>2539286</v>
      </c>
      <c r="H26" s="73">
        <v>15.459615284058</v>
      </c>
      <c r="J26" s="71"/>
      <c r="K26" s="71"/>
    </row>
    <row r="27" spans="1:15" customHeight="1" ht="12.75">
      <c r="A27" s="46"/>
      <c r="B27" s="77" t="s">
        <v>9</v>
      </c>
      <c r="C27" s="67">
        <v>27230887</v>
      </c>
      <c r="D27" s="73">
        <v>13.422043170531</v>
      </c>
      <c r="E27" s="78">
        <v>24712974</v>
      </c>
      <c r="F27" s="73">
        <v>13.336905622678</v>
      </c>
      <c r="G27" s="78">
        <v>2517913</v>
      </c>
      <c r="H27" s="73">
        <v>14.26449559649</v>
      </c>
      <c r="J27" s="71"/>
      <c r="K27" s="71"/>
    </row>
    <row r="28" spans="1:15" customHeight="1" ht="12.75">
      <c r="A28" s="46"/>
      <c r="B28" s="77" t="s">
        <v>10</v>
      </c>
      <c r="C28" s="67">
        <v>27392161</v>
      </c>
      <c r="D28" s="73">
        <v>12.253463979664</v>
      </c>
      <c r="E28" s="78">
        <v>24774394</v>
      </c>
      <c r="F28" s="73">
        <v>12.52727405356</v>
      </c>
      <c r="G28" s="78">
        <v>2617767</v>
      </c>
      <c r="H28" s="73">
        <v>9.7266356403547</v>
      </c>
      <c r="J28" s="71"/>
      <c r="K28" s="71"/>
    </row>
    <row r="29" spans="1:15" customHeight="1" ht="12.75">
      <c r="A29" s="46"/>
      <c r="B29" s="63" t="s">
        <v>51</v>
      </c>
      <c r="C29" s="64">
        <v>28749145</v>
      </c>
      <c r="D29" s="72">
        <v>14.413879266009</v>
      </c>
      <c r="E29" s="64">
        <v>26028577</v>
      </c>
      <c r="F29" s="72">
        <v>14.655622064542</v>
      </c>
      <c r="G29" s="64">
        <v>2720568.0</v>
      </c>
      <c r="H29" s="72">
        <v>12.151557674264</v>
      </c>
      <c r="I29" s="85"/>
    </row>
    <row r="30" spans="1:15" customHeight="1" ht="12.75">
      <c r="A30" s="46"/>
      <c r="B30" s="77" t="s">
        <v>11</v>
      </c>
      <c r="C30" s="67">
        <v>28435631</v>
      </c>
      <c r="D30" s="73">
        <v>14.023459560604</v>
      </c>
      <c r="E30" s="78">
        <v>25811656</v>
      </c>
      <c r="F30" s="73">
        <v>14.432481453463</v>
      </c>
      <c r="G30" s="78">
        <v>2623975</v>
      </c>
      <c r="H30" s="73">
        <v>10.150526494309</v>
      </c>
      <c r="J30" s="71"/>
      <c r="K30" s="71"/>
    </row>
    <row r="31" spans="1:15" customHeight="1" ht="12.75">
      <c r="A31" s="46"/>
      <c r="B31" s="77" t="s">
        <v>12</v>
      </c>
      <c r="C31" s="67">
        <v>28849194</v>
      </c>
      <c r="D31" s="73">
        <v>14.828768606363</v>
      </c>
      <c r="E31" s="78">
        <v>26151797</v>
      </c>
      <c r="F31" s="73">
        <v>15.383102050598</v>
      </c>
      <c r="G31" s="78">
        <v>2697397</v>
      </c>
      <c r="H31" s="73">
        <v>9.7182563506823</v>
      </c>
      <c r="J31" s="71"/>
      <c r="K31" s="71"/>
    </row>
    <row r="32" spans="1:15" customHeight="1" ht="12.75">
      <c r="A32" s="46"/>
      <c r="B32" s="77" t="s">
        <v>13</v>
      </c>
      <c r="C32" s="67">
        <v>28962609</v>
      </c>
      <c r="D32" s="73">
        <v>14.386747751245</v>
      </c>
      <c r="E32" s="78">
        <v>26122277</v>
      </c>
      <c r="F32" s="73">
        <v>14.155024917887</v>
      </c>
      <c r="G32" s="78">
        <v>2840332</v>
      </c>
      <c r="H32" s="73">
        <v>16.562832539718</v>
      </c>
      <c r="J32" s="71"/>
      <c r="K32" s="71"/>
    </row>
    <row r="33" spans="1:15" customHeight="1" ht="12.75">
      <c r="A33" s="46"/>
      <c r="B33" s="63" t="s">
        <v>52</v>
      </c>
      <c r="C33" s="64">
        <v>29421726</v>
      </c>
      <c r="D33" s="72">
        <v>13.141816215709</v>
      </c>
      <c r="E33" s="64">
        <v>26526366</v>
      </c>
      <c r="F33" s="72">
        <v>12.240958879823</v>
      </c>
      <c r="G33" s="64">
        <v>2895360.0</v>
      </c>
      <c r="H33" s="72">
        <v>22.121743825078</v>
      </c>
      <c r="I33" s="85"/>
    </row>
    <row r="34" spans="1:15" customHeight="1" ht="12.75">
      <c r="A34" s="46"/>
      <c r="B34" s="77" t="s">
        <v>14</v>
      </c>
      <c r="C34" s="67">
        <v>29276833</v>
      </c>
      <c r="D34" s="73">
        <v>12.572917401645</v>
      </c>
      <c r="E34" s="78">
        <v>26390264</v>
      </c>
      <c r="F34" s="73">
        <v>11.937566015569</v>
      </c>
      <c r="G34" s="78">
        <v>2886569</v>
      </c>
      <c r="H34" s="73">
        <v>18.734269062328</v>
      </c>
      <c r="J34" s="71"/>
      <c r="K34" s="71"/>
    </row>
    <row r="35" spans="1:15" customHeight="1" ht="12.75">
      <c r="A35" s="46"/>
      <c r="B35" s="77" t="s">
        <v>15</v>
      </c>
      <c r="C35" s="67">
        <v>29152233</v>
      </c>
      <c r="D35" s="73">
        <v>12.55886155529</v>
      </c>
      <c r="E35" s="78">
        <v>26252523</v>
      </c>
      <c r="F35" s="73">
        <v>11.5825259431</v>
      </c>
      <c r="G35" s="78">
        <v>2899710</v>
      </c>
      <c r="H35" s="73">
        <v>22.242574601776</v>
      </c>
      <c r="I35" s="89"/>
      <c r="J35" s="71"/>
      <c r="K35" s="71"/>
    </row>
    <row r="36" spans="1:15" customHeight="1" ht="12.75">
      <c r="A36" s="46"/>
      <c r="B36" s="77" t="s">
        <v>16</v>
      </c>
      <c r="C36" s="67">
        <v>29836113</v>
      </c>
      <c r="D36" s="73">
        <v>14.286891340146</v>
      </c>
      <c r="E36" s="78">
        <v>26936312</v>
      </c>
      <c r="F36" s="73">
        <v>13.192520320188</v>
      </c>
      <c r="G36" s="78">
        <v>2899801</v>
      </c>
      <c r="H36" s="73">
        <v>25.563548392265</v>
      </c>
      <c r="I36" s="90"/>
      <c r="J36" s="71"/>
      <c r="K36" s="71"/>
    </row>
    <row r="37" spans="1:15" customHeight="1" ht="12.75">
      <c r="A37" s="83">
        <v>2017</v>
      </c>
      <c r="B37" s="63" t="s">
        <v>48</v>
      </c>
      <c r="C37" s="64">
        <v>29791756</v>
      </c>
      <c r="D37" s="72">
        <v>12.501176302478</v>
      </c>
      <c r="E37" s="64">
        <v>26846773</v>
      </c>
      <c r="F37" s="72">
        <v>11.764765879415</v>
      </c>
      <c r="G37" s="64">
        <v>2944983</v>
      </c>
      <c r="H37" s="72">
        <v>19.690428774639</v>
      </c>
      <c r="I37" s="85"/>
      <c r="J37" s="76"/>
      <c r="K37" s="76"/>
      <c r="L37" s="76"/>
      <c r="M37" s="76"/>
      <c r="N37" s="76"/>
      <c r="O37" s="76"/>
    </row>
    <row r="38" spans="1:15" customHeight="1" ht="12.75">
      <c r="A38" s="46"/>
      <c r="B38" s="77" t="s">
        <v>5</v>
      </c>
      <c r="C38" s="67">
        <v>29880503</v>
      </c>
      <c r="D38" s="73">
        <v>14.040774462746</v>
      </c>
      <c r="E38" s="78">
        <v>26957565</v>
      </c>
      <c r="F38" s="73">
        <v>12.723642938357</v>
      </c>
      <c r="G38" s="78">
        <v>2922938</v>
      </c>
      <c r="H38" s="73">
        <v>27.81463816933</v>
      </c>
      <c r="J38" s="71"/>
      <c r="K38" s="71"/>
      <c r="L38" s="76"/>
      <c r="M38" s="76"/>
      <c r="N38" s="76"/>
      <c r="O38" s="76"/>
    </row>
    <row r="39" spans="1:15" customHeight="1" ht="12.75">
      <c r="A39" s="46"/>
      <c r="B39" s="77" t="s">
        <v>6</v>
      </c>
      <c r="C39" s="67">
        <v>29603790</v>
      </c>
      <c r="D39" s="73">
        <v>11.901858606894</v>
      </c>
      <c r="E39" s="78">
        <v>26665862</v>
      </c>
      <c r="F39" s="73">
        <v>11.482749140526</v>
      </c>
      <c r="G39" s="78">
        <v>2937928.0</v>
      </c>
      <c r="H39" s="73">
        <v>15.855063262437</v>
      </c>
      <c r="J39" s="71"/>
      <c r="K39" s="71"/>
      <c r="L39" s="76"/>
      <c r="M39" s="76"/>
      <c r="N39" s="76"/>
      <c r="O39" s="76"/>
    </row>
    <row r="40" spans="1:15" customHeight="1" ht="12.75">
      <c r="A40" s="46"/>
      <c r="B40" s="77" t="s">
        <v>7</v>
      </c>
      <c r="C40" s="67">
        <v>29890976</v>
      </c>
      <c r="D40" s="73">
        <v>11.587125140259</v>
      </c>
      <c r="E40" s="78">
        <v>26916892</v>
      </c>
      <c r="F40" s="73">
        <v>11.096723919179</v>
      </c>
      <c r="G40" s="78">
        <v>2974084</v>
      </c>
      <c r="H40" s="73">
        <v>16.230592794454</v>
      </c>
      <c r="J40" s="71"/>
      <c r="K40" s="71"/>
      <c r="L40" s="76"/>
      <c r="M40" s="76"/>
      <c r="N40" s="76"/>
      <c r="O40" s="76"/>
    </row>
    <row r="41" spans="1:15" customHeight="1" ht="12.75">
      <c r="A41" s="46"/>
      <c r="B41" s="63" t="s">
        <v>50</v>
      </c>
      <c r="C41" s="64">
        <v>30103321</v>
      </c>
      <c r="D41" s="72">
        <v>10.460351255254</v>
      </c>
      <c r="E41" s="64">
        <v>27070849</v>
      </c>
      <c r="F41" s="72">
        <v>9.6239611106717</v>
      </c>
      <c r="G41" s="64">
        <v>3032472.0</v>
      </c>
      <c r="H41" s="72">
        <v>18.533632591988</v>
      </c>
      <c r="I41" s="85"/>
      <c r="L41" s="76"/>
      <c r="M41" s="76"/>
      <c r="N41" s="76"/>
      <c r="O41" s="76"/>
    </row>
    <row r="42" spans="1:15" customHeight="1" ht="12.75">
      <c r="A42" s="46"/>
      <c r="B42" s="77" t="s">
        <v>8</v>
      </c>
      <c r="C42" s="67">
        <v>29994758</v>
      </c>
      <c r="D42" s="73">
        <v>10.539970831511</v>
      </c>
      <c r="E42" s="78">
        <v>26988281</v>
      </c>
      <c r="F42" s="73">
        <v>9.7286387138838</v>
      </c>
      <c r="G42" s="78">
        <v>3006477</v>
      </c>
      <c r="H42" s="73">
        <v>18.398518323655</v>
      </c>
      <c r="J42" s="71"/>
      <c r="K42" s="71"/>
      <c r="L42" s="76"/>
      <c r="M42" s="76"/>
      <c r="N42" s="76"/>
      <c r="O42" s="76"/>
    </row>
    <row r="43" spans="1:15" customHeight="1" ht="12.75">
      <c r="A43" s="46"/>
      <c r="B43" s="77" t="s">
        <v>9</v>
      </c>
      <c r="C43" s="67">
        <v>30098713</v>
      </c>
      <c r="D43" s="73">
        <v>10.531518859448</v>
      </c>
      <c r="E43" s="78">
        <v>27063125</v>
      </c>
      <c r="F43" s="73">
        <v>9.5097862361689</v>
      </c>
      <c r="G43" s="78">
        <v>3035588</v>
      </c>
      <c r="H43" s="73">
        <v>20.559685739738</v>
      </c>
      <c r="J43" s="71"/>
      <c r="K43" s="71"/>
      <c r="L43" s="76"/>
      <c r="M43" s="76"/>
      <c r="N43" s="76"/>
      <c r="O43" s="76"/>
    </row>
    <row r="44" spans="1:15" customHeight="1" ht="12.75">
      <c r="A44" s="46"/>
      <c r="B44" s="77" t="s">
        <v>10</v>
      </c>
      <c r="C44" s="67">
        <v>30216493</v>
      </c>
      <c r="D44" s="73">
        <v>10.310730869317</v>
      </c>
      <c r="E44" s="78">
        <v>27161142</v>
      </c>
      <c r="F44" s="73">
        <v>9.6339309046268</v>
      </c>
      <c r="G44" s="78">
        <v>3055351</v>
      </c>
      <c r="H44" s="73">
        <v>16.715926207336</v>
      </c>
      <c r="J44" s="71"/>
      <c r="K44" s="71"/>
      <c r="L44" s="76"/>
      <c r="M44" s="76"/>
      <c r="N44" s="76"/>
      <c r="O44" s="76"/>
    </row>
    <row r="45" spans="1:15" customHeight="1" ht="12.75">
      <c r="A45" s="46"/>
      <c r="B45" s="63" t="s">
        <v>51</v>
      </c>
      <c r="C45" s="64">
        <v>30863068</v>
      </c>
      <c r="D45" s="72">
        <v>7.3529943238312</v>
      </c>
      <c r="E45" s="64">
        <v>27774443</v>
      </c>
      <c r="F45" s="72">
        <v>6.7074969177147</v>
      </c>
      <c r="G45" s="64">
        <v>3088625</v>
      </c>
      <c r="H45" s="72">
        <v>13.528682245766</v>
      </c>
      <c r="I45" s="85"/>
      <c r="L45" s="76"/>
      <c r="M45" s="76"/>
      <c r="N45" s="76"/>
      <c r="O45" s="76"/>
    </row>
    <row r="46" spans="1:15" customHeight="1" ht="12.75">
      <c r="A46" s="46"/>
      <c r="B46" s="77" t="s">
        <v>11</v>
      </c>
      <c r="C46" s="67">
        <v>30637482</v>
      </c>
      <c r="D46" s="73">
        <v>7.7432816595489</v>
      </c>
      <c r="E46" s="78">
        <v>27555133</v>
      </c>
      <c r="F46" s="73">
        <v>6.7546111725648</v>
      </c>
      <c r="G46" s="78">
        <v>3082349</v>
      </c>
      <c r="H46" s="73">
        <v>17.468687773321</v>
      </c>
      <c r="J46" s="71"/>
      <c r="K46" s="71"/>
      <c r="L46" s="76"/>
      <c r="M46" s="76"/>
      <c r="N46" s="76"/>
      <c r="O46" s="76"/>
    </row>
    <row r="47" spans="1:15" customHeight="1" ht="12.75">
      <c r="A47" s="46"/>
      <c r="B47" s="77" t="s">
        <v>12</v>
      </c>
      <c r="C47" s="67">
        <v>30929731</v>
      </c>
      <c r="D47" s="73">
        <v>7.2117682039921</v>
      </c>
      <c r="E47" s="78">
        <v>27844674</v>
      </c>
      <c r="F47" s="73">
        <v>6.4732721808754</v>
      </c>
      <c r="G47" s="78">
        <v>3085057</v>
      </c>
      <c r="H47" s="73">
        <v>14.371633096648</v>
      </c>
      <c r="J47" s="71"/>
      <c r="K47" s="71"/>
      <c r="L47" s="76"/>
      <c r="M47" s="76"/>
      <c r="N47" s="76"/>
      <c r="O47" s="76"/>
    </row>
    <row r="48" spans="1:15" customHeight="1" ht="12.75">
      <c r="A48" s="46"/>
      <c r="B48" s="77" t="s">
        <v>13</v>
      </c>
      <c r="C48" s="67">
        <v>31021991</v>
      </c>
      <c r="D48" s="73">
        <v>7.1104851085757</v>
      </c>
      <c r="E48" s="78">
        <v>27923522</v>
      </c>
      <c r="F48" s="73">
        <v>6.8954364123771</v>
      </c>
      <c r="G48" s="78">
        <v>3098469</v>
      </c>
      <c r="H48" s="73">
        <v>9.0882685545211</v>
      </c>
      <c r="I48" s="91"/>
      <c r="J48" s="71"/>
      <c r="K48" s="71"/>
      <c r="L48" s="76"/>
      <c r="M48" s="76"/>
      <c r="N48" s="76"/>
      <c r="O48" s="76"/>
    </row>
    <row r="49" spans="1:15" customHeight="1" ht="12.75">
      <c r="A49" s="46"/>
      <c r="B49" s="63" t="s">
        <v>52</v>
      </c>
      <c r="C49" s="64">
        <v>31398300</v>
      </c>
      <c r="D49" s="72">
        <v>6.7180762950481</v>
      </c>
      <c r="E49" s="64">
        <v>28216705</v>
      </c>
      <c r="F49" s="72">
        <v>6.3722976603731</v>
      </c>
      <c r="G49" s="64">
        <v>3181595</v>
      </c>
      <c r="H49" s="72">
        <v>9.8859899977896</v>
      </c>
      <c r="I49" s="91"/>
      <c r="L49" s="76"/>
      <c r="M49" s="76"/>
      <c r="N49" s="76"/>
      <c r="O49" s="76"/>
    </row>
    <row r="50" spans="1:15" customHeight="1" ht="12.75">
      <c r="A50" s="46"/>
      <c r="B50" s="77" t="s">
        <v>14</v>
      </c>
      <c r="C50" s="67">
        <v>31252574</v>
      </c>
      <c r="D50" s="73">
        <v>6.7484792497877</v>
      </c>
      <c r="E50" s="78">
        <v>28120056</v>
      </c>
      <c r="F50" s="73">
        <v>6.5546597032906</v>
      </c>
      <c r="G50" s="78">
        <v>3132518</v>
      </c>
      <c r="H50" s="73">
        <v>8.520461489055</v>
      </c>
      <c r="I50" s="91"/>
      <c r="J50" s="71"/>
      <c r="K50" s="71"/>
      <c r="L50" s="76"/>
      <c r="M50" s="76"/>
      <c r="N50" s="76"/>
      <c r="O50" s="76"/>
    </row>
    <row r="51" spans="1:15" customHeight="1" ht="12.75">
      <c r="A51" s="46"/>
      <c r="B51" s="77" t="s">
        <v>15</v>
      </c>
      <c r="C51" s="67">
        <v>31330174</v>
      </c>
      <c r="D51" s="73">
        <v>7.4709234109099</v>
      </c>
      <c r="E51" s="78">
        <v>28122559</v>
      </c>
      <c r="F51" s="73">
        <v>7.1232620194257</v>
      </c>
      <c r="G51" s="78">
        <v>3207615</v>
      </c>
      <c r="H51" s="73">
        <v>10.618475640668</v>
      </c>
      <c r="I51" s="91"/>
      <c r="J51" s="71"/>
      <c r="K51" s="71"/>
      <c r="L51" s="76"/>
      <c r="M51" s="76"/>
      <c r="N51" s="76"/>
      <c r="O51" s="76"/>
    </row>
    <row r="52" spans="1:15" customHeight="1" ht="12.75">
      <c r="A52" s="46"/>
      <c r="B52" s="77" t="s">
        <v>16</v>
      </c>
      <c r="C52" s="67">
        <v>31612151</v>
      </c>
      <c r="D52" s="73">
        <v>5.9526453730753</v>
      </c>
      <c r="E52" s="78">
        <v>28407499</v>
      </c>
      <c r="F52" s="73">
        <v>5.4617239360756</v>
      </c>
      <c r="G52" s="78">
        <v>3204652</v>
      </c>
      <c r="H52" s="73">
        <v>10.512824845567</v>
      </c>
      <c r="I52" s="91"/>
      <c r="J52" s="71"/>
      <c r="K52" s="71"/>
      <c r="L52" s="76"/>
      <c r="M52" s="76"/>
      <c r="N52" s="76"/>
      <c r="O52" s="76"/>
    </row>
    <row r="53" spans="1:15" customHeight="1" ht="12.75" s="75" customFormat="1">
      <c r="A53" s="83">
        <v>2018</v>
      </c>
      <c r="B53" s="63" t="s">
        <v>48</v>
      </c>
      <c r="C53" s="64">
        <v>31363328.0</v>
      </c>
      <c r="D53" s="72">
        <v>5.2751908950919</v>
      </c>
      <c r="E53" s="64">
        <v>27958139</v>
      </c>
      <c r="F53" s="72">
        <v>4.1396632660469</v>
      </c>
      <c r="G53" s="64">
        <v>3405189</v>
      </c>
      <c r="H53" s="72">
        <v>15.626779509423</v>
      </c>
      <c r="I53" s="92"/>
      <c r="J53" s="76"/>
      <c r="K53" s="76"/>
      <c r="L53" s="76"/>
      <c r="M53" s="76"/>
      <c r="N53" s="76"/>
      <c r="O53" s="76"/>
    </row>
    <row r="54" spans="1:15" customHeight="1" ht="12.75" s="75" customFormat="1">
      <c r="A54" s="46"/>
      <c r="B54" s="77" t="s">
        <v>5</v>
      </c>
      <c r="C54" s="67">
        <v>31509856</v>
      </c>
      <c r="D54" s="73">
        <v>5.4528968270715</v>
      </c>
      <c r="E54" s="78">
        <v>28215979</v>
      </c>
      <c r="F54" s="73">
        <v>4.6681293358655</v>
      </c>
      <c r="G54" s="78">
        <v>3293877</v>
      </c>
      <c r="H54" s="73">
        <v>12.69062155954</v>
      </c>
      <c r="I54" s="92"/>
      <c r="J54" s="71"/>
      <c r="K54" s="71"/>
      <c r="L54" s="76"/>
      <c r="M54" s="76"/>
      <c r="N54" s="76"/>
      <c r="O54" s="76"/>
    </row>
    <row r="55" spans="1:15" customHeight="1" ht="12.75" s="75" customFormat="1">
      <c r="A55" s="46"/>
      <c r="B55" s="77" t="s">
        <v>6</v>
      </c>
      <c r="C55" s="67">
        <v>31157867</v>
      </c>
      <c r="D55" s="73">
        <v>5.2495879750532</v>
      </c>
      <c r="E55" s="78">
        <v>27736278</v>
      </c>
      <c r="F55" s="73">
        <v>4.0141811279155</v>
      </c>
      <c r="G55" s="78">
        <v>3421589</v>
      </c>
      <c r="H55" s="73">
        <v>16.462656675044</v>
      </c>
      <c r="I55" s="92"/>
      <c r="J55" s="71"/>
      <c r="K55" s="71"/>
      <c r="L55" s="76"/>
      <c r="M55" s="76"/>
      <c r="N55" s="76"/>
      <c r="O55" s="76"/>
    </row>
    <row r="56" spans="1:15" customHeight="1" ht="12.75" s="75" customFormat="1">
      <c r="A56" s="46"/>
      <c r="B56" s="77" t="s">
        <v>7</v>
      </c>
      <c r="C56" s="67">
        <v>31422259</v>
      </c>
      <c r="D56" s="73">
        <v>5.1228939463201</v>
      </c>
      <c r="E56" s="78">
        <v>27922159</v>
      </c>
      <c r="F56" s="73">
        <v>3.7347068153337</v>
      </c>
      <c r="G56" s="78">
        <v>3500100</v>
      </c>
      <c r="H56" s="73">
        <v>17.686655790489</v>
      </c>
      <c r="I56" s="92"/>
      <c r="J56" s="71"/>
      <c r="K56" s="71"/>
      <c r="L56" s="76"/>
      <c r="M56" s="76"/>
      <c r="N56" s="76"/>
      <c r="O56" s="76"/>
    </row>
    <row r="57" spans="1:15" customHeight="1" ht="12.75" s="75" customFormat="1">
      <c r="A57" s="83"/>
      <c r="B57" s="63" t="s">
        <v>50</v>
      </c>
      <c r="C57" s="64">
        <v>31418468</v>
      </c>
      <c r="D57" s="72">
        <v>4.3687771193085</v>
      </c>
      <c r="E57" s="64">
        <v>28028235</v>
      </c>
      <c r="F57" s="72">
        <v>3.5365939206414</v>
      </c>
      <c r="G57" s="64">
        <v>3390233</v>
      </c>
      <c r="H57" s="72">
        <v>11.797668700651</v>
      </c>
      <c r="I57" s="92"/>
      <c r="J57" s="62"/>
      <c r="K57" s="62"/>
    </row>
    <row r="58" spans="1:15" customHeight="1" ht="12.75" s="75" customFormat="1">
      <c r="A58" s="46"/>
      <c r="B58" s="77" t="s">
        <v>8</v>
      </c>
      <c r="C58" s="67">
        <v>31485474</v>
      </c>
      <c r="D58" s="73">
        <v>4.9699217443261</v>
      </c>
      <c r="E58" s="78">
        <v>28030387</v>
      </c>
      <c r="F58" s="73">
        <v>3.861327811134</v>
      </c>
      <c r="G58" s="78">
        <v>3455087</v>
      </c>
      <c r="H58" s="73">
        <v>14.921451253411</v>
      </c>
      <c r="I58" s="92"/>
      <c r="J58" s="71"/>
      <c r="K58" s="71"/>
    </row>
    <row r="59" spans="1:15" customHeight="1" ht="12.75" s="75" customFormat="1">
      <c r="A59" s="46"/>
      <c r="B59" s="77" t="s">
        <v>9</v>
      </c>
      <c r="C59" s="67">
        <v>31556649</v>
      </c>
      <c r="D59" s="73">
        <v>4.8438483067366</v>
      </c>
      <c r="E59" s="78">
        <v>28146776</v>
      </c>
      <c r="F59" s="73">
        <v>4.0041606429413</v>
      </c>
      <c r="G59" s="78">
        <v>3409873</v>
      </c>
      <c r="H59" s="73">
        <v>12.329901159182</v>
      </c>
      <c r="I59" s="92"/>
      <c r="J59" s="71"/>
      <c r="K59" s="71"/>
    </row>
    <row r="60" spans="1:15" customHeight="1" ht="12.75" s="75" customFormat="1">
      <c r="A60" s="46"/>
      <c r="B60" s="77" t="s">
        <v>10</v>
      </c>
      <c r="C60" s="67">
        <v>31213281</v>
      </c>
      <c r="D60" s="73">
        <v>3.2988209452368</v>
      </c>
      <c r="E60" s="78">
        <v>27907543</v>
      </c>
      <c r="F60" s="73">
        <v>2.7480471918302</v>
      </c>
      <c r="G60" s="78">
        <v>3305738</v>
      </c>
      <c r="H60" s="73">
        <v>8.1950322565231</v>
      </c>
      <c r="I60" s="92"/>
      <c r="J60" s="71"/>
      <c r="K60" s="71"/>
    </row>
    <row r="61" spans="1:15" customHeight="1" ht="12.75" s="75" customFormat="1">
      <c r="A61" s="46"/>
      <c r="B61" s="63" t="s">
        <v>51</v>
      </c>
      <c r="C61" s="64">
        <v>31347802</v>
      </c>
      <c r="D61" s="72">
        <v>1.5705956387745</v>
      </c>
      <c r="E61" s="64">
        <v>28024444</v>
      </c>
      <c r="F61" s="72">
        <v>0.90011166020503</v>
      </c>
      <c r="G61" s="64">
        <v>3323358</v>
      </c>
      <c r="H61" s="72">
        <v>7.5999190578332</v>
      </c>
      <c r="I61" s="92"/>
      <c r="J61" s="62"/>
      <c r="K61" s="62"/>
    </row>
    <row r="62" spans="1:15" customHeight="1" ht="12.75" s="75" customFormat="1">
      <c r="A62" s="46"/>
      <c r="B62" s="77" t="s">
        <v>11</v>
      </c>
      <c r="C62" s="67">
        <v>31321117</v>
      </c>
      <c r="D62" s="73">
        <v>2.2313681000286</v>
      </c>
      <c r="E62" s="78">
        <v>28005541</v>
      </c>
      <c r="F62" s="73">
        <v>1.6345702268975</v>
      </c>
      <c r="G62" s="78">
        <v>3315576.0</v>
      </c>
      <c r="H62" s="73">
        <v>7.5665344839277</v>
      </c>
      <c r="I62" s="92"/>
      <c r="J62" s="71"/>
      <c r="K62" s="71"/>
    </row>
    <row r="63" spans="1:15" customHeight="1" ht="12.75" s="75" customFormat="1">
      <c r="A63" s="46"/>
      <c r="B63" s="77" t="s">
        <v>12</v>
      </c>
      <c r="C63" s="67">
        <v>31395577</v>
      </c>
      <c r="D63" s="73">
        <v>1.5061430699155</v>
      </c>
      <c r="E63" s="78">
        <v>28071768</v>
      </c>
      <c r="F63" s="73">
        <v>0.81557428181777</v>
      </c>
      <c r="G63" s="78">
        <v>3323809</v>
      </c>
      <c r="H63" s="73">
        <v>7.7389818081157</v>
      </c>
      <c r="I63" s="92"/>
      <c r="J63" s="71"/>
      <c r="K63" s="71"/>
    </row>
    <row r="64" spans="1:15" customHeight="1" ht="12.75">
      <c r="A64" s="93"/>
      <c r="B64" s="77" t="s">
        <v>13</v>
      </c>
      <c r="C64" s="67">
        <v>31326712</v>
      </c>
      <c r="D64" s="73">
        <v>0.9822741551308</v>
      </c>
      <c r="E64" s="78">
        <v>27996023</v>
      </c>
      <c r="F64" s="73">
        <v>0.25964131602024</v>
      </c>
      <c r="G64" s="78">
        <v>3330689</v>
      </c>
      <c r="H64" s="73">
        <v>7.4946691414373</v>
      </c>
      <c r="J64" s="71"/>
      <c r="K64" s="71"/>
    </row>
    <row r="65" spans="1:15" customHeight="1" ht="12.75" s="75" customFormat="1">
      <c r="A65" s="46"/>
      <c r="B65" s="63" t="s">
        <v>52</v>
      </c>
      <c r="C65" s="64">
        <v>31205771</v>
      </c>
      <c r="D65" s="72">
        <v>-0.61318287932787</v>
      </c>
      <c r="E65" s="64">
        <v>27859651</v>
      </c>
      <c r="F65" s="72">
        <v>-1.2653993441119</v>
      </c>
      <c r="G65" s="64">
        <v>3346120.0</v>
      </c>
      <c r="H65" s="72">
        <v>5.1711484334116</v>
      </c>
      <c r="I65" s="92"/>
      <c r="J65" s="62"/>
      <c r="K65" s="62"/>
    </row>
    <row r="66" spans="1:15" customHeight="1" ht="12.75" s="75" customFormat="1">
      <c r="A66" s="46"/>
      <c r="B66" s="77" t="s">
        <v>14</v>
      </c>
      <c r="C66" s="67">
        <v>31343560</v>
      </c>
      <c r="D66" s="73">
        <v>0.29113122010367</v>
      </c>
      <c r="E66" s="78">
        <v>28008976</v>
      </c>
      <c r="F66" s="73">
        <v>-0.39502055045693</v>
      </c>
      <c r="G66" s="78">
        <v>3334584.0</v>
      </c>
      <c r="H66" s="73">
        <v>6.450593420373</v>
      </c>
      <c r="I66" s="92"/>
      <c r="J66" s="71"/>
      <c r="K66" s="71"/>
    </row>
    <row r="67" spans="1:15" customHeight="1" ht="12.75" s="75" customFormat="1">
      <c r="A67" s="46"/>
      <c r="B67" s="77" t="s">
        <v>15</v>
      </c>
      <c r="C67" s="67">
        <v>30979835</v>
      </c>
      <c r="D67" s="73">
        <v>-1.1182159409648</v>
      </c>
      <c r="E67" s="78">
        <v>27695898</v>
      </c>
      <c r="F67" s="73">
        <v>-1.5171485638985</v>
      </c>
      <c r="G67" s="78">
        <v>3283937</v>
      </c>
      <c r="H67" s="73">
        <v>2.3794002709178</v>
      </c>
      <c r="I67" s="92"/>
      <c r="J67" s="71"/>
      <c r="K67" s="71"/>
    </row>
    <row r="68" spans="1:15" customHeight="1" ht="12.75">
      <c r="A68" s="93"/>
      <c r="B68" s="77" t="s">
        <v>16</v>
      </c>
      <c r="C68" s="67">
        <v>31293920</v>
      </c>
      <c r="D68" s="73">
        <v>-1.0066730353148</v>
      </c>
      <c r="E68" s="78">
        <v>27874080</v>
      </c>
      <c r="F68" s="73">
        <v>-1.877740099542</v>
      </c>
      <c r="G68" s="78">
        <v>3419840.0</v>
      </c>
      <c r="H68" s="73">
        <v>6.7148632675248</v>
      </c>
      <c r="J68" s="71"/>
      <c r="K68" s="71"/>
    </row>
    <row r="69" spans="1:15" customHeight="1" ht="12.75" s="75" customFormat="1">
      <c r="A69" s="46">
        <v>2019</v>
      </c>
      <c r="B69" s="63" t="s">
        <v>48</v>
      </c>
      <c r="C69" s="64">
        <v>31020906</v>
      </c>
      <c r="D69" s="72">
        <v>-1.0917910242178</v>
      </c>
      <c r="E69" s="64">
        <v>27570603</v>
      </c>
      <c r="F69" s="72">
        <v>-1.3861294558983</v>
      </c>
      <c r="G69" s="64">
        <v>3450303</v>
      </c>
      <c r="H69" s="72">
        <v>1.3248603821991</v>
      </c>
      <c r="I69" s="92"/>
      <c r="J69" s="62"/>
      <c r="K69" s="62"/>
    </row>
    <row r="70" spans="1:15" customHeight="1" ht="12.75" s="75" customFormat="1">
      <c r="A70" s="46"/>
      <c r="B70" s="77" t="s">
        <v>5</v>
      </c>
      <c r="C70" s="67">
        <v>31033374</v>
      </c>
      <c r="D70" s="73">
        <v>-1.5121681292355</v>
      </c>
      <c r="E70" s="78">
        <v>27643930</v>
      </c>
      <c r="F70" s="73">
        <v>-2.027393768616</v>
      </c>
      <c r="G70" s="78">
        <v>3389444</v>
      </c>
      <c r="H70" s="73">
        <v>2.9013530256291</v>
      </c>
      <c r="I70" s="92"/>
      <c r="J70" s="71"/>
      <c r="K70" s="71"/>
    </row>
    <row r="71" spans="1:15" customHeight="1" ht="12.75" s="75" customFormat="1">
      <c r="A71" s="46"/>
      <c r="B71" s="77" t="s">
        <v>6</v>
      </c>
      <c r="C71" s="67">
        <v>30878825</v>
      </c>
      <c r="D71" s="73">
        <v>-0.89557478372959</v>
      </c>
      <c r="E71" s="78">
        <v>27424414</v>
      </c>
      <c r="F71" s="73">
        <v>-1.1243902300085</v>
      </c>
      <c r="G71" s="78">
        <v>3454411</v>
      </c>
      <c r="H71" s="73">
        <v>0.95926191018268</v>
      </c>
      <c r="I71" s="92"/>
      <c r="J71" s="71"/>
      <c r="K71" s="71"/>
    </row>
    <row r="72" spans="1:15" customHeight="1" ht="12.75">
      <c r="A72" s="93"/>
      <c r="B72" s="77" t="s">
        <v>7</v>
      </c>
      <c r="C72" s="67">
        <v>31150518</v>
      </c>
      <c r="D72" s="73">
        <v>-0.86480415045908</v>
      </c>
      <c r="E72" s="78">
        <v>27643464</v>
      </c>
      <c r="F72" s="73">
        <v>-0.99811407849944</v>
      </c>
      <c r="G72" s="78">
        <v>3507054</v>
      </c>
      <c r="H72" s="73">
        <v>0.19868003771322</v>
      </c>
      <c r="J72" s="71"/>
      <c r="K72" s="71"/>
    </row>
    <row r="73" spans="1:15" customHeight="1" ht="12.75">
      <c r="A73" s="83"/>
      <c r="B73" s="63" t="s">
        <v>50</v>
      </c>
      <c r="C73" s="64">
        <v>31551679</v>
      </c>
      <c r="D73" s="72">
        <v>0.42398948287357</v>
      </c>
      <c r="E73" s="64">
        <v>27757493</v>
      </c>
      <c r="F73" s="72">
        <v>-0.96596164546216</v>
      </c>
      <c r="G73" s="64">
        <v>3794186</v>
      </c>
      <c r="H73" s="72">
        <v>11.915198748877</v>
      </c>
      <c r="J73" s="71"/>
      <c r="K73" s="71"/>
    </row>
    <row r="74" spans="1:15" customHeight="1" ht="12.75">
      <c r="A74" s="46"/>
      <c r="B74" s="77" t="s">
        <v>8</v>
      </c>
      <c r="C74" s="67">
        <v>31454295</v>
      </c>
      <c r="D74" s="73">
        <v>-0.099026617798415</v>
      </c>
      <c r="E74" s="78">
        <v>27707859</v>
      </c>
      <c r="F74" s="73">
        <v>-1.1506369854972</v>
      </c>
      <c r="G74" s="78">
        <v>3746436</v>
      </c>
      <c r="H74" s="73">
        <v>8.4324649422721</v>
      </c>
      <c r="J74" s="71"/>
      <c r="K74" s="71"/>
    </row>
    <row r="75" spans="1:15" customHeight="1" ht="12.75">
      <c r="A75" s="46"/>
      <c r="B75" s="77" t="s">
        <v>9</v>
      </c>
      <c r="C75" s="67">
        <v>31534236</v>
      </c>
      <c r="D75" s="73">
        <v>-0.071024651571847</v>
      </c>
      <c r="E75" s="78">
        <v>27716207</v>
      </c>
      <c r="F75" s="73">
        <v>-1.5297275965105</v>
      </c>
      <c r="G75" s="78">
        <v>3818029</v>
      </c>
      <c r="H75" s="73">
        <v>11.969829961409</v>
      </c>
      <c r="J75" s="71"/>
      <c r="K75" s="71"/>
    </row>
    <row r="76" spans="1:15" customHeight="1" ht="12.75">
      <c r="A76" s="46"/>
      <c r="B76" s="77" t="s">
        <v>10</v>
      </c>
      <c r="C76" s="67">
        <v>31666506</v>
      </c>
      <c r="D76" s="73">
        <v>1.4520261423334</v>
      </c>
      <c r="E76" s="78">
        <v>27848412</v>
      </c>
      <c r="F76" s="73">
        <v>-0.21188178407536</v>
      </c>
      <c r="G76" s="78">
        <v>3818094</v>
      </c>
      <c r="H76" s="73">
        <v>15.498989938102</v>
      </c>
    </row>
    <row r="77" spans="1:15" customHeight="1" ht="12.75">
      <c r="A77" s="83"/>
      <c r="B77" s="63" t="s">
        <v>53</v>
      </c>
      <c r="C77" s="64">
        <v>31910438</v>
      </c>
      <c r="D77" s="72">
        <v>1.794818022648</v>
      </c>
      <c r="E77" s="64">
        <v>28029775</v>
      </c>
      <c r="F77" s="72">
        <v>0.019022678915604</v>
      </c>
      <c r="G77" s="64">
        <v>3880663</v>
      </c>
      <c r="H77" s="72">
        <v>16.769333908655</v>
      </c>
    </row>
    <row r="78" spans="1:15" customHeight="1" ht="12.75">
      <c r="A78" s="46"/>
      <c r="B78" s="77" t="s">
        <v>11</v>
      </c>
      <c r="C78" s="67">
        <v>31996814</v>
      </c>
      <c r="D78" s="73">
        <v>2.1573208899287</v>
      </c>
      <c r="E78" s="78">
        <v>28109498</v>
      </c>
      <c r="F78" s="73">
        <v>0.3712015418663</v>
      </c>
      <c r="G78" s="78">
        <v>3887316</v>
      </c>
      <c r="H78" s="73">
        <v>17.244062570124</v>
      </c>
    </row>
    <row r="79" spans="1:15" customHeight="1" ht="12.75">
      <c r="A79" s="46"/>
      <c r="B79" s="77" t="s">
        <v>12</v>
      </c>
      <c r="C79" s="67">
        <v>31835826</v>
      </c>
      <c r="D79" s="73">
        <v>1.4022644017659</v>
      </c>
      <c r="E79" s="78">
        <v>27966483</v>
      </c>
      <c r="F79" s="73">
        <v>-0.37505653366756</v>
      </c>
      <c r="G79" s="78">
        <v>3869343</v>
      </c>
      <c r="H79" s="73">
        <v>16.412916626677</v>
      </c>
    </row>
    <row r="80" spans="1:15" customHeight="1" ht="12.75">
      <c r="A80" s="46"/>
      <c r="B80" s="77" t="s">
        <v>13</v>
      </c>
      <c r="C80" s="67">
        <v>31898674</v>
      </c>
      <c r="D80" s="73">
        <v>1.8257964640528</v>
      </c>
      <c r="E80" s="78">
        <v>28013345</v>
      </c>
      <c r="F80" s="73">
        <v>0.061873073900529</v>
      </c>
      <c r="G80" s="78">
        <v>3885329</v>
      </c>
      <c r="H80" s="73">
        <v>16.652410357136</v>
      </c>
    </row>
    <row r="81" spans="1:15" customHeight="1" ht="12.75">
      <c r="A81" s="83"/>
      <c r="B81" s="63" t="s">
        <v>54</v>
      </c>
      <c r="C81" s="64">
        <v>31824108</v>
      </c>
      <c r="D81" s="72">
        <v>1.9814828481565</v>
      </c>
      <c r="E81" s="64">
        <v>27959494</v>
      </c>
      <c r="F81" s="72">
        <v>0.3583785023007</v>
      </c>
      <c r="G81" s="64">
        <v>3864614</v>
      </c>
      <c r="H81" s="72">
        <v>15.495379723381</v>
      </c>
    </row>
    <row r="82" spans="1:15" customHeight="1" ht="12.75">
      <c r="A82" s="46"/>
      <c r="B82" s="77" t="s">
        <v>14</v>
      </c>
      <c r="C82" s="67">
        <v>31725556</v>
      </c>
      <c r="D82" s="73">
        <v>1.2187383947452</v>
      </c>
      <c r="E82" s="78">
        <v>27845900</v>
      </c>
      <c r="F82" s="73">
        <v>-0.58222764016791</v>
      </c>
      <c r="G82" s="78">
        <v>3879656.0</v>
      </c>
      <c r="H82" s="73">
        <v>16.346026970681</v>
      </c>
    </row>
    <row r="83" spans="1:15" customHeight="1" ht="12.75">
      <c r="A83" s="46"/>
      <c r="B83" s="77" t="s">
        <v>15</v>
      </c>
      <c r="C83" s="67">
        <v>31697361</v>
      </c>
      <c r="D83" s="73">
        <v>2.3161065899802</v>
      </c>
      <c r="E83" s="78">
        <v>27840806</v>
      </c>
      <c r="F83" s="73">
        <v>0.52321105457567</v>
      </c>
      <c r="G83" s="78">
        <v>3856555</v>
      </c>
      <c r="H83" s="73">
        <v>17.436936214063</v>
      </c>
    </row>
    <row r="84" spans="1:15" customHeight="1" ht="12.75">
      <c r="A84" s="98"/>
      <c r="B84" s="77" t="s">
        <v>16</v>
      </c>
      <c r="C84" s="67">
        <v>32049408.0</v>
      </c>
      <c r="D84" s="73">
        <v>2.4141686308395</v>
      </c>
      <c r="E84" s="78">
        <v>28191777</v>
      </c>
      <c r="F84" s="73">
        <v>1.1397577964905</v>
      </c>
      <c r="G84" s="78">
        <v>3857631</v>
      </c>
      <c r="H84" s="73">
        <v>12.801505333583</v>
      </c>
    </row>
    <row r="85" spans="1:15" customHeight="1" ht="12.75">
      <c r="A85" s="97">
        <v>2020</v>
      </c>
      <c r="B85" s="63" t="s">
        <v>48</v>
      </c>
      <c r="C85" s="64">
        <v>31681009</v>
      </c>
      <c r="D85" s="72">
        <v>2.127929467953</v>
      </c>
      <c r="E85" s="64">
        <v>27869578</v>
      </c>
      <c r="F85" s="72">
        <v>1.0843977551017</v>
      </c>
      <c r="G85" s="64">
        <v>3811431</v>
      </c>
      <c r="H85" s="72">
        <v>10.466559023947</v>
      </c>
    </row>
    <row r="86" spans="1:15" customHeight="1" ht="12.75">
      <c r="A86" s="98"/>
      <c r="B86" s="77" t="s">
        <v>5</v>
      </c>
      <c r="C86" s="67">
        <v>31973954</v>
      </c>
      <c r="D86" s="73">
        <v>3.0308660605192</v>
      </c>
      <c r="E86" s="78">
        <v>28147132</v>
      </c>
      <c r="F86" s="73">
        <v>1.8202983439764</v>
      </c>
      <c r="G86" s="78">
        <v>3826822</v>
      </c>
      <c r="H86" s="73">
        <v>12.904122328028</v>
      </c>
    </row>
    <row r="87" spans="1:15" customHeight="1" ht="12.75">
      <c r="A87" s="98"/>
      <c r="B87" s="77" t="s">
        <v>6</v>
      </c>
      <c r="C87" s="67">
        <v>31712656</v>
      </c>
      <c r="D87" s="73">
        <v>2.7003326713371</v>
      </c>
      <c r="E87" s="78">
        <v>27898935</v>
      </c>
      <c r="F87" s="73">
        <v>1.7302867437751</v>
      </c>
      <c r="G87" s="78">
        <v>3813721</v>
      </c>
      <c r="H87" s="73">
        <v>10.401483784066</v>
      </c>
    </row>
    <row r="88" spans="1:15" customHeight="1" ht="12.75">
      <c r="A88" s="98"/>
      <c r="B88" s="77" t="s">
        <v>7</v>
      </c>
      <c r="C88" s="67">
        <v>31356418</v>
      </c>
      <c r="D88" s="73">
        <v>0.66098419294343</v>
      </c>
      <c r="E88" s="78">
        <v>27562668</v>
      </c>
      <c r="F88" s="73">
        <v>-0.29227885477739</v>
      </c>
      <c r="G88" s="78">
        <v>3793750</v>
      </c>
      <c r="H88" s="73">
        <v>8.1748384826695</v>
      </c>
    </row>
    <row r="89" spans="1:15" customHeight="1" ht="12.75">
      <c r="A89" s="98"/>
      <c r="B89" s="63" t="s">
        <v>50</v>
      </c>
      <c r="C89" s="64">
        <v>30425729</v>
      </c>
      <c r="D89" s="72">
        <v>-3.568589804682</v>
      </c>
      <c r="E89" s="64">
        <v>26750377</v>
      </c>
      <c r="F89" s="72">
        <v>-3.6282671493423</v>
      </c>
      <c r="G89" s="64">
        <v>3675352.0</v>
      </c>
      <c r="H89" s="72">
        <v>-3.1320024901257</v>
      </c>
    </row>
    <row r="90" spans="1:15" customHeight="1" ht="12.75">
      <c r="A90" s="98"/>
      <c r="B90" s="77" t="s">
        <v>8</v>
      </c>
      <c r="C90" s="67">
        <v>30150725</v>
      </c>
      <c r="D90" s="73">
        <v>-4.1443306867949</v>
      </c>
      <c r="E90" s="78">
        <v>26489055</v>
      </c>
      <c r="F90" s="73">
        <v>-4.3987664294091</v>
      </c>
      <c r="G90" s="78">
        <v>3661670</v>
      </c>
      <c r="H90" s="73">
        <v>-2.2625770198664</v>
      </c>
    </row>
    <row r="91" spans="1:15" customHeight="1" ht="12.75">
      <c r="A91" s="98"/>
      <c r="B91" s="77" t="s">
        <v>9</v>
      </c>
      <c r="C91" s="67">
        <v>30363554</v>
      </c>
      <c r="D91" s="73">
        <v>-3.7124159278823</v>
      </c>
      <c r="E91" s="78">
        <v>26683180</v>
      </c>
      <c r="F91" s="73">
        <v>-3.7271586259981</v>
      </c>
      <c r="G91" s="78">
        <v>3680374</v>
      </c>
      <c r="H91" s="73">
        <v>-3.6053943016148</v>
      </c>
    </row>
    <row r="92" spans="1:15" customHeight="1" ht="12.75">
      <c r="A92" s="98"/>
      <c r="B92" s="77" t="s">
        <v>10</v>
      </c>
      <c r="C92" s="67">
        <v>30762908</v>
      </c>
      <c r="D92" s="73">
        <v>-2.8534818460868</v>
      </c>
      <c r="E92" s="78">
        <v>27078897</v>
      </c>
      <c r="F92" s="73">
        <v>-2.7632275764952</v>
      </c>
      <c r="G92" s="78">
        <v>3684011</v>
      </c>
      <c r="H92" s="73">
        <v>-3.5117783899506</v>
      </c>
    </row>
    <row r="93" spans="1:15" customHeight="1" ht="12.75">
      <c r="A93" s="98"/>
      <c r="B93" s="63" t="s">
        <v>53</v>
      </c>
      <c r="C93" s="64">
        <v>30923669</v>
      </c>
      <c r="D93" s="72">
        <v>-3.0923079150465</v>
      </c>
      <c r="E93" s="64">
        <v>27208346</v>
      </c>
      <c r="F93" s="72">
        <v>-2.9305586648484</v>
      </c>
      <c r="G93" s="64">
        <v>3715323</v>
      </c>
      <c r="H93" s="72">
        <v>-4.2606121685908</v>
      </c>
    </row>
    <row r="94" spans="1:15" customHeight="1" ht="12.75">
      <c r="A94" s="98"/>
      <c r="B94" s="77" t="s">
        <v>11</v>
      </c>
      <c r="C94" s="67">
        <v>30798609</v>
      </c>
      <c r="D94" s="73">
        <v>-3.7447634630123</v>
      </c>
      <c r="E94" s="78">
        <v>27111033</v>
      </c>
      <c r="F94" s="73">
        <v>-3.5520556076811</v>
      </c>
      <c r="G94" s="78">
        <v>3687576.0</v>
      </c>
      <c r="H94" s="73">
        <v>-5.1382496303362</v>
      </c>
    </row>
    <row r="95" spans="1:15" customHeight="1" ht="12.75">
      <c r="A95" s="98"/>
      <c r="B95" s="77" t="s">
        <v>12</v>
      </c>
      <c r="C95" s="67">
        <v>30361938</v>
      </c>
      <c r="D95" s="73">
        <v>-4.6296521409559</v>
      </c>
      <c r="E95" s="78">
        <v>26641811</v>
      </c>
      <c r="F95" s="73">
        <v>-4.7366413574421</v>
      </c>
      <c r="G95" s="78">
        <v>3720127</v>
      </c>
      <c r="H95" s="73">
        <v>-3.8563652795836</v>
      </c>
    </row>
    <row r="96" spans="1:15" customHeight="1" ht="12.75">
      <c r="A96" s="98"/>
      <c r="B96" s="77" t="s">
        <v>13</v>
      </c>
      <c r="C96" s="67">
        <v>31610458</v>
      </c>
      <c r="D96" s="73">
        <v>-0.9035359902421</v>
      </c>
      <c r="E96" s="78">
        <v>27872193</v>
      </c>
      <c r="F96" s="73">
        <v>-0.50387413570211</v>
      </c>
      <c r="G96" s="78">
        <v>3738265</v>
      </c>
      <c r="H96" s="73">
        <v>-3.7851106045331</v>
      </c>
    </row>
    <row r="97" spans="1:15" customHeight="1" ht="12.75">
      <c r="A97" s="98"/>
      <c r="B97" s="63" t="s">
        <v>54</v>
      </c>
      <c r="C97" s="64">
        <v>32187188</v>
      </c>
      <c r="D97" s="72">
        <v>1.1408960779042</v>
      </c>
      <c r="E97" s="64">
        <v>28542536</v>
      </c>
      <c r="F97" s="72">
        <v>2.085309555316</v>
      </c>
      <c r="G97" s="64">
        <v>3644652</v>
      </c>
      <c r="H97" s="72">
        <v>-5.6916939182024</v>
      </c>
    </row>
    <row r="98" spans="1:15" customHeight="1" ht="12.75">
      <c r="A98" s="98"/>
      <c r="B98" s="77" t="s">
        <v>14</v>
      </c>
      <c r="C98" s="67">
        <v>31882918</v>
      </c>
      <c r="D98" s="73">
        <v>0.49601021964753</v>
      </c>
      <c r="E98" s="78">
        <v>28308408</v>
      </c>
      <c r="F98" s="73">
        <v>1.6609554727985</v>
      </c>
      <c r="G98" s="78">
        <v>3574510</v>
      </c>
      <c r="H98" s="73">
        <v>-7.8652849634091</v>
      </c>
    </row>
    <row r="99" spans="1:15" customHeight="1" ht="12.75">
      <c r="A99" s="98"/>
      <c r="B99" s="77" t="s">
        <v>15</v>
      </c>
      <c r="C99" s="67">
        <v>32291381</v>
      </c>
      <c r="D99" s="73">
        <v>1.8740361382135</v>
      </c>
      <c r="E99" s="78">
        <v>28591878</v>
      </c>
      <c r="F99" s="73">
        <v>2.6977379893384</v>
      </c>
      <c r="G99" s="78">
        <v>3699503</v>
      </c>
      <c r="H99" s="73">
        <v>-4.072339173174</v>
      </c>
    </row>
    <row r="100" spans="1:15" customHeight="1" ht="12.75">
      <c r="A100" s="98"/>
      <c r="B100" s="77" t="s">
        <v>16</v>
      </c>
      <c r="C100" s="67">
        <v>32387266</v>
      </c>
      <c r="D100" s="73">
        <v>1.0541785982443</v>
      </c>
      <c r="E100" s="78">
        <v>28727322</v>
      </c>
      <c r="F100" s="73">
        <v>1.8996496744423</v>
      </c>
      <c r="G100" s="78">
        <v>3659944.0</v>
      </c>
      <c r="H100" s="73">
        <v>-5.1245699757183</v>
      </c>
    </row>
    <row r="101" spans="1:15" customHeight="1" ht="12.75">
      <c r="A101" s="97">
        <v>2021</v>
      </c>
      <c r="B101" s="63" t="s">
        <v>48</v>
      </c>
      <c r="C101" s="64">
        <v>31651435</v>
      </c>
      <c r="D101" s="72">
        <v>-0.09334929957565</v>
      </c>
      <c r="E101" s="64">
        <v>27982021</v>
      </c>
      <c r="F101" s="72">
        <v>0.40346143741394</v>
      </c>
      <c r="G101" s="64">
        <v>3669414</v>
      </c>
      <c r="H101" s="72">
        <v>-3.7260808342064</v>
      </c>
    </row>
    <row r="102" spans="1:15" customHeight="1" ht="12.75">
      <c r="A102" s="98"/>
      <c r="B102" s="77" t="s">
        <v>5</v>
      </c>
      <c r="C102" s="67">
        <v>31642688.0</v>
      </c>
      <c r="D102" s="73">
        <v>-1.036049529564</v>
      </c>
      <c r="E102" s="78">
        <v>27978876</v>
      </c>
      <c r="F102" s="73">
        <v>-0.5977731585584</v>
      </c>
      <c r="G102" s="78">
        <v>3663812</v>
      </c>
      <c r="H102" s="73">
        <v>-4.2596702956134</v>
      </c>
    </row>
    <row r="103" spans="1:15" customHeight="1" ht="12.75">
      <c r="A103" s="98"/>
      <c r="B103" s="77" t="s">
        <v>6</v>
      </c>
      <c r="C103" s="67">
        <v>30613766</v>
      </c>
      <c r="D103" s="73">
        <v>-3.4651465332957</v>
      </c>
      <c r="E103" s="78">
        <v>26943389</v>
      </c>
      <c r="F103" s="73">
        <v>-3.4250267976179</v>
      </c>
      <c r="G103" s="78">
        <v>3670377</v>
      </c>
      <c r="H103" s="73">
        <v>-3.7586388726391</v>
      </c>
    </row>
    <row r="104" spans="1:15" customHeight="1" ht="12.75">
      <c r="A104" s="98"/>
      <c r="B104" s="77" t="s">
        <v>7</v>
      </c>
      <c r="C104" s="67">
        <v>32697851</v>
      </c>
      <c r="D104" s="73">
        <v>4.2780173424146</v>
      </c>
      <c r="E104" s="78">
        <v>29023797</v>
      </c>
      <c r="F104" s="73">
        <v>5.3011159877556</v>
      </c>
      <c r="G104" s="78">
        <v>3674054</v>
      </c>
      <c r="H104" s="73">
        <v>-3.1550840197694</v>
      </c>
    </row>
    <row r="105" spans="1:15" customHeight="1" ht="12.75">
      <c r="A105" s="98"/>
      <c r="B105" s="63" t="s">
        <v>50</v>
      </c>
      <c r="C105" s="64">
        <v>32751887</v>
      </c>
      <c r="D105" s="72">
        <v>7.6453648818078</v>
      </c>
      <c r="E105" s="64">
        <v>29252820</v>
      </c>
      <c r="F105" s="72">
        <v>9.3547952613902</v>
      </c>
      <c r="G105" s="64">
        <v>3499067</v>
      </c>
      <c r="H105" s="72">
        <v>-4.7964113369277</v>
      </c>
    </row>
    <row r="106" spans="1:15" customHeight="1" ht="12.75">
      <c r="A106" s="98"/>
      <c r="B106" s="77" t="s">
        <v>8</v>
      </c>
      <c r="C106" s="67">
        <v>32843120</v>
      </c>
      <c r="D106" s="73">
        <v>8.9297852705035</v>
      </c>
      <c r="E106" s="78">
        <v>29241299</v>
      </c>
      <c r="F106" s="73">
        <v>10.390117729757</v>
      </c>
      <c r="G106" s="78">
        <v>3601821</v>
      </c>
      <c r="H106" s="73">
        <v>-1.6344727952</v>
      </c>
    </row>
    <row r="107" spans="1:15" customHeight="1" ht="12.75">
      <c r="A107" s="98"/>
      <c r="B107" s="77" t="s">
        <v>9</v>
      </c>
      <c r="C107" s="67">
        <v>32554889</v>
      </c>
      <c r="D107" s="73">
        <v>7.2169911335149</v>
      </c>
      <c r="E107" s="78">
        <v>29072167</v>
      </c>
      <c r="F107" s="73">
        <v>8.9531570075231</v>
      </c>
      <c r="G107" s="78">
        <v>3482722</v>
      </c>
      <c r="H107" s="73">
        <v>-5.3704324614835</v>
      </c>
    </row>
    <row r="108" spans="1:15" customHeight="1" ht="12.75">
      <c r="A108" s="98"/>
      <c r="B108" s="77" t="s">
        <v>10</v>
      </c>
      <c r="C108" s="67">
        <v>32857651</v>
      </c>
      <c r="D108" s="73">
        <v>6.809313995933</v>
      </c>
      <c r="E108" s="78">
        <v>29444993</v>
      </c>
      <c r="F108" s="73">
        <v>8.7377857377278</v>
      </c>
      <c r="G108" s="78">
        <v>3412658</v>
      </c>
      <c r="H108" s="73">
        <v>-7.3656946192614</v>
      </c>
    </row>
    <row r="109" spans="1:15" customHeight="1" ht="12.75">
      <c r="A109" s="97"/>
      <c r="B109" s="63" t="s">
        <v>53</v>
      </c>
      <c r="C109" s="64">
        <v>33146755</v>
      </c>
      <c r="D109" s="72">
        <v>7.1889464345256</v>
      </c>
      <c r="E109" s="64">
        <v>29730727</v>
      </c>
      <c r="F109" s="72">
        <v>9.2706149796831</v>
      </c>
      <c r="G109" s="64">
        <v>3416028</v>
      </c>
      <c r="H109" s="72">
        <v>-8.0556926006164</v>
      </c>
    </row>
    <row r="110" spans="1:15" customHeight="1" ht="12.75">
      <c r="A110" s="97"/>
      <c r="B110" s="77" t="s">
        <v>11</v>
      </c>
      <c r="C110" s="67">
        <v>33239538</v>
      </c>
      <c r="D110" s="73">
        <v>7.9254520877875</v>
      </c>
      <c r="E110" s="69">
        <v>29842253</v>
      </c>
      <c r="F110" s="73">
        <v>10.074201156407</v>
      </c>
      <c r="G110" s="69">
        <v>3397285</v>
      </c>
      <c r="H110" s="73">
        <v>-7.8721360590263</v>
      </c>
    </row>
    <row r="111" spans="1:15" customHeight="1" ht="12.75">
      <c r="A111" s="97"/>
      <c r="B111" s="77" t="s">
        <v>12</v>
      </c>
      <c r="C111" s="67">
        <v>32755552</v>
      </c>
      <c r="D111" s="73">
        <v>7.8836008426076</v>
      </c>
      <c r="E111" s="69">
        <v>29332895</v>
      </c>
      <c r="F111" s="73">
        <v>10.100979997193</v>
      </c>
      <c r="G111" s="69">
        <v>3422657</v>
      </c>
      <c r="H111" s="73">
        <v>-7.99623238669</v>
      </c>
    </row>
    <row r="112" spans="1:15" customHeight="1" ht="12.75">
      <c r="A112" s="97"/>
      <c r="B112" s="77" t="s">
        <v>13</v>
      </c>
      <c r="C112" s="67">
        <v>33445177</v>
      </c>
      <c r="D112" s="73">
        <v>5.8041519044109</v>
      </c>
      <c r="E112" s="69">
        <v>30017034</v>
      </c>
      <c r="F112" s="73">
        <v>7.6952717714031</v>
      </c>
      <c r="G112" s="69">
        <v>3428143</v>
      </c>
      <c r="H112" s="73">
        <v>-8.2958805756146</v>
      </c>
    </row>
    <row r="113" spans="1:15" customHeight="1" ht="12.75">
      <c r="A113" s="97"/>
      <c r="B113" s="63" t="s">
        <v>54</v>
      </c>
      <c r="C113" s="64">
        <v>34289451</v>
      </c>
      <c r="D113" s="72">
        <v>6.5313658341325</v>
      </c>
      <c r="E113" s="64">
        <v>30751803</v>
      </c>
      <c r="F113" s="72">
        <v>7.7402617623045</v>
      </c>
      <c r="G113" s="64">
        <v>3537648.0</v>
      </c>
      <c r="H113" s="72">
        <v>-2.935918161734</v>
      </c>
    </row>
    <row r="114" spans="1:15" customHeight="1" ht="12.75">
      <c r="A114" s="97"/>
      <c r="B114" s="77" t="s">
        <v>14</v>
      </c>
      <c r="C114" s="67">
        <v>34094550</v>
      </c>
      <c r="D114" s="73">
        <v>6.9367301951471</v>
      </c>
      <c r="E114" s="69">
        <v>30582587</v>
      </c>
      <c r="F114" s="73">
        <v>8.0335814009746</v>
      </c>
      <c r="G114" s="69">
        <v>3511963</v>
      </c>
      <c r="H114" s="73">
        <v>-1.7498062671527</v>
      </c>
    </row>
    <row r="115" spans="1:15" customHeight="1" ht="12.75">
      <c r="A115" s="97"/>
      <c r="B115" s="77" t="s">
        <v>15</v>
      </c>
      <c r="C115" s="67">
        <v>34199280</v>
      </c>
      <c r="D115" s="73">
        <v>5.9083846553357</v>
      </c>
      <c r="E115" s="69">
        <v>30660494</v>
      </c>
      <c r="F115" s="73">
        <v>7.234977709404</v>
      </c>
      <c r="G115" s="69">
        <v>3538786</v>
      </c>
      <c r="H115" s="73">
        <v>-4.3442862460174</v>
      </c>
    </row>
    <row r="116" spans="1:15" customHeight="1" ht="12.75">
      <c r="A116" s="97"/>
      <c r="B116" s="77" t="s">
        <v>16</v>
      </c>
      <c r="C116" s="67">
        <v>34574523</v>
      </c>
      <c r="D116" s="73">
        <v>6.7534474814886</v>
      </c>
      <c r="E116" s="69">
        <v>31012329</v>
      </c>
      <c r="F116" s="73">
        <v>7.9541246483052</v>
      </c>
      <c r="G116" s="69">
        <v>3562194</v>
      </c>
      <c r="H116" s="73">
        <v>-2.670805892112</v>
      </c>
    </row>
    <row r="117" spans="1:15" customHeight="1" ht="12.75">
      <c r="A117" s="97">
        <v>2022</v>
      </c>
      <c r="B117" s="63" t="s">
        <v>48</v>
      </c>
      <c r="C117" s="64">
        <v>34781910</v>
      </c>
      <c r="D117" s="72">
        <v>9.8904678413475</v>
      </c>
      <c r="E117" s="64">
        <v>31180806</v>
      </c>
      <c r="F117" s="72">
        <v>11.431572437173</v>
      </c>
      <c r="G117" s="64">
        <v>3601104.0</v>
      </c>
      <c r="H117" s="72">
        <v>-1.8616051500321</v>
      </c>
    </row>
    <row r="118" spans="1:15" customHeight="1" ht="12.75">
      <c r="A118" s="97"/>
      <c r="B118" s="77" t="s">
        <v>5</v>
      </c>
      <c r="C118" s="67">
        <v>34593216</v>
      </c>
      <c r="D118" s="73">
        <v>9.3245175631097</v>
      </c>
      <c r="E118" s="69">
        <v>31020057</v>
      </c>
      <c r="F118" s="73">
        <v>10.869561021679</v>
      </c>
      <c r="G118" s="69">
        <v>3573159</v>
      </c>
      <c r="H118" s="73">
        <v>-2.4742808855913</v>
      </c>
    </row>
    <row r="119" spans="1:15" customHeight="1" ht="12.75">
      <c r="A119" s="97"/>
      <c r="B119" s="77" t="s">
        <v>6</v>
      </c>
      <c r="C119" s="67">
        <v>34621722</v>
      </c>
      <c r="D119" s="73">
        <v>13.09200573363</v>
      </c>
      <c r="E119" s="69">
        <v>31020021</v>
      </c>
      <c r="F119" s="73">
        <v>15.130360920818</v>
      </c>
      <c r="G119" s="69">
        <v>3601701</v>
      </c>
      <c r="H119" s="73">
        <v>-1.8710884467726</v>
      </c>
    </row>
    <row r="120" spans="1:15" customHeight="1" ht="12.75">
      <c r="A120" s="97"/>
      <c r="B120" s="77" t="s">
        <v>7</v>
      </c>
      <c r="C120" s="67">
        <v>35130791</v>
      </c>
      <c r="D120" s="73">
        <v>7.4406724772218</v>
      </c>
      <c r="E120" s="69">
        <v>31502340</v>
      </c>
      <c r="F120" s="73">
        <v>8.5396924461675</v>
      </c>
      <c r="G120" s="69">
        <v>3628451</v>
      </c>
      <c r="H120" s="73">
        <v>-1.2412174671358</v>
      </c>
    </row>
    <row r="121" spans="1:15" customHeight="1" ht="12.75">
      <c r="A121" s="97"/>
      <c r="B121" s="63" t="s">
        <v>50</v>
      </c>
      <c r="C121" s="64">
        <v>35321059</v>
      </c>
      <c r="D121" s="72">
        <v>7.8443480218407</v>
      </c>
      <c r="E121" s="64">
        <v>31662073</v>
      </c>
      <c r="F121" s="73">
        <v>8.2359683613409</v>
      </c>
      <c r="G121" s="64">
        <v>3658986</v>
      </c>
      <c r="H121" s="73">
        <v>4.5703326058061</v>
      </c>
    </row>
    <row r="122" spans="1:15" customHeight="1" ht="12.75">
      <c r="A122" s="97"/>
      <c r="B122" s="77" t="s">
        <v>8</v>
      </c>
      <c r="C122" s="67">
        <v>35156425</v>
      </c>
      <c r="D122" s="73">
        <v>7.0434995213609</v>
      </c>
      <c r="E122" s="69">
        <v>31517862</v>
      </c>
      <c r="F122" s="73">
        <v>7.7854373022211</v>
      </c>
      <c r="G122" s="69">
        <v>3638563</v>
      </c>
      <c r="H122" s="73">
        <v>1.0200951129998</v>
      </c>
    </row>
    <row r="123" spans="1:15" customHeight="1" ht="12.75">
      <c r="A123" s="97"/>
      <c r="B123" s="77" t="s">
        <v>9</v>
      </c>
      <c r="C123" s="67">
        <v>35355311</v>
      </c>
      <c r="D123" s="73">
        <v>8.6021549635755</v>
      </c>
      <c r="E123" s="69">
        <v>31697223</v>
      </c>
      <c r="F123" s="73">
        <v>9.029447306078</v>
      </c>
      <c r="G123" s="69">
        <v>3658088.0</v>
      </c>
      <c r="H123" s="73">
        <v>5.035314331721</v>
      </c>
    </row>
    <row r="124" spans="1:15" customHeight="1" ht="12.75">
      <c r="A124" s="97"/>
      <c r="B124" s="77" t="s">
        <v>10</v>
      </c>
      <c r="C124" s="67">
        <v>35451441</v>
      </c>
      <c r="D124" s="73">
        <v>7.8940213955039</v>
      </c>
      <c r="E124" s="69">
        <v>31771135</v>
      </c>
      <c r="F124" s="73">
        <v>7.8999577279574</v>
      </c>
      <c r="G124" s="69">
        <v>3680306</v>
      </c>
      <c r="H124" s="73">
        <v>7.8428017105728</v>
      </c>
    </row>
    <row r="125" spans="1:15" customHeight="1" ht="12.75">
      <c r="A125" s="97"/>
      <c r="B125" s="63" t="s">
        <v>53</v>
      </c>
      <c r="C125" s="64">
        <v>36087576</v>
      </c>
      <c r="D125" s="72">
        <v>8.8721233797999</v>
      </c>
      <c r="E125" s="64">
        <v>32403611</v>
      </c>
      <c r="F125" s="73">
        <v>8.9903082423783</v>
      </c>
      <c r="G125" s="64">
        <v>3683965</v>
      </c>
      <c r="H125" s="73">
        <v>7.8435247017882</v>
      </c>
    </row>
    <row r="126" spans="1:15" customHeight="1" ht="12.75">
      <c r="A126" s="97"/>
      <c r="B126" s="77" t="s">
        <v>11</v>
      </c>
      <c r="C126" s="67">
        <v>35751638</v>
      </c>
      <c r="D126" s="73">
        <v>7.5575659324748</v>
      </c>
      <c r="E126" s="69">
        <v>32053628</v>
      </c>
      <c r="F126" s="73">
        <v>7.4102146376147</v>
      </c>
      <c r="G126" s="69">
        <v>3698010</v>
      </c>
      <c r="H126" s="73">
        <v>8.8519214608136</v>
      </c>
    </row>
    <row r="127" spans="1:15" customHeight="1" ht="12.75">
      <c r="A127" s="97"/>
      <c r="B127" s="77" t="s">
        <v>12</v>
      </c>
      <c r="C127" s="67">
        <v>36155571</v>
      </c>
      <c r="D127" s="73">
        <v>10.379977721029</v>
      </c>
      <c r="E127" s="69">
        <v>32484120</v>
      </c>
      <c r="F127" s="73">
        <v>10.742973034199</v>
      </c>
      <c r="G127" s="69">
        <v>3671451</v>
      </c>
      <c r="H127" s="73">
        <v>7.2690310481009</v>
      </c>
    </row>
    <row r="128" spans="1:15" customHeight="1" ht="12.75">
      <c r="A128" s="97"/>
      <c r="B128" s="103" t="s">
        <v>13</v>
      </c>
      <c r="C128" s="67">
        <v>36355519</v>
      </c>
      <c r="D128" s="73">
        <v>8.7018286672545</v>
      </c>
      <c r="E128" s="69">
        <v>32673085</v>
      </c>
      <c r="F128" s="73">
        <v>8.8484791668624</v>
      </c>
      <c r="G128" s="69">
        <v>3682434</v>
      </c>
      <c r="H128" s="73">
        <v>7.4177477427283</v>
      </c>
    </row>
    <row r="129" spans="1:15" customHeight="1" ht="12.75">
      <c r="A129" s="97"/>
      <c r="B129" s="63" t="s">
        <v>54</v>
      </c>
      <c r="C129" s="64">
        <v>36616187</v>
      </c>
      <c r="D129" s="72">
        <v>6.7855737906098</v>
      </c>
      <c r="E129" s="64">
        <v>32960206</v>
      </c>
      <c r="F129" s="73">
        <v>7.1813773000562</v>
      </c>
      <c r="G129" s="64">
        <v>3655981</v>
      </c>
      <c r="H129" s="73">
        <v>3.3449625287762</v>
      </c>
    </row>
    <row r="130" spans="1:15" customHeight="1" ht="12.75">
      <c r="A130" s="97"/>
      <c r="B130" s="77" t="s">
        <v>14</v>
      </c>
      <c r="C130" s="67">
        <v>36416104</v>
      </c>
      <c r="D130" s="73">
        <v>6.8091645145632</v>
      </c>
      <c r="E130" s="69">
        <v>32781704</v>
      </c>
      <c r="F130" s="73">
        <v>7.1907487747848</v>
      </c>
      <c r="G130" s="69">
        <v>3634400.0</v>
      </c>
      <c r="H130" s="73">
        <v>3.4862838816924</v>
      </c>
    </row>
    <row r="131" spans="1:15" customHeight="1" ht="12.75">
      <c r="A131" s="97"/>
      <c r="B131" s="77" t="s">
        <v>15</v>
      </c>
      <c r="C131" s="67">
        <v>36532991</v>
      </c>
      <c r="D131" s="73">
        <v>6.8238600344803</v>
      </c>
      <c r="E131" s="69">
        <v>32871992</v>
      </c>
      <c r="F131" s="73">
        <v>7.2128583446829</v>
      </c>
      <c r="G131" s="69">
        <v>3660999</v>
      </c>
      <c r="H131" s="73">
        <v>3.4535289785819</v>
      </c>
    </row>
    <row r="132" spans="1:15" customHeight="1" ht="12.75">
      <c r="A132" s="97"/>
      <c r="B132" s="77" t="s">
        <v>16</v>
      </c>
      <c r="C132" s="67">
        <v>36899465</v>
      </c>
      <c r="D132" s="73">
        <v>6.7244369502943</v>
      </c>
      <c r="E132" s="69">
        <v>33226922</v>
      </c>
      <c r="F132" s="73">
        <v>7.1410083389738</v>
      </c>
      <c r="G132" s="69">
        <v>3672543</v>
      </c>
      <c r="H132" s="73">
        <v>3.0977818726324</v>
      </c>
    </row>
    <row r="133" spans="1:15" customHeight="1" ht="12.75">
      <c r="A133" s="97" t="s">
        <v>55</v>
      </c>
      <c r="B133" s="63" t="s">
        <v>48</v>
      </c>
      <c r="C133" s="64">
        <v>36997402</v>
      </c>
      <c r="D133" s="72">
        <v>6.3696674506949</v>
      </c>
      <c r="E133" s="64">
        <v>33305217</v>
      </c>
      <c r="F133" s="73">
        <v>6.8132010442578</v>
      </c>
      <c r="G133" s="64">
        <v>3692185</v>
      </c>
      <c r="H133" s="73">
        <v>2.5292521404547</v>
      </c>
    </row>
    <row r="134" spans="1:15" customHeight="1" ht="12.75">
      <c r="A134" s="97"/>
      <c r="B134" s="77" t="s">
        <v>5</v>
      </c>
      <c r="C134" s="67">
        <v>37058838</v>
      </c>
      <c r="D134" s="73">
        <v>7.127472623534</v>
      </c>
      <c r="E134" s="69">
        <v>33380050</v>
      </c>
      <c r="F134" s="73">
        <v>7.6079582961437</v>
      </c>
      <c r="G134" s="69">
        <v>3678788</v>
      </c>
      <c r="H134" s="73">
        <v>2.9561796718254</v>
      </c>
    </row>
    <row r="135" spans="1:15" customHeight="1" ht="12.75">
      <c r="A135" s="97"/>
      <c r="B135" s="77" t="s">
        <v>6</v>
      </c>
      <c r="C135" s="67">
        <v>36854968</v>
      </c>
      <c r="D135" s="73">
        <v>6.4504186129159</v>
      </c>
      <c r="E135" s="69">
        <v>33172064</v>
      </c>
      <c r="F135" s="73">
        <v>6.937593627032</v>
      </c>
      <c r="G135" s="69">
        <v>3682904.0</v>
      </c>
      <c r="H135" s="73">
        <v>2.2545736028615</v>
      </c>
    </row>
    <row r="136" spans="1:15" customHeight="1" ht="12.75">
      <c r="A136" s="97"/>
      <c r="B136" s="77" t="s">
        <v>7</v>
      </c>
      <c r="C136" s="67">
        <v>37078399</v>
      </c>
      <c r="D136" s="73">
        <v>5.5438774492723</v>
      </c>
      <c r="E136" s="69">
        <v>33363537</v>
      </c>
      <c r="F136" s="73">
        <v>5.9081230156236</v>
      </c>
      <c r="G136" s="69">
        <v>3714862</v>
      </c>
      <c r="H136" s="73">
        <v>2.3814845508455</v>
      </c>
    </row>
    <row r="137" spans="1:15" customHeight="1" ht="12.75">
      <c r="A137" s="97"/>
      <c r="B137" s="63" t="s">
        <v>50</v>
      </c>
      <c r="C137" s="64">
        <v>37339416</v>
      </c>
      <c r="D137" s="72">
        <v>5.7143162100547</v>
      </c>
      <c r="E137" s="64">
        <v>33608636</v>
      </c>
      <c r="F137" s="73">
        <v>6.1479328911913</v>
      </c>
      <c r="G137" s="64">
        <v>3730780</v>
      </c>
      <c r="H137" s="73">
        <v>1.9621283054923</v>
      </c>
    </row>
    <row r="138" spans="1:15" customHeight="1" ht="12.75">
      <c r="A138" s="97"/>
      <c r="B138" s="77" t="s">
        <v>8</v>
      </c>
      <c r="C138" s="67">
        <v>37276021</v>
      </c>
      <c r="D138" s="73">
        <v>6.0290430554301</v>
      </c>
      <c r="E138" s="69">
        <v>33552826</v>
      </c>
      <c r="F138" s="73">
        <v>6.4565420078304</v>
      </c>
      <c r="G138" s="69">
        <v>3723195</v>
      </c>
      <c r="H138" s="73">
        <v>2.3259731932634</v>
      </c>
    </row>
    <row r="139" spans="1:15" customHeight="1" ht="12.75">
      <c r="A139" s="97"/>
      <c r="B139" s="77" t="s">
        <v>9</v>
      </c>
      <c r="C139" s="67">
        <v>37308779</v>
      </c>
      <c r="D139" s="73">
        <v>5.525246263567</v>
      </c>
      <c r="E139" s="69">
        <v>33568575</v>
      </c>
      <c r="F139" s="73">
        <v>5.903835802903</v>
      </c>
      <c r="G139" s="69">
        <v>3740204</v>
      </c>
      <c r="H139" s="73">
        <v>2.2447792398652</v>
      </c>
    </row>
    <row r="140" spans="1:15" customHeight="1" ht="12.75">
      <c r="A140" s="97"/>
      <c r="B140" s="77" t="s">
        <v>10</v>
      </c>
      <c r="C140" s="67">
        <v>37433447</v>
      </c>
      <c r="D140" s="73">
        <v>5.5907628691313</v>
      </c>
      <c r="E140" s="69">
        <v>33704507</v>
      </c>
      <c r="F140" s="73">
        <v>6.0853098260418</v>
      </c>
      <c r="G140" s="69">
        <v>3728940</v>
      </c>
      <c r="H140" s="73">
        <v>1.3214662041689</v>
      </c>
    </row>
    <row r="141" spans="1:15" customHeight="1" ht="12.75">
      <c r="A141" s="97"/>
      <c r="B141" s="63" t="s">
        <v>53</v>
      </c>
      <c r="C141" s="64">
        <v>37899099</v>
      </c>
      <c r="D141" s="72">
        <v>5.0197968408851</v>
      </c>
      <c r="E141" s="64">
        <v>34155209</v>
      </c>
      <c r="F141" s="105">
        <v>5.4055642131983</v>
      </c>
      <c r="G141" s="64">
        <v>3743890</v>
      </c>
      <c r="H141" s="73">
        <v>1.6266441184973</v>
      </c>
    </row>
    <row r="142" spans="1:15" customHeight="1" ht="12.75">
      <c r="A142" s="97"/>
      <c r="B142" s="77" t="s">
        <v>11</v>
      </c>
      <c r="C142" s="67">
        <v>37858380</v>
      </c>
      <c r="D142" s="73">
        <v>5.8927146219147</v>
      </c>
      <c r="E142" s="69">
        <v>34119287</v>
      </c>
      <c r="F142" s="73">
        <v>6.4443843923065</v>
      </c>
      <c r="G142" s="69">
        <v>3739093</v>
      </c>
      <c r="H142" s="73">
        <v>1.1109488616851</v>
      </c>
    </row>
    <row r="143" spans="1:15" customHeight="1" ht="12.75">
      <c r="A143" s="97"/>
      <c r="B143" s="77" t="s">
        <v>12</v>
      </c>
      <c r="C143" s="67">
        <v>37943442</v>
      </c>
      <c r="D143" s="73">
        <v>4.944939190699</v>
      </c>
      <c r="E143" s="69">
        <v>34179873</v>
      </c>
      <c r="F143" s="73">
        <v>5.2202522340147</v>
      </c>
      <c r="G143" s="69">
        <v>3763569</v>
      </c>
      <c r="H143" s="73">
        <v>2.5090352560881</v>
      </c>
    </row>
    <row r="144" spans="1:15" customHeight="1" ht="12.75">
      <c r="A144" s="97"/>
      <c r="B144" s="103" t="s">
        <v>13</v>
      </c>
      <c r="C144" s="67">
        <v>37895475</v>
      </c>
      <c r="D144" s="73">
        <v>4.2358245525253</v>
      </c>
      <c r="E144" s="69">
        <v>34166468</v>
      </c>
      <c r="F144" s="73">
        <v>4.5706825663998</v>
      </c>
      <c r="G144" s="69">
        <v>3729007</v>
      </c>
      <c r="H144" s="73">
        <v>1.2647341405169</v>
      </c>
    </row>
    <row r="145" spans="1:15" customHeight="1" ht="12.75">
      <c r="A145" s="97"/>
      <c r="B145" s="63" t="s">
        <v>54</v>
      </c>
      <c r="C145" s="64">
        <v>38073487</v>
      </c>
      <c r="D145" s="72">
        <v>3.9799337926693</v>
      </c>
      <c r="E145" s="64">
        <v>34296474</v>
      </c>
      <c r="F145" s="105">
        <v>4.0541858263871</v>
      </c>
      <c r="G145" s="64">
        <v>3777013</v>
      </c>
      <c r="H145" s="73">
        <v>3.3105204868406</v>
      </c>
    </row>
    <row r="146" spans="1:15" customHeight="1" ht="12.75">
      <c r="A146" s="97"/>
      <c r="B146" s="103" t="s">
        <v>14</v>
      </c>
      <c r="C146" s="67">
        <v>38051961</v>
      </c>
      <c r="D146" s="73">
        <v>4.4921252421731</v>
      </c>
      <c r="E146" s="69">
        <v>34298906</v>
      </c>
      <c r="F146" s="73">
        <v>4.6281974847921</v>
      </c>
      <c r="G146" s="69">
        <v>3753055</v>
      </c>
      <c r="H146" s="73">
        <v>3.2647754787585</v>
      </c>
    </row>
    <row r="147" spans="1:15" customHeight="1" ht="12.75">
      <c r="A147" s="97"/>
      <c r="B147" s="103" t="s">
        <v>15</v>
      </c>
      <c r="C147" s="67">
        <v>38051501</v>
      </c>
      <c r="D147" s="73">
        <v>4.1565444230942</v>
      </c>
      <c r="E147" s="69">
        <v>34274337</v>
      </c>
      <c r="F147" s="73">
        <v>4.2660785510048</v>
      </c>
      <c r="G147" s="69">
        <v>3777164</v>
      </c>
      <c r="H147" s="73">
        <v>3.173041019678</v>
      </c>
    </row>
    <row r="148" spans="1:15" customHeight="1" ht="12.75">
      <c r="A148" s="97"/>
      <c r="B148" s="103" t="s">
        <v>16</v>
      </c>
      <c r="C148" s="67">
        <v>38116999</v>
      </c>
      <c r="D148" s="73">
        <v>3.299597975201</v>
      </c>
      <c r="E148" s="69">
        <v>34316179</v>
      </c>
      <c r="F148" s="73">
        <v>3.2782362446934</v>
      </c>
      <c r="G148" s="69">
        <v>3800820</v>
      </c>
      <c r="H148" s="73">
        <v>3.4928658425511</v>
      </c>
    </row>
    <row r="149" spans="1:15" customHeight="1" ht="12.75">
      <c r="A149" s="97" t="s">
        <v>56</v>
      </c>
      <c r="B149" s="63" t="s">
        <v>48</v>
      </c>
      <c r="C149" s="64">
        <v>37931302</v>
      </c>
      <c r="D149" s="72">
        <v>2.5242312960245</v>
      </c>
      <c r="E149" s="64">
        <v>34130523</v>
      </c>
      <c r="F149" s="105">
        <v>2.4780081751156</v>
      </c>
      <c r="G149" s="64">
        <v>3800779</v>
      </c>
      <c r="H149" s="73">
        <v>2.9411852331343</v>
      </c>
    </row>
    <row r="150" spans="1:15" customHeight="1" ht="12.75">
      <c r="A150" s="97"/>
      <c r="B150" s="77" t="s">
        <v>5</v>
      </c>
      <c r="C150" s="67">
        <v>37888027</v>
      </c>
      <c r="D150" s="73">
        <v>2.2374932532963</v>
      </c>
      <c r="E150" s="69">
        <v>34101416</v>
      </c>
      <c r="F150" s="73">
        <v>2.1610692614301</v>
      </c>
      <c r="G150" s="69">
        <v>3786611</v>
      </c>
      <c r="H150" s="73">
        <v>2.9309381241865</v>
      </c>
    </row>
    <row r="151" spans="1:15" customHeight="1" ht="12.75">
      <c r="A151" s="97"/>
      <c r="B151" s="77" t="s">
        <v>6</v>
      </c>
      <c r="C151" s="67">
        <v>37721064</v>
      </c>
      <c r="D151" s="73">
        <v>2.3500115371149</v>
      </c>
      <c r="E151" s="69">
        <v>33929387</v>
      </c>
      <c r="F151" s="73">
        <v>2.283014406339</v>
      </c>
      <c r="G151" s="69">
        <v>3791677</v>
      </c>
      <c r="H151" s="73">
        <v>2.9534573803716</v>
      </c>
    </row>
    <row r="152" spans="1:15" customHeight="1" ht="12.75">
      <c r="A152" s="97"/>
      <c r="B152" s="103" t="s">
        <v>7</v>
      </c>
      <c r="C152" s="67">
        <v>38184816</v>
      </c>
      <c r="D152" s="73">
        <v>2.9839934566754</v>
      </c>
      <c r="E152" s="69">
        <v>34360766</v>
      </c>
      <c r="F152" s="73">
        <v>2.9889786565495</v>
      </c>
      <c r="G152" s="69">
        <v>3824050</v>
      </c>
      <c r="H152" s="73">
        <v>2.9392208916509</v>
      </c>
    </row>
    <row r="153" spans="1:15" customHeight="1" ht="12.75">
      <c r="A153" s="97"/>
      <c r="B153" s="63" t="s">
        <v>57</v>
      </c>
      <c r="C153" s="64">
        <v>38116154</v>
      </c>
      <c r="D153" s="72">
        <v>2.080209288758</v>
      </c>
      <c r="E153" s="64">
        <v>34269001</v>
      </c>
      <c r="F153" s="105">
        <v>1.9648670062064</v>
      </c>
      <c r="G153" s="64">
        <v>3847153</v>
      </c>
      <c r="H153" s="105">
        <v>3.1192672845893</v>
      </c>
    </row>
    <row r="154" spans="1:15" customHeight="1" ht="12.75">
      <c r="A154" s="97"/>
      <c r="B154" s="103" t="s">
        <v>8</v>
      </c>
      <c r="C154" s="67">
        <v>38050415</v>
      </c>
      <c r="D154" s="104">
        <v>2.077458857532</v>
      </c>
      <c r="E154" s="69">
        <v>34218925</v>
      </c>
      <c r="F154" s="106">
        <v>1.98522473189</v>
      </c>
      <c r="G154" s="69">
        <v>3831490</v>
      </c>
      <c r="H154" s="106">
        <v>2.90865775228</v>
      </c>
    </row>
    <row r="155" spans="1:15" customHeight="1" ht="12.75">
      <c r="A155" s="97"/>
      <c r="B155" s="103" t="s">
        <v>9</v>
      </c>
      <c r="C155" s="67">
        <v>38123021</v>
      </c>
      <c r="D155" s="104">
        <v>2.1824407601224</v>
      </c>
      <c r="E155" s="69">
        <v>34272237</v>
      </c>
      <c r="F155" s="106">
        <v>2.0961926444599</v>
      </c>
      <c r="G155" s="69">
        <v>3850784.0</v>
      </c>
      <c r="H155" s="106">
        <v>2.9565232270753</v>
      </c>
    </row>
    <row r="156" spans="1:15" customHeight="1" ht="12.75">
      <c r="A156" s="97"/>
      <c r="B156" s="103" t="s">
        <v>10</v>
      </c>
      <c r="C156" s="67">
        <v>38175026</v>
      </c>
      <c r="D156" s="104">
        <v>1.9810598794175</v>
      </c>
      <c r="E156" s="69">
        <v>34315840</v>
      </c>
      <c r="F156" s="106">
        <v>1.8138019345603</v>
      </c>
      <c r="G156" s="69">
        <v>3859186</v>
      </c>
      <c r="H156" s="106">
        <v>3.4928424699781</v>
      </c>
    </row>
    <row r="157" spans="1:15" customHeight="1" ht="12.75">
      <c r="A157" s="97"/>
      <c r="B157" s="63" t="s">
        <v>53</v>
      </c>
      <c r="C157" s="64">
        <v>38638282</v>
      </c>
      <c r="D157" s="72">
        <v>1.9503972904475</v>
      </c>
      <c r="E157" s="64">
        <v>34721586</v>
      </c>
      <c r="F157" s="105">
        <v>1.6582448668372</v>
      </c>
      <c r="G157" s="64">
        <v>3916696.0</v>
      </c>
      <c r="H157" s="105">
        <v>4.6156804820654</v>
      </c>
    </row>
    <row r="158" spans="1:15" customHeight="1" ht="12.75">
      <c r="A158" s="97"/>
      <c r="B158" s="77" t="s">
        <v>11</v>
      </c>
      <c r="C158" s="67">
        <v>38658997</v>
      </c>
      <c r="D158" s="104">
        <v>2.1147682494602</v>
      </c>
      <c r="E158" s="69">
        <v>34770866</v>
      </c>
      <c r="F158" s="73">
        <v>1.9097087228112</v>
      </c>
      <c r="G158" s="69">
        <v>3888131</v>
      </c>
      <c r="H158" s="73">
        <v>3.9859399057472</v>
      </c>
    </row>
    <row r="159" spans="1:15" customHeight="1" ht="12.75">
      <c r="A159" s="97"/>
      <c r="B159" s="77" t="s">
        <v>12</v>
      </c>
      <c r="C159" s="67">
        <v>38688424</v>
      </c>
      <c r="D159" s="104">
        <v>1.9634012117298</v>
      </c>
      <c r="E159" s="69">
        <v>34768159</v>
      </c>
      <c r="F159" s="73">
        <v>1.7211474132745</v>
      </c>
      <c r="G159" s="69">
        <v>3920265</v>
      </c>
      <c r="H159" s="73">
        <v>4.1634948103781</v>
      </c>
    </row>
    <row r="160" spans="1:15" customHeight="1" ht="12.75">
      <c r="A160" s="97"/>
      <c r="B160" s="103" t="s">
        <v>13</v>
      </c>
      <c r="C160" s="67">
        <v>38567425</v>
      </c>
      <c r="D160" s="104">
        <v>1.7731668490763</v>
      </c>
      <c r="E160" s="69">
        <v>34625732</v>
      </c>
      <c r="F160" s="73">
        <v>1.3441951330761</v>
      </c>
      <c r="G160" s="69">
        <v>3941693</v>
      </c>
      <c r="H160" s="73">
        <v>5.7035559332552</v>
      </c>
    </row>
    <row r="161" spans="1:15" customHeight="1" ht="12.75">
      <c r="A161" s="97"/>
      <c r="B161" s="63" t="s">
        <v>54</v>
      </c>
      <c r="C161" s="64">
        <v>38928322</v>
      </c>
      <c r="D161" s="72">
        <v>2.2452238220261</v>
      </c>
      <c r="E161" s="64">
        <v>34926578</v>
      </c>
      <c r="F161" s="105">
        <v>1.8372267656436</v>
      </c>
      <c r="G161" s="64">
        <v>4001744.0</v>
      </c>
      <c r="H161" s="73">
        <v>5.9499662828802</v>
      </c>
    </row>
    <row r="162" spans="1:15" customHeight="1" ht="12.75">
      <c r="A162" s="97"/>
      <c r="B162" s="103" t="s">
        <v>14</v>
      </c>
      <c r="C162" s="67">
        <v>38716757</v>
      </c>
      <c r="D162" s="73">
        <v>1.7470742178044</v>
      </c>
      <c r="E162" s="69">
        <v>34737835</v>
      </c>
      <c r="F162" s="73">
        <v>1.2797172014757</v>
      </c>
      <c r="G162" s="69">
        <v>3978922</v>
      </c>
      <c r="H162" s="73">
        <v>6.0182171590877</v>
      </c>
    </row>
    <row r="163" spans="1:15" customHeight="1" ht="12.75">
      <c r="A163" s="97"/>
      <c r="B163" s="103" t="s">
        <v>15</v>
      </c>
      <c r="C163" s="67">
        <v>38847790</v>
      </c>
      <c r="D163" s="73">
        <v>2.0926612067156</v>
      </c>
      <c r="E163" s="69">
        <v>34847826</v>
      </c>
      <c r="F163" s="73">
        <v>1.6732314909549</v>
      </c>
      <c r="G163" s="69">
        <v>3999964</v>
      </c>
      <c r="H163" s="73">
        <v>5.898605408714</v>
      </c>
    </row>
    <row r="164" spans="1:15" customHeight="1" ht="15.75">
      <c r="A164" s="97"/>
      <c r="B164" s="103" t="s">
        <v>16</v>
      </c>
      <c r="C164" s="67">
        <v>39220418</v>
      </c>
      <c r="D164" s="73">
        <v>2.8948212843304</v>
      </c>
      <c r="E164" s="69">
        <v>35194073</v>
      </c>
      <c r="F164" s="73">
        <v>2.5582510220616</v>
      </c>
      <c r="G164" s="69">
        <v>4026345</v>
      </c>
      <c r="H164" s="73">
        <v>5.9335880152178</v>
      </c>
    </row>
    <row r="165" spans="1:15" customHeight="1" ht="16.9">
      <c r="A165" s="117" t="s">
        <v>58</v>
      </c>
      <c r="B165" s="118"/>
      <c r="C165" s="118"/>
      <c r="D165" s="118"/>
      <c r="E165" s="118"/>
      <c r="F165" s="118"/>
      <c r="G165" s="118"/>
      <c r="H165" s="118"/>
      <c r="J165" s="76"/>
    </row>
    <row r="166" spans="1:15" customHeight="1" ht="12.75">
      <c r="A166" s="119"/>
      <c r="B166" s="119"/>
      <c r="C166" s="119"/>
      <c r="D166" s="119"/>
      <c r="E166" s="119"/>
      <c r="F166" s="119"/>
      <c r="G166" s="119"/>
      <c r="H166" s="119"/>
      <c r="J166" s="76"/>
    </row>
    <row r="167" spans="1:15" customHeight="1" ht="17.45">
      <c r="A167" s="108" t="s">
        <v>59</v>
      </c>
      <c r="E167" s="74"/>
      <c r="J167" s="7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:B3"/>
    <mergeCell ref="A1:H1"/>
    <mergeCell ref="A165:H166"/>
  </mergeCells>
  <printOptions gridLines="false" gridLinesSet="true"/>
  <pageMargins left="0.2755905511811" right="0.19685039370079" top="0.39370078740157" bottom="0.39370078740157" header="0.31496062992126" footer="0.31496062992126"/>
  <pageSetup paperSize="9" orientation="portrait" scale="9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T8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customHeight="true" defaultRowHeight="12.75" defaultColWidth="11.42578125" outlineLevelRow="0" outlineLevelCol="0"/>
  <cols>
    <col min="1" max="1" width="45.42578125" customWidth="true" style="29"/>
    <col min="2" max="2" width="10.140625" customWidth="true" style="29"/>
    <col min="3" max="3" width="8.7109375" customWidth="true" style="29"/>
    <col min="4" max="4" width="8.7109375" customWidth="true" style="29"/>
    <col min="5" max="5" width="8.7109375" customWidth="true" style="29"/>
    <col min="6" max="6" width="8.7109375" customWidth="true" style="29"/>
    <col min="7" max="7" width="8.7109375" customWidth="true" style="29"/>
    <col min="8" max="8" width="8.7109375" customWidth="true" style="29"/>
    <col min="9" max="9" width="8.7109375" customWidth="true" style="29"/>
    <col min="10" max="10" width="8.7109375" customWidth="true" style="29"/>
    <col min="11" max="11" width="8.7109375" customWidth="true" style="29"/>
    <col min="12" max="12" width="8.7109375" customWidth="true" style="29"/>
    <col min="13" max="13" width="8.7109375" customWidth="true" style="29"/>
    <col min="14" max="14" width="8.7109375" customWidth="true" style="29"/>
    <col min="15" max="15" width="8.7109375" customWidth="true" style="29"/>
    <col min="16" max="16" width="8.7109375" customWidth="true" style="29"/>
    <col min="17" max="17" width="8.7109375" customWidth="true" style="29"/>
    <col min="18" max="18" width="8.7109375" customWidth="true" style="29"/>
    <col min="19" max="19" width="8.7109375" customWidth="true" style="29"/>
    <col min="20" max="20" width="8.7109375" customWidth="true" style="29"/>
    <col min="21" max="21" width="8.7109375" customWidth="true" style="29"/>
    <col min="22" max="22" width="8.7109375" customWidth="true" style="29"/>
    <col min="23" max="23" width="8.7109375" customWidth="true" style="29"/>
    <col min="24" max="24" width="8.7109375" customWidth="true" style="29"/>
    <col min="25" max="25" width="8.7109375" customWidth="true" style="29"/>
    <col min="26" max="26" width="8.7109375" customWidth="true" style="29"/>
    <col min="27" max="27" width="8.7109375" customWidth="true" style="29"/>
    <col min="28" max="28" width="8.7109375" customWidth="true" style="29"/>
    <col min="29" max="29" width="8.7109375" customWidth="true" style="29"/>
    <col min="30" max="30" width="8.7109375" customWidth="true" style="29"/>
    <col min="31" max="31" width="8.7109375" customWidth="true" style="29"/>
    <col min="32" max="32" width="8.7109375" customWidth="true" style="29"/>
    <col min="33" max="33" width="8.7109375" customWidth="true" style="29"/>
    <col min="34" max="34" width="8.7109375" customWidth="true" style="29"/>
    <col min="35" max="35" width="8.7109375" customWidth="true" style="29"/>
    <col min="36" max="36" width="8.7109375" customWidth="true" style="29"/>
    <col min="37" max="37" width="8.7109375" customWidth="true" style="29"/>
    <col min="38" max="38" width="8.7109375" customWidth="true" style="29"/>
    <col min="39" max="39" width="8.7109375" customWidth="true" style="29"/>
    <col min="40" max="40" width="8.7109375" customWidth="true" style="29"/>
    <col min="41" max="41" width="8.7109375" customWidth="true" style="29"/>
    <col min="42" max="42" width="8.7109375" customWidth="true" style="29"/>
    <col min="43" max="43" width="8.7109375" customWidth="true" style="29"/>
    <col min="44" max="44" width="8.7109375" customWidth="true" style="29"/>
    <col min="45" max="45" width="8.7109375" customWidth="true" style="29"/>
    <col min="46" max="46" width="8.7109375" customWidth="true" style="29"/>
    <col min="47" max="47" width="8.7109375" customWidth="true" style="29"/>
    <col min="48" max="48" width="8.7109375" customWidth="true" style="29"/>
    <col min="49" max="49" width="8.7109375" customWidth="true" style="29"/>
    <col min="50" max="50" width="8.7109375" customWidth="true" style="29"/>
    <col min="51" max="51" width="8.7109375" customWidth="true" style="29"/>
    <col min="52" max="52" width="8.7109375" customWidth="true" style="29"/>
    <col min="53" max="53" width="8.7109375" customWidth="true" style="29"/>
    <col min="54" max="54" width="8.7109375" customWidth="true" style="29"/>
    <col min="55" max="55" width="8.7109375" customWidth="true" style="29"/>
    <col min="56" max="56" width="8.7109375" customWidth="true" style="29"/>
    <col min="57" max="57" width="8.7109375" customWidth="true" style="29"/>
    <col min="58" max="58" width="8.7109375" customWidth="true" style="29"/>
    <col min="59" max="59" width="8.7109375" customWidth="true" style="29"/>
    <col min="60" max="60" width="8.7109375" customWidth="true" style="29"/>
    <col min="61" max="61" width="8.7109375" customWidth="true" style="29"/>
    <col min="62" max="62" width="8.7109375" customWidth="true" style="29"/>
    <col min="63" max="63" width="8.7109375" customWidth="true" style="29"/>
    <col min="64" max="64" width="8.7109375" customWidth="true" style="29"/>
    <col min="65" max="65" width="8.7109375" customWidth="true" style="29"/>
    <col min="66" max="66" width="8.7109375" customWidth="true" style="29"/>
    <col min="67" max="67" width="8.7109375" customWidth="true" style="29"/>
    <col min="68" max="68" width="8.7109375" customWidth="true" style="29"/>
    <col min="69" max="69" width="8.7109375" customWidth="true" style="29"/>
    <col min="70" max="70" width="8.7109375" customWidth="true" style="29"/>
    <col min="71" max="71" width="8.7109375" customWidth="true" style="29"/>
    <col min="72" max="72" width="8.7109375" customWidth="true" style="29"/>
    <col min="73" max="73" width="8.7109375" customWidth="true" style="29"/>
    <col min="74" max="74" width="8.7109375" customWidth="true" style="29"/>
    <col min="75" max="75" width="8.7109375" customWidth="true" style="29"/>
    <col min="76" max="76" width="8.7109375" customWidth="true" style="29"/>
    <col min="77" max="77" width="8.7109375" customWidth="true" style="29"/>
    <col min="78" max="78" width="8.7109375" customWidth="true" style="29"/>
    <col min="79" max="79" width="8.7109375" customWidth="true" style="29"/>
    <col min="80" max="80" width="8.7109375" customWidth="true" style="29"/>
    <col min="81" max="81" width="8.7109375" customWidth="true" style="29"/>
    <col min="82" max="82" width="8.7109375" customWidth="true" style="29"/>
    <col min="83" max="83" width="8.7109375" customWidth="true" style="29"/>
    <col min="84" max="84" width="8.7109375" customWidth="true" style="29"/>
    <col min="85" max="85" width="8.7109375" customWidth="true" style="29"/>
    <col min="86" max="86" width="8.7109375" customWidth="true" style="29"/>
    <col min="87" max="87" width="8.7109375" customWidth="true" style="29"/>
    <col min="88" max="88" width="8.7109375" customWidth="true" style="29"/>
    <col min="89" max="89" width="8.7109375" customWidth="true" style="29"/>
    <col min="90" max="90" width="8.7109375" customWidth="true" style="29"/>
    <col min="91" max="91" width="8.7109375" customWidth="true" style="29"/>
    <col min="92" max="92" width="8.7109375" customWidth="true" style="29"/>
    <col min="93" max="93" width="8.7109375" customWidth="true" style="29"/>
    <col min="94" max="94" width="8.7109375" customWidth="true" style="29"/>
    <col min="95" max="95" width="8.7109375" customWidth="true" style="29"/>
    <col min="96" max="96" width="8.7109375" customWidth="true" style="29"/>
    <col min="97" max="97" width="8.7109375" customWidth="true" style="29"/>
    <col min="98" max="98" width="8.7109375" customWidth="true" style="29"/>
  </cols>
  <sheetData>
    <row r="1" spans="1:98" customHeight="1" ht="12.75">
      <c r="A1" s="44" t="s">
        <v>62</v>
      </c>
      <c r="B1" s="32"/>
      <c r="C1" s="32"/>
      <c r="D1" s="32"/>
      <c r="E1" s="32"/>
      <c r="F1" s="32"/>
      <c r="G1" s="32"/>
      <c r="H1" s="23"/>
    </row>
    <row r="3" spans="1:98" customHeight="1" ht="12.75">
      <c r="A3" s="123" t="s">
        <v>63</v>
      </c>
      <c r="B3" s="99">
        <v>2016</v>
      </c>
      <c r="C3" s="125">
        <v>2017</v>
      </c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>
        <v>2018</v>
      </c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>
        <v>2019</v>
      </c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2">
        <v>2020</v>
      </c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>
        <v>2021</v>
      </c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>
        <v>2022</v>
      </c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 t="s">
        <v>55</v>
      </c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 t="s">
        <v>56</v>
      </c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</row>
    <row r="4" spans="1:98" customHeight="1" ht="12.75">
      <c r="A4" s="124"/>
      <c r="B4" s="48" t="s">
        <v>16</v>
      </c>
      <c r="C4" s="48" t="s">
        <v>64</v>
      </c>
      <c r="D4" s="48" t="s">
        <v>65</v>
      </c>
      <c r="E4" s="48" t="s">
        <v>66</v>
      </c>
      <c r="F4" s="48" t="s">
        <v>67</v>
      </c>
      <c r="G4" s="48" t="s">
        <v>68</v>
      </c>
      <c r="H4" s="48" t="s">
        <v>69</v>
      </c>
      <c r="I4" s="48" t="s">
        <v>70</v>
      </c>
      <c r="J4" s="48" t="s">
        <v>71</v>
      </c>
      <c r="K4" s="48" t="s">
        <v>72</v>
      </c>
      <c r="L4" s="48" t="s">
        <v>73</v>
      </c>
      <c r="M4" s="48" t="s">
        <v>74</v>
      </c>
      <c r="N4" s="48" t="s">
        <v>75</v>
      </c>
      <c r="O4" s="48" t="s">
        <v>64</v>
      </c>
      <c r="P4" s="48" t="s">
        <v>65</v>
      </c>
      <c r="Q4" s="48" t="s">
        <v>66</v>
      </c>
      <c r="R4" s="48" t="s">
        <v>67</v>
      </c>
      <c r="S4" s="48" t="s">
        <v>68</v>
      </c>
      <c r="T4" s="48" t="s">
        <v>69</v>
      </c>
      <c r="U4" s="48" t="s">
        <v>70</v>
      </c>
      <c r="V4" s="48" t="s">
        <v>71</v>
      </c>
      <c r="W4" s="48" t="s">
        <v>72</v>
      </c>
      <c r="X4" s="48" t="s">
        <v>73</v>
      </c>
      <c r="Y4" s="48" t="s">
        <v>74</v>
      </c>
      <c r="Z4" s="48" t="s">
        <v>75</v>
      </c>
      <c r="AA4" s="48" t="s">
        <v>64</v>
      </c>
      <c r="AB4" s="48" t="s">
        <v>65</v>
      </c>
      <c r="AC4" s="48" t="s">
        <v>66</v>
      </c>
      <c r="AD4" s="48" t="s">
        <v>67</v>
      </c>
      <c r="AE4" s="48" t="s">
        <v>68</v>
      </c>
      <c r="AF4" s="48" t="s">
        <v>69</v>
      </c>
      <c r="AG4" s="48" t="s">
        <v>70</v>
      </c>
      <c r="AH4" s="48" t="s">
        <v>71</v>
      </c>
      <c r="AI4" s="48" t="s">
        <v>72</v>
      </c>
      <c r="AJ4" s="48" t="s">
        <v>73</v>
      </c>
      <c r="AK4" s="48" t="s">
        <v>74</v>
      </c>
      <c r="AL4" s="48" t="s">
        <v>75</v>
      </c>
      <c r="AM4" s="48" t="s">
        <v>64</v>
      </c>
      <c r="AN4" s="48" t="s">
        <v>65</v>
      </c>
      <c r="AO4" s="48" t="s">
        <v>66</v>
      </c>
      <c r="AP4" s="48" t="s">
        <v>67</v>
      </c>
      <c r="AQ4" s="48" t="s">
        <v>68</v>
      </c>
      <c r="AR4" s="48" t="s">
        <v>69</v>
      </c>
      <c r="AS4" s="48" t="s">
        <v>70</v>
      </c>
      <c r="AT4" s="48" t="s">
        <v>71</v>
      </c>
      <c r="AU4" s="48" t="s">
        <v>72</v>
      </c>
      <c r="AV4" s="48" t="s">
        <v>73</v>
      </c>
      <c r="AW4" s="48" t="s">
        <v>74</v>
      </c>
      <c r="AX4" s="48" t="s">
        <v>75</v>
      </c>
      <c r="AY4" s="48" t="s">
        <v>64</v>
      </c>
      <c r="AZ4" s="48" t="s">
        <v>65</v>
      </c>
      <c r="BA4" s="48" t="s">
        <v>66</v>
      </c>
      <c r="BB4" s="48" t="s">
        <v>8</v>
      </c>
      <c r="BC4" s="48" t="s">
        <v>9</v>
      </c>
      <c r="BD4" s="48" t="s">
        <v>10</v>
      </c>
      <c r="BE4" s="48" t="s">
        <v>11</v>
      </c>
      <c r="BF4" s="48" t="s">
        <v>12</v>
      </c>
      <c r="BG4" s="48" t="s">
        <v>13</v>
      </c>
      <c r="BH4" s="48" t="s">
        <v>14</v>
      </c>
      <c r="BI4" s="48" t="s">
        <v>15</v>
      </c>
      <c r="BJ4" s="48" t="s">
        <v>16</v>
      </c>
      <c r="BK4" s="48" t="s">
        <v>64</v>
      </c>
      <c r="BL4" s="48" t="s">
        <v>65</v>
      </c>
      <c r="BM4" s="48" t="s">
        <v>66</v>
      </c>
      <c r="BN4" s="48" t="s">
        <v>8</v>
      </c>
      <c r="BO4" s="48" t="s">
        <v>9</v>
      </c>
      <c r="BP4" s="48" t="s">
        <v>10</v>
      </c>
      <c r="BQ4" s="48" t="s">
        <v>11</v>
      </c>
      <c r="BR4" s="48" t="s">
        <v>12</v>
      </c>
      <c r="BS4" s="48" t="s">
        <v>13</v>
      </c>
      <c r="BT4" s="48" t="s">
        <v>14</v>
      </c>
      <c r="BU4" s="48" t="s">
        <v>15</v>
      </c>
      <c r="BV4" s="48" t="s">
        <v>16</v>
      </c>
      <c r="BW4" s="48" t="s">
        <v>5</v>
      </c>
      <c r="BX4" s="48" t="s">
        <v>6</v>
      </c>
      <c r="BY4" s="48" t="s">
        <v>7</v>
      </c>
      <c r="BZ4" s="48" t="s">
        <v>8</v>
      </c>
      <c r="CA4" s="48" t="s">
        <v>9</v>
      </c>
      <c r="CB4" s="48" t="s">
        <v>10</v>
      </c>
      <c r="CC4" s="48" t="s">
        <v>11</v>
      </c>
      <c r="CD4" s="48" t="s">
        <v>12</v>
      </c>
      <c r="CE4" s="48" t="s">
        <v>13</v>
      </c>
      <c r="CF4" s="48" t="s">
        <v>14</v>
      </c>
      <c r="CG4" s="48" t="s">
        <v>15</v>
      </c>
      <c r="CH4" s="48" t="s">
        <v>16</v>
      </c>
      <c r="CI4" s="48" t="s">
        <v>5</v>
      </c>
      <c r="CJ4" s="48" t="s">
        <v>6</v>
      </c>
      <c r="CK4" s="48" t="s">
        <v>7</v>
      </c>
      <c r="CL4" s="48" t="s">
        <v>8</v>
      </c>
      <c r="CM4" s="48" t="s">
        <v>9</v>
      </c>
      <c r="CN4" s="48" t="s">
        <v>10</v>
      </c>
      <c r="CO4" s="48" t="s">
        <v>11</v>
      </c>
      <c r="CP4" s="48" t="s">
        <v>12</v>
      </c>
      <c r="CQ4" s="48" t="s">
        <v>13</v>
      </c>
      <c r="CR4" s="48" t="s">
        <v>14</v>
      </c>
      <c r="CS4" s="48" t="s">
        <v>15</v>
      </c>
      <c r="CT4" s="48" t="s">
        <v>16</v>
      </c>
    </row>
    <row r="5" spans="1:98" customHeight="1" ht="9">
      <c r="A5" s="100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</row>
    <row r="6" spans="1:98" customHeight="1" ht="12.75">
      <c r="A6" s="28" t="s">
        <v>76</v>
      </c>
      <c r="B6" s="30">
        <v>36970995</v>
      </c>
      <c r="C6" s="30">
        <v>37009287</v>
      </c>
      <c r="D6" s="30">
        <v>36738785</v>
      </c>
      <c r="E6" s="30">
        <v>37031805</v>
      </c>
      <c r="F6" s="30">
        <v>37164316</v>
      </c>
      <c r="G6" s="30">
        <v>37270125</v>
      </c>
      <c r="H6" s="30">
        <v>37402949</v>
      </c>
      <c r="I6" s="30">
        <v>37821611</v>
      </c>
      <c r="J6" s="30">
        <v>38131557</v>
      </c>
      <c r="K6" s="30">
        <v>38287008</v>
      </c>
      <c r="L6" s="30">
        <v>38550824</v>
      </c>
      <c r="M6" s="30">
        <v>38654743</v>
      </c>
      <c r="N6" s="30">
        <v>38966121</v>
      </c>
      <c r="O6" s="30">
        <v>38864381</v>
      </c>
      <c r="P6" s="30">
        <v>38528229</v>
      </c>
      <c r="Q6" s="30">
        <v>38798581</v>
      </c>
      <c r="R6" s="30">
        <v>38882236</v>
      </c>
      <c r="S6" s="30">
        <v>38967345</v>
      </c>
      <c r="T6" s="30">
        <v>38648954</v>
      </c>
      <c r="U6" s="30">
        <v>38771139</v>
      </c>
      <c r="V6" s="30">
        <v>38839307</v>
      </c>
      <c r="W6" s="30">
        <v>38789462</v>
      </c>
      <c r="X6" s="30">
        <v>38810763</v>
      </c>
      <c r="Y6" s="30">
        <v>38434744</v>
      </c>
      <c r="Z6" s="30">
        <v>38772247</v>
      </c>
      <c r="AA6" s="30">
        <v>38493005</v>
      </c>
      <c r="AB6" s="30">
        <v>38323839</v>
      </c>
      <c r="AC6" s="30">
        <v>38615754</v>
      </c>
      <c r="AD6" s="30">
        <v>38924549</v>
      </c>
      <c r="AE6" s="30">
        <v>39024448</v>
      </c>
      <c r="AF6" s="30">
        <v>39165600</v>
      </c>
      <c r="AG6" s="30">
        <v>39478952</v>
      </c>
      <c r="AH6" s="30">
        <v>39352997</v>
      </c>
      <c r="AI6" s="30">
        <v>39438270</v>
      </c>
      <c r="AJ6" s="30">
        <v>39266406</v>
      </c>
      <c r="AK6" s="30">
        <v>39225242</v>
      </c>
      <c r="AL6" s="30">
        <v>39560779</v>
      </c>
      <c r="AM6" s="30">
        <v>39468718</v>
      </c>
      <c r="AN6" s="30">
        <v>39193002</v>
      </c>
      <c r="AO6" s="30">
        <v>38807853</v>
      </c>
      <c r="AP6" s="30">
        <v>37524351</v>
      </c>
      <c r="AQ6" s="30">
        <v>37835310</v>
      </c>
      <c r="AR6" s="30">
        <v>38252374</v>
      </c>
      <c r="AS6" s="30">
        <v>38329005</v>
      </c>
      <c r="AT6" s="30">
        <v>37948450</v>
      </c>
      <c r="AU6" s="30">
        <v>39245076</v>
      </c>
      <c r="AV6" s="30">
        <v>39536418</v>
      </c>
      <c r="AW6" s="30">
        <v>39952145</v>
      </c>
      <c r="AX6" s="30">
        <v>40067150</v>
      </c>
      <c r="AY6" s="30">
        <v>39308287</v>
      </c>
      <c r="AZ6" s="30">
        <v>38302166</v>
      </c>
      <c r="BA6" s="30">
        <v>40395660</v>
      </c>
      <c r="BB6" s="30">
        <v>40602451</v>
      </c>
      <c r="BC6" s="30">
        <v>40314460</v>
      </c>
      <c r="BD6" s="30">
        <v>40636760</v>
      </c>
      <c r="BE6" s="30">
        <v>41032738</v>
      </c>
      <c r="BF6" s="30">
        <v>40553481</v>
      </c>
      <c r="BG6" s="30">
        <v>41240884</v>
      </c>
      <c r="BH6" s="30">
        <v>41930758</v>
      </c>
      <c r="BI6" s="30">
        <v>42039125</v>
      </c>
      <c r="BJ6" s="30">
        <v>42419702</v>
      </c>
      <c r="BK6" s="30">
        <v>42425082</v>
      </c>
      <c r="BL6" s="30">
        <v>42479971</v>
      </c>
      <c r="BM6" s="30">
        <v>42989049</v>
      </c>
      <c r="BN6" s="30">
        <v>43030913</v>
      </c>
      <c r="BO6" s="30">
        <v>43250425</v>
      </c>
      <c r="BP6" s="30">
        <v>43347618</v>
      </c>
      <c r="BQ6" s="30">
        <v>43648239</v>
      </c>
      <c r="BR6" s="30">
        <v>44069765</v>
      </c>
      <c r="BS6" s="30">
        <v>44289953</v>
      </c>
      <c r="BT6" s="30">
        <v>44350464.0</v>
      </c>
      <c r="BU6" s="30">
        <v>44487913</v>
      </c>
      <c r="BV6" s="30">
        <v>44848603</v>
      </c>
      <c r="BW6" s="30">
        <v>45076767</v>
      </c>
      <c r="BX6" s="30">
        <v>44776241</v>
      </c>
      <c r="BY6" s="30">
        <v>45032312</v>
      </c>
      <c r="BZ6" s="30">
        <v>45251761</v>
      </c>
      <c r="CA6" s="30">
        <v>45300463</v>
      </c>
      <c r="CB6" s="30">
        <v>45452310</v>
      </c>
      <c r="CC6" s="30">
        <v>45916794</v>
      </c>
      <c r="CD6" s="30">
        <v>46038324</v>
      </c>
      <c r="CE6" s="30">
        <v>46005060</v>
      </c>
      <c r="CF6" s="30">
        <v>46193643</v>
      </c>
      <c r="CG6" s="30">
        <v>46218010</v>
      </c>
      <c r="CH6" s="30">
        <v>46299352</v>
      </c>
      <c r="CI6" s="30">
        <v>46061442</v>
      </c>
      <c r="CJ6" s="30">
        <v>45903867</v>
      </c>
      <c r="CK6" s="30">
        <v>46346729</v>
      </c>
      <c r="CL6" s="30">
        <v>46209279</v>
      </c>
      <c r="CM6" s="30">
        <v>46261377</v>
      </c>
      <c r="CN6" s="30">
        <v>46286336.0</v>
      </c>
      <c r="CO6" s="30">
        <v>46765950</v>
      </c>
      <c r="CP6" s="30">
        <v>46818995</v>
      </c>
      <c r="CQ6" s="30">
        <v>46707622</v>
      </c>
      <c r="CR6" s="30">
        <v>46868734</v>
      </c>
      <c r="CS6" s="30">
        <v>47038912</v>
      </c>
      <c r="CT6" s="30">
        <v>47424653</v>
      </c>
    </row>
    <row r="7" spans="1:98" customHeight="1" ht="12.75">
      <c r="A7" s="17" t="s">
        <v>77</v>
      </c>
      <c r="B7" s="19">
        <v>19083297</v>
      </c>
      <c r="C7" s="19">
        <v>19083926</v>
      </c>
      <c r="D7" s="19">
        <v>19014372</v>
      </c>
      <c r="E7" s="19">
        <v>19120299</v>
      </c>
      <c r="F7" s="19">
        <v>19208981</v>
      </c>
      <c r="G7" s="19">
        <v>19201817</v>
      </c>
      <c r="H7" s="19">
        <v>19248981</v>
      </c>
      <c r="I7" s="19">
        <v>19433980</v>
      </c>
      <c r="J7" s="19">
        <v>19576824</v>
      </c>
      <c r="K7" s="19">
        <v>19614543</v>
      </c>
      <c r="L7" s="19">
        <v>19718945</v>
      </c>
      <c r="M7" s="19">
        <v>19808344</v>
      </c>
      <c r="N7" s="19">
        <v>19900292</v>
      </c>
      <c r="O7" s="19">
        <v>19833762</v>
      </c>
      <c r="P7" s="19">
        <v>19813155</v>
      </c>
      <c r="Q7" s="19">
        <v>19867812</v>
      </c>
      <c r="R7" s="19">
        <v>19940284</v>
      </c>
      <c r="S7" s="19">
        <v>20014989</v>
      </c>
      <c r="T7" s="19">
        <v>19820773</v>
      </c>
      <c r="U7" s="19">
        <v>19851152</v>
      </c>
      <c r="V7" s="19">
        <v>19876323</v>
      </c>
      <c r="W7" s="19">
        <v>19868565</v>
      </c>
      <c r="X7" s="19">
        <v>19898413</v>
      </c>
      <c r="Y7" s="19">
        <v>19754333</v>
      </c>
      <c r="Z7" s="19">
        <v>19883462</v>
      </c>
      <c r="AA7" s="19">
        <v>19846661</v>
      </c>
      <c r="AB7" s="19">
        <v>19822228</v>
      </c>
      <c r="AC7" s="19">
        <v>19990435</v>
      </c>
      <c r="AD7" s="19">
        <v>20236571</v>
      </c>
      <c r="AE7" s="19">
        <v>20305228</v>
      </c>
      <c r="AF7" s="19">
        <v>20355918</v>
      </c>
      <c r="AG7" s="19">
        <v>20552009</v>
      </c>
      <c r="AH7" s="19">
        <v>20475758</v>
      </c>
      <c r="AI7" s="19">
        <v>20500672.0</v>
      </c>
      <c r="AJ7" s="19">
        <v>20420254</v>
      </c>
      <c r="AK7" s="19">
        <v>20371605</v>
      </c>
      <c r="AL7" s="19">
        <v>20531539</v>
      </c>
      <c r="AM7" s="19">
        <v>20417932</v>
      </c>
      <c r="AN7" s="19">
        <v>20270988</v>
      </c>
      <c r="AO7" s="19">
        <v>20022845</v>
      </c>
      <c r="AP7" s="19">
        <v>19289065</v>
      </c>
      <c r="AQ7" s="19">
        <v>19389231</v>
      </c>
      <c r="AR7" s="19">
        <v>19358702</v>
      </c>
      <c r="AS7" s="19">
        <v>19436176</v>
      </c>
      <c r="AT7" s="19">
        <v>19362940</v>
      </c>
      <c r="AU7" s="19">
        <v>20006331</v>
      </c>
      <c r="AV7" s="19">
        <v>20020801</v>
      </c>
      <c r="AW7" s="19">
        <v>20309478</v>
      </c>
      <c r="AX7" s="19">
        <v>20345512</v>
      </c>
      <c r="AY7" s="19">
        <v>20138297</v>
      </c>
      <c r="AZ7" s="19">
        <v>19751708</v>
      </c>
      <c r="BA7" s="19">
        <v>20566558</v>
      </c>
      <c r="BB7" s="19">
        <v>20569123</v>
      </c>
      <c r="BC7" s="19">
        <v>20404817</v>
      </c>
      <c r="BD7" s="19">
        <v>20560976</v>
      </c>
      <c r="BE7" s="19">
        <v>20741627</v>
      </c>
      <c r="BF7" s="19">
        <v>20538269</v>
      </c>
      <c r="BG7" s="19">
        <v>20794637</v>
      </c>
      <c r="BH7" s="19">
        <v>21097301</v>
      </c>
      <c r="BI7" s="19">
        <v>21130577</v>
      </c>
      <c r="BJ7" s="19">
        <v>21371445</v>
      </c>
      <c r="BK7" s="19">
        <v>21353572</v>
      </c>
      <c r="BL7" s="19">
        <v>21392777</v>
      </c>
      <c r="BM7" s="19">
        <v>21643270</v>
      </c>
      <c r="BN7" s="19">
        <v>21672117</v>
      </c>
      <c r="BO7" s="19">
        <v>21798565</v>
      </c>
      <c r="BP7" s="19">
        <v>21824888</v>
      </c>
      <c r="BQ7" s="19">
        <v>21953282</v>
      </c>
      <c r="BR7" s="19">
        <v>22218571</v>
      </c>
      <c r="BS7" s="19">
        <v>22325565</v>
      </c>
      <c r="BT7" s="19">
        <v>22354868</v>
      </c>
      <c r="BU7" s="19">
        <v>22434522</v>
      </c>
      <c r="BV7" s="19">
        <v>22814765</v>
      </c>
      <c r="BW7" s="19">
        <v>22911846</v>
      </c>
      <c r="BX7" s="19">
        <v>22764503</v>
      </c>
      <c r="BY7" s="19">
        <v>22859934</v>
      </c>
      <c r="BZ7" s="19">
        <v>22964721</v>
      </c>
      <c r="CA7" s="19">
        <v>22983088</v>
      </c>
      <c r="CB7" s="19">
        <v>23015233</v>
      </c>
      <c r="CC7" s="19">
        <v>23208400</v>
      </c>
      <c r="CD7" s="19">
        <v>23283542</v>
      </c>
      <c r="CE7" s="19">
        <v>23272361</v>
      </c>
      <c r="CF7" s="19">
        <v>23353204</v>
      </c>
      <c r="CG7" s="19">
        <v>23349176</v>
      </c>
      <c r="CH7" s="19">
        <v>23368500</v>
      </c>
      <c r="CI7" s="19">
        <v>23241667</v>
      </c>
      <c r="CJ7" s="19">
        <v>23168427</v>
      </c>
      <c r="CK7" s="19">
        <v>23452436</v>
      </c>
      <c r="CL7" s="19">
        <v>23368598</v>
      </c>
      <c r="CM7" s="19">
        <v>23382343</v>
      </c>
      <c r="CN7" s="19">
        <v>23396326</v>
      </c>
      <c r="CO7" s="19">
        <v>23659713</v>
      </c>
      <c r="CP7" s="19">
        <v>23643560</v>
      </c>
      <c r="CQ7" s="19">
        <v>23543729</v>
      </c>
      <c r="CR7" s="19">
        <v>23610735</v>
      </c>
      <c r="CS7" s="19">
        <v>23720947</v>
      </c>
      <c r="CT7" s="19">
        <v>23884474</v>
      </c>
    </row>
    <row r="8" spans="1:98" customHeight="1" ht="12.75">
      <c r="A8" s="17" t="s">
        <v>78</v>
      </c>
      <c r="B8" s="19">
        <v>270757</v>
      </c>
      <c r="C8" s="19">
        <v>271259</v>
      </c>
      <c r="D8" s="19">
        <v>266050</v>
      </c>
      <c r="E8" s="19">
        <v>269924</v>
      </c>
      <c r="F8" s="19">
        <v>270853</v>
      </c>
      <c r="G8" s="19">
        <v>272250</v>
      </c>
      <c r="H8" s="19">
        <v>273965</v>
      </c>
      <c r="I8" s="19">
        <v>278611</v>
      </c>
      <c r="J8" s="19">
        <v>282015</v>
      </c>
      <c r="K8" s="19">
        <v>284251</v>
      </c>
      <c r="L8" s="19">
        <v>286691</v>
      </c>
      <c r="M8" s="19">
        <v>285737</v>
      </c>
      <c r="N8" s="19">
        <v>291860</v>
      </c>
      <c r="O8" s="19">
        <v>291813</v>
      </c>
      <c r="P8" s="19">
        <v>284543</v>
      </c>
      <c r="Q8" s="19">
        <v>292173</v>
      </c>
      <c r="R8" s="19">
        <v>292457</v>
      </c>
      <c r="S8" s="19">
        <v>293740</v>
      </c>
      <c r="T8" s="19">
        <v>292473</v>
      </c>
      <c r="U8" s="19">
        <v>294891</v>
      </c>
      <c r="V8" s="19">
        <v>296048</v>
      </c>
      <c r="W8" s="19">
        <v>294801</v>
      </c>
      <c r="X8" s="19">
        <v>294568</v>
      </c>
      <c r="Y8" s="19">
        <v>289976</v>
      </c>
      <c r="Z8" s="19">
        <v>292743</v>
      </c>
      <c r="AA8" s="19">
        <v>290414</v>
      </c>
      <c r="AB8" s="19">
        <v>286560</v>
      </c>
      <c r="AC8" s="19">
        <v>288926</v>
      </c>
      <c r="AD8" s="19">
        <v>286581</v>
      </c>
      <c r="AE8" s="19">
        <v>286401</v>
      </c>
      <c r="AF8" s="19">
        <v>288183</v>
      </c>
      <c r="AG8" s="19">
        <v>290070</v>
      </c>
      <c r="AH8" s="19">
        <v>289279</v>
      </c>
      <c r="AI8" s="19">
        <v>289154</v>
      </c>
      <c r="AJ8" s="19">
        <v>287461</v>
      </c>
      <c r="AK8" s="19">
        <v>287301</v>
      </c>
      <c r="AL8" s="19">
        <v>290334</v>
      </c>
      <c r="AM8" s="19">
        <v>289468</v>
      </c>
      <c r="AN8" s="19">
        <v>286346</v>
      </c>
      <c r="AO8" s="19">
        <v>283932</v>
      </c>
      <c r="AP8" s="19">
        <v>276615</v>
      </c>
      <c r="AQ8" s="19">
        <v>278320</v>
      </c>
      <c r="AR8" s="19">
        <v>293027</v>
      </c>
      <c r="AS8" s="19">
        <v>287526</v>
      </c>
      <c r="AT8" s="19">
        <v>287223</v>
      </c>
      <c r="AU8" s="19">
        <v>299329</v>
      </c>
      <c r="AV8" s="19">
        <v>300533</v>
      </c>
      <c r="AW8" s="19">
        <v>300703</v>
      </c>
      <c r="AX8" s="19">
        <v>304286</v>
      </c>
      <c r="AY8" s="19">
        <v>289986</v>
      </c>
      <c r="AZ8" s="19">
        <v>277435</v>
      </c>
      <c r="BA8" s="19">
        <v>305914</v>
      </c>
      <c r="BB8" s="19">
        <v>315645</v>
      </c>
      <c r="BC8" s="19">
        <v>308438</v>
      </c>
      <c r="BD8" s="19">
        <v>312205</v>
      </c>
      <c r="BE8" s="19">
        <v>317096</v>
      </c>
      <c r="BF8" s="19">
        <v>308515</v>
      </c>
      <c r="BG8" s="19">
        <v>318608</v>
      </c>
      <c r="BH8" s="19">
        <v>327934</v>
      </c>
      <c r="BI8" s="19">
        <v>329114</v>
      </c>
      <c r="BJ8" s="19">
        <v>329093</v>
      </c>
      <c r="BK8" s="19">
        <v>330474</v>
      </c>
      <c r="BL8" s="19">
        <v>330725</v>
      </c>
      <c r="BM8" s="19">
        <v>332943</v>
      </c>
      <c r="BN8" s="19">
        <v>332702</v>
      </c>
      <c r="BO8" s="19">
        <v>333332</v>
      </c>
      <c r="BP8" s="19">
        <v>334193</v>
      </c>
      <c r="BQ8" s="19">
        <v>337325</v>
      </c>
      <c r="BR8" s="19">
        <v>338015</v>
      </c>
      <c r="BS8" s="19">
        <v>339426</v>
      </c>
      <c r="BT8" s="19">
        <v>340444</v>
      </c>
      <c r="BU8" s="19">
        <v>340194</v>
      </c>
      <c r="BV8" s="19">
        <v>339251</v>
      </c>
      <c r="BW8" s="19">
        <v>343072</v>
      </c>
      <c r="BX8" s="19">
        <v>339646</v>
      </c>
      <c r="BY8" s="19">
        <v>342263</v>
      </c>
      <c r="BZ8" s="19">
        <v>344533</v>
      </c>
      <c r="CA8" s="19">
        <v>344469</v>
      </c>
      <c r="CB8" s="19">
        <v>346635</v>
      </c>
      <c r="CC8" s="19">
        <v>351754</v>
      </c>
      <c r="CD8" s="19">
        <v>352780</v>
      </c>
      <c r="CE8" s="19">
        <v>352684</v>
      </c>
      <c r="CF8" s="19">
        <v>354858</v>
      </c>
      <c r="CG8" s="19">
        <v>355557</v>
      </c>
      <c r="CH8" s="19">
        <v>357626</v>
      </c>
      <c r="CI8" s="19">
        <v>355751</v>
      </c>
      <c r="CJ8" s="19">
        <v>353922</v>
      </c>
      <c r="CK8" s="19">
        <v>355045</v>
      </c>
      <c r="CL8" s="19">
        <v>354494</v>
      </c>
      <c r="CM8" s="19">
        <v>355082</v>
      </c>
      <c r="CN8" s="19">
        <v>354770</v>
      </c>
      <c r="CO8" s="19">
        <v>358104</v>
      </c>
      <c r="CP8" s="19">
        <v>360401</v>
      </c>
      <c r="CQ8" s="19">
        <v>360320</v>
      </c>
      <c r="CR8" s="19">
        <v>362039</v>
      </c>
      <c r="CS8" s="19">
        <v>362787</v>
      </c>
      <c r="CT8" s="19">
        <v>366909</v>
      </c>
    </row>
    <row r="9" spans="1:98" customHeight="1" ht="12.75">
      <c r="A9" s="17" t="s">
        <v>79</v>
      </c>
      <c r="B9" s="19">
        <v>704496</v>
      </c>
      <c r="C9" s="19">
        <v>710981</v>
      </c>
      <c r="D9" s="19">
        <v>701466</v>
      </c>
      <c r="E9" s="19">
        <v>711177</v>
      </c>
      <c r="F9" s="19">
        <v>717414</v>
      </c>
      <c r="G9" s="19">
        <v>730099</v>
      </c>
      <c r="H9" s="19">
        <v>743305</v>
      </c>
      <c r="I9" s="19">
        <v>761035</v>
      </c>
      <c r="J9" s="19">
        <v>773619</v>
      </c>
      <c r="K9" s="19">
        <v>787448</v>
      </c>
      <c r="L9" s="19">
        <v>803088</v>
      </c>
      <c r="M9" s="19">
        <v>804829</v>
      </c>
      <c r="N9" s="19">
        <v>816605</v>
      </c>
      <c r="O9" s="19">
        <v>814658</v>
      </c>
      <c r="P9" s="19">
        <v>806108</v>
      </c>
      <c r="Q9" s="19">
        <v>814461</v>
      </c>
      <c r="R9" s="19">
        <v>816119</v>
      </c>
      <c r="S9" s="19">
        <v>821826</v>
      </c>
      <c r="T9" s="19">
        <v>819993</v>
      </c>
      <c r="U9" s="19">
        <v>826864</v>
      </c>
      <c r="V9" s="19">
        <v>829953</v>
      </c>
      <c r="W9" s="19">
        <v>831666</v>
      </c>
      <c r="X9" s="19">
        <v>833968</v>
      </c>
      <c r="Y9" s="19">
        <v>823618</v>
      </c>
      <c r="Z9" s="19">
        <v>829714</v>
      </c>
      <c r="AA9" s="19">
        <v>823860</v>
      </c>
      <c r="AB9" s="19">
        <v>815282</v>
      </c>
      <c r="AC9" s="19">
        <v>821308</v>
      </c>
      <c r="AD9" s="19">
        <v>817767</v>
      </c>
      <c r="AE9" s="19">
        <v>818116</v>
      </c>
      <c r="AF9" s="19">
        <v>825120</v>
      </c>
      <c r="AG9" s="19">
        <v>827054</v>
      </c>
      <c r="AH9" s="19">
        <v>829575</v>
      </c>
      <c r="AI9" s="19">
        <v>831154</v>
      </c>
      <c r="AJ9" s="19">
        <v>832533</v>
      </c>
      <c r="AK9" s="19">
        <v>829968</v>
      </c>
      <c r="AL9" s="19">
        <v>840304</v>
      </c>
      <c r="AM9" s="19">
        <v>842174</v>
      </c>
      <c r="AN9" s="19">
        <v>831274</v>
      </c>
      <c r="AO9" s="19">
        <v>819808</v>
      </c>
      <c r="AP9" s="19">
        <v>802801</v>
      </c>
      <c r="AQ9" s="19">
        <v>801829</v>
      </c>
      <c r="AR9" s="19">
        <v>819772</v>
      </c>
      <c r="AS9" s="19">
        <v>813006</v>
      </c>
      <c r="AT9" s="19">
        <v>780741</v>
      </c>
      <c r="AU9" s="19">
        <v>846069</v>
      </c>
      <c r="AV9" s="19">
        <v>847421</v>
      </c>
      <c r="AW9" s="19">
        <v>847882</v>
      </c>
      <c r="AX9" s="19">
        <v>854941</v>
      </c>
      <c r="AY9" s="19">
        <v>795280</v>
      </c>
      <c r="AZ9" s="19">
        <v>760306</v>
      </c>
      <c r="BA9" s="19">
        <v>844970</v>
      </c>
      <c r="BB9" s="19">
        <v>856600</v>
      </c>
      <c r="BC9" s="19">
        <v>852702</v>
      </c>
      <c r="BD9" s="19">
        <v>864688</v>
      </c>
      <c r="BE9" s="19">
        <v>865913</v>
      </c>
      <c r="BF9" s="19">
        <v>839918</v>
      </c>
      <c r="BG9" s="19">
        <v>873227</v>
      </c>
      <c r="BH9" s="19">
        <v>910033</v>
      </c>
      <c r="BI9" s="19">
        <v>916269</v>
      </c>
      <c r="BJ9" s="19">
        <v>923619</v>
      </c>
      <c r="BK9" s="19">
        <v>929421</v>
      </c>
      <c r="BL9" s="19">
        <v>927128</v>
      </c>
      <c r="BM9" s="19">
        <v>937091</v>
      </c>
      <c r="BN9" s="19">
        <v>937564</v>
      </c>
      <c r="BO9" s="19">
        <v>943697</v>
      </c>
      <c r="BP9" s="19">
        <v>950730</v>
      </c>
      <c r="BQ9" s="19">
        <v>961203</v>
      </c>
      <c r="BR9" s="19">
        <v>963087</v>
      </c>
      <c r="BS9" s="19">
        <v>973341</v>
      </c>
      <c r="BT9" s="19">
        <v>977947</v>
      </c>
      <c r="BU9" s="19">
        <v>979424</v>
      </c>
      <c r="BV9" s="19">
        <v>983079</v>
      </c>
      <c r="BW9" s="19">
        <v>989063</v>
      </c>
      <c r="BX9" s="19">
        <v>981136</v>
      </c>
      <c r="BY9" s="19">
        <v>986977</v>
      </c>
      <c r="BZ9" s="19">
        <v>992323</v>
      </c>
      <c r="CA9" s="19">
        <v>990577</v>
      </c>
      <c r="CB9" s="19">
        <v>1005678</v>
      </c>
      <c r="CC9" s="19">
        <v>1021260</v>
      </c>
      <c r="CD9" s="19">
        <v>1022196</v>
      </c>
      <c r="CE9" s="19">
        <v>1022429</v>
      </c>
      <c r="CF9" s="19">
        <v>1026723</v>
      </c>
      <c r="CG9" s="19">
        <v>1031340</v>
      </c>
      <c r="CH9" s="19">
        <v>1031275</v>
      </c>
      <c r="CI9" s="19">
        <v>1021044</v>
      </c>
      <c r="CJ9" s="19">
        <v>1014850</v>
      </c>
      <c r="CK9" s="19">
        <v>1023561</v>
      </c>
      <c r="CL9" s="19">
        <v>1019172</v>
      </c>
      <c r="CM9" s="19">
        <v>1018879</v>
      </c>
      <c r="CN9" s="19">
        <v>1021979</v>
      </c>
      <c r="CO9" s="19">
        <v>1030144</v>
      </c>
      <c r="CP9" s="19">
        <v>1037136</v>
      </c>
      <c r="CQ9" s="19">
        <v>1041235</v>
      </c>
      <c r="CR9" s="19">
        <v>1045353</v>
      </c>
      <c r="CS9" s="19">
        <v>1046830</v>
      </c>
      <c r="CT9" s="19">
        <v>1059232</v>
      </c>
    </row>
    <row r="10" spans="1:98" customHeight="1" ht="12.75">
      <c r="A10" s="17" t="s">
        <v>80</v>
      </c>
      <c r="B10" s="19">
        <v>615952</v>
      </c>
      <c r="C10" s="19">
        <v>614984</v>
      </c>
      <c r="D10" s="19">
        <v>611944</v>
      </c>
      <c r="E10" s="19">
        <v>616500</v>
      </c>
      <c r="F10" s="19">
        <v>615247</v>
      </c>
      <c r="G10" s="19">
        <v>618447</v>
      </c>
      <c r="H10" s="19">
        <v>621407</v>
      </c>
      <c r="I10" s="19">
        <v>626069</v>
      </c>
      <c r="J10" s="19">
        <v>634490</v>
      </c>
      <c r="K10" s="19">
        <v>634180</v>
      </c>
      <c r="L10" s="19">
        <v>636772</v>
      </c>
      <c r="M10" s="19">
        <v>639927</v>
      </c>
      <c r="N10" s="19">
        <v>641671</v>
      </c>
      <c r="O10" s="19">
        <v>631432</v>
      </c>
      <c r="P10" s="19">
        <v>614379</v>
      </c>
      <c r="Q10" s="19">
        <v>616727</v>
      </c>
      <c r="R10" s="19">
        <v>608523</v>
      </c>
      <c r="S10" s="19">
        <v>589396</v>
      </c>
      <c r="T10" s="19">
        <v>584128</v>
      </c>
      <c r="U10" s="19">
        <v>583819</v>
      </c>
      <c r="V10" s="19">
        <v>583403</v>
      </c>
      <c r="W10" s="19">
        <v>580622</v>
      </c>
      <c r="X10" s="19">
        <v>579407</v>
      </c>
      <c r="Y10" s="19">
        <v>572739</v>
      </c>
      <c r="Z10" s="19">
        <v>579986</v>
      </c>
      <c r="AA10" s="19">
        <v>570278</v>
      </c>
      <c r="AB10" s="19">
        <v>565571</v>
      </c>
      <c r="AC10" s="19">
        <v>570434</v>
      </c>
      <c r="AD10" s="19">
        <v>575802</v>
      </c>
      <c r="AE10" s="19">
        <v>579068</v>
      </c>
      <c r="AF10" s="19">
        <v>579703</v>
      </c>
      <c r="AG10" s="19">
        <v>586673</v>
      </c>
      <c r="AH10" s="19">
        <v>584069</v>
      </c>
      <c r="AI10" s="19">
        <v>583419</v>
      </c>
      <c r="AJ10" s="19">
        <v>581752</v>
      </c>
      <c r="AK10" s="19">
        <v>579000</v>
      </c>
      <c r="AL10" s="19">
        <v>584027</v>
      </c>
      <c r="AM10" s="19">
        <v>590142</v>
      </c>
      <c r="AN10" s="19">
        <v>597226</v>
      </c>
      <c r="AO10" s="19">
        <v>600325</v>
      </c>
      <c r="AP10" s="19">
        <v>591848</v>
      </c>
      <c r="AQ10" s="19">
        <v>607075</v>
      </c>
      <c r="AR10" s="19">
        <v>618051</v>
      </c>
      <c r="AS10" s="19">
        <v>622491</v>
      </c>
      <c r="AT10" s="19">
        <v>623828</v>
      </c>
      <c r="AU10" s="19">
        <v>636347</v>
      </c>
      <c r="AV10" s="19">
        <v>630702</v>
      </c>
      <c r="AW10" s="19">
        <v>645213</v>
      </c>
      <c r="AX10" s="19">
        <v>598701</v>
      </c>
      <c r="AY10" s="19">
        <v>602284</v>
      </c>
      <c r="AZ10" s="19">
        <v>597102</v>
      </c>
      <c r="BA10" s="19">
        <v>616621</v>
      </c>
      <c r="BB10" s="19">
        <v>616828</v>
      </c>
      <c r="BC10" s="19">
        <v>614916</v>
      </c>
      <c r="BD10" s="19">
        <v>620310</v>
      </c>
      <c r="BE10" s="19">
        <v>628467</v>
      </c>
      <c r="BF10" s="19">
        <v>630071</v>
      </c>
      <c r="BG10" s="19">
        <v>634112</v>
      </c>
      <c r="BH10" s="19">
        <v>637211</v>
      </c>
      <c r="BI10" s="19">
        <v>637846</v>
      </c>
      <c r="BJ10" s="19">
        <v>639288</v>
      </c>
      <c r="BK10" s="19">
        <v>636092</v>
      </c>
      <c r="BL10" s="19">
        <v>636755</v>
      </c>
      <c r="BM10" s="19">
        <v>646096</v>
      </c>
      <c r="BN10" s="19">
        <v>645563</v>
      </c>
      <c r="BO10" s="19">
        <v>649673</v>
      </c>
      <c r="BP10" s="19">
        <v>650911</v>
      </c>
      <c r="BQ10" s="19">
        <v>655982</v>
      </c>
      <c r="BR10" s="19">
        <v>667157</v>
      </c>
      <c r="BS10" s="19">
        <v>669829</v>
      </c>
      <c r="BT10" s="19">
        <v>670729</v>
      </c>
      <c r="BU10" s="19">
        <v>670857</v>
      </c>
      <c r="BV10" s="19">
        <v>648989</v>
      </c>
      <c r="BW10" s="19">
        <v>650940</v>
      </c>
      <c r="BX10" s="19">
        <v>646262</v>
      </c>
      <c r="BY10" s="19">
        <v>649009</v>
      </c>
      <c r="BZ10" s="19">
        <v>651070</v>
      </c>
      <c r="CA10" s="19">
        <v>651331</v>
      </c>
      <c r="CB10" s="19">
        <v>651712</v>
      </c>
      <c r="CC10" s="19">
        <v>655733</v>
      </c>
      <c r="CD10" s="19">
        <v>658570</v>
      </c>
      <c r="CE10" s="19">
        <v>658949</v>
      </c>
      <c r="CF10" s="19">
        <v>661005</v>
      </c>
      <c r="CG10" s="19">
        <v>658363</v>
      </c>
      <c r="CH10" s="19">
        <v>655333</v>
      </c>
      <c r="CI10" s="19">
        <v>652945</v>
      </c>
      <c r="CJ10" s="19">
        <v>651127</v>
      </c>
      <c r="CK10" s="19">
        <v>659345</v>
      </c>
      <c r="CL10" s="19">
        <v>657940</v>
      </c>
      <c r="CM10" s="19">
        <v>659135</v>
      </c>
      <c r="CN10" s="19">
        <v>660781</v>
      </c>
      <c r="CO10" s="19">
        <v>670548</v>
      </c>
      <c r="CP10" s="19">
        <v>669271</v>
      </c>
      <c r="CQ10" s="19">
        <v>664361</v>
      </c>
      <c r="CR10" s="19">
        <v>666233</v>
      </c>
      <c r="CS10" s="19">
        <v>668769</v>
      </c>
      <c r="CT10" s="19">
        <v>673405</v>
      </c>
    </row>
    <row r="11" spans="1:98" customHeight="1" ht="12.75">
      <c r="A11" s="17" t="s">
        <v>81</v>
      </c>
      <c r="B11" s="19">
        <v>3246615</v>
      </c>
      <c r="C11" s="19">
        <v>3241326</v>
      </c>
      <c r="D11" s="19">
        <v>3209987</v>
      </c>
      <c r="E11" s="19">
        <v>3242457</v>
      </c>
      <c r="F11" s="19">
        <v>3255079</v>
      </c>
      <c r="G11" s="19">
        <v>3258878</v>
      </c>
      <c r="H11" s="19">
        <v>3265460</v>
      </c>
      <c r="I11" s="19">
        <v>3317500</v>
      </c>
      <c r="J11" s="19">
        <v>3346495</v>
      </c>
      <c r="K11" s="19">
        <v>3362387</v>
      </c>
      <c r="L11" s="19">
        <v>3385200.0</v>
      </c>
      <c r="M11" s="19">
        <v>3384496.0</v>
      </c>
      <c r="N11" s="19">
        <v>3427433</v>
      </c>
      <c r="O11" s="19">
        <v>3437016.0</v>
      </c>
      <c r="P11" s="19">
        <v>3395622</v>
      </c>
      <c r="Q11" s="19">
        <v>3447440.0</v>
      </c>
      <c r="R11" s="19">
        <v>3452929</v>
      </c>
      <c r="S11" s="19">
        <v>3456376.0</v>
      </c>
      <c r="T11" s="19">
        <v>3441268</v>
      </c>
      <c r="U11" s="19">
        <v>3456516</v>
      </c>
      <c r="V11" s="19">
        <v>3461977</v>
      </c>
      <c r="W11" s="19">
        <v>3457621</v>
      </c>
      <c r="X11" s="19">
        <v>3449959</v>
      </c>
      <c r="Y11" s="19">
        <v>3410991</v>
      </c>
      <c r="Z11" s="19">
        <v>3445870</v>
      </c>
      <c r="AA11" s="19">
        <v>3398942</v>
      </c>
      <c r="AB11" s="19">
        <v>3392170</v>
      </c>
      <c r="AC11" s="19">
        <v>3392362</v>
      </c>
      <c r="AD11" s="19">
        <v>3385410</v>
      </c>
      <c r="AE11" s="19">
        <v>3395565</v>
      </c>
      <c r="AF11" s="19">
        <v>3404680.0</v>
      </c>
      <c r="AG11" s="19">
        <v>3420144.0</v>
      </c>
      <c r="AH11" s="19">
        <v>3397176.0</v>
      </c>
      <c r="AI11" s="19">
        <v>3444343</v>
      </c>
      <c r="AJ11" s="19">
        <v>3399085</v>
      </c>
      <c r="AK11" s="19">
        <v>3419402</v>
      </c>
      <c r="AL11" s="19">
        <v>3443661</v>
      </c>
      <c r="AM11" s="19">
        <v>3437316</v>
      </c>
      <c r="AN11" s="19">
        <v>3406227</v>
      </c>
      <c r="AO11" s="19">
        <v>3375969</v>
      </c>
      <c r="AP11" s="19">
        <v>3232788</v>
      </c>
      <c r="AQ11" s="19">
        <v>3264718</v>
      </c>
      <c r="AR11" s="19">
        <v>3320763</v>
      </c>
      <c r="AS11" s="19">
        <v>3346278</v>
      </c>
      <c r="AT11" s="19">
        <v>3333309</v>
      </c>
      <c r="AU11" s="19">
        <v>3380985</v>
      </c>
      <c r="AV11" s="19">
        <v>3464257</v>
      </c>
      <c r="AW11" s="19">
        <v>3465434</v>
      </c>
      <c r="AX11" s="19">
        <v>3523873</v>
      </c>
      <c r="AY11" s="19">
        <v>3473041</v>
      </c>
      <c r="AZ11" s="19">
        <v>3367890</v>
      </c>
      <c r="BA11" s="19">
        <v>3546541</v>
      </c>
      <c r="BB11" s="19">
        <v>3572810</v>
      </c>
      <c r="BC11" s="19">
        <v>3558552.0</v>
      </c>
      <c r="BD11" s="19">
        <v>3563597</v>
      </c>
      <c r="BE11" s="19">
        <v>3595631</v>
      </c>
      <c r="BF11" s="19">
        <v>3541767</v>
      </c>
      <c r="BG11" s="19">
        <v>3602774</v>
      </c>
      <c r="BH11" s="19">
        <v>3682949</v>
      </c>
      <c r="BI11" s="19">
        <v>3692287</v>
      </c>
      <c r="BJ11" s="19">
        <v>3705832.0</v>
      </c>
      <c r="BK11" s="19">
        <v>3710653</v>
      </c>
      <c r="BL11" s="19">
        <v>3717698</v>
      </c>
      <c r="BM11" s="19">
        <v>3755777</v>
      </c>
      <c r="BN11" s="19">
        <v>3756799</v>
      </c>
      <c r="BO11" s="19">
        <v>3766346</v>
      </c>
      <c r="BP11" s="19">
        <v>3777556</v>
      </c>
      <c r="BQ11" s="19">
        <v>3801012</v>
      </c>
      <c r="BR11" s="19">
        <v>3815547</v>
      </c>
      <c r="BS11" s="19">
        <v>3827573</v>
      </c>
      <c r="BT11" s="19">
        <v>3828240.0</v>
      </c>
      <c r="BU11" s="19">
        <v>3836888.0</v>
      </c>
      <c r="BV11" s="19">
        <v>3832372</v>
      </c>
      <c r="BW11" s="19">
        <v>3874591</v>
      </c>
      <c r="BX11" s="19">
        <v>3851313</v>
      </c>
      <c r="BY11" s="19">
        <v>3886682</v>
      </c>
      <c r="BZ11" s="19">
        <v>3900153</v>
      </c>
      <c r="CA11" s="19">
        <v>3909539</v>
      </c>
      <c r="CB11" s="19">
        <v>3917474</v>
      </c>
      <c r="CC11" s="19">
        <v>3959986</v>
      </c>
      <c r="CD11" s="19">
        <v>3960843</v>
      </c>
      <c r="CE11" s="19">
        <v>3949739</v>
      </c>
      <c r="CF11" s="19">
        <v>3967343</v>
      </c>
      <c r="CG11" s="19">
        <v>3973685</v>
      </c>
      <c r="CH11" s="19">
        <v>3995482</v>
      </c>
      <c r="CI11" s="19">
        <v>3982594</v>
      </c>
      <c r="CJ11" s="19">
        <v>3975126</v>
      </c>
      <c r="CK11" s="19">
        <v>3987423</v>
      </c>
      <c r="CL11" s="19">
        <v>3980203</v>
      </c>
      <c r="CM11" s="19">
        <v>3988388</v>
      </c>
      <c r="CN11" s="19">
        <v>3977603</v>
      </c>
      <c r="CO11" s="19">
        <v>3996958</v>
      </c>
      <c r="CP11" s="19">
        <v>4010331</v>
      </c>
      <c r="CQ11" s="19">
        <v>4012274</v>
      </c>
      <c r="CR11" s="19">
        <v>4023138</v>
      </c>
      <c r="CS11" s="19">
        <v>4028052</v>
      </c>
      <c r="CT11" s="19">
        <v>4057887</v>
      </c>
    </row>
    <row r="12" spans="1:98" customHeight="1" ht="12.75">
      <c r="A12" s="17" t="s">
        <v>82</v>
      </c>
      <c r="B12" s="19">
        <v>727889</v>
      </c>
      <c r="C12" s="19">
        <v>732969</v>
      </c>
      <c r="D12" s="19">
        <v>727357</v>
      </c>
      <c r="E12" s="19">
        <v>738043</v>
      </c>
      <c r="F12" s="19">
        <v>738782</v>
      </c>
      <c r="G12" s="19">
        <v>745784</v>
      </c>
      <c r="H12" s="19">
        <v>752594</v>
      </c>
      <c r="I12" s="19">
        <v>765192</v>
      </c>
      <c r="J12" s="19">
        <v>776298</v>
      </c>
      <c r="K12" s="19">
        <v>786081</v>
      </c>
      <c r="L12" s="19">
        <v>798181</v>
      </c>
      <c r="M12" s="19">
        <v>796394</v>
      </c>
      <c r="N12" s="19">
        <v>806135</v>
      </c>
      <c r="O12" s="19">
        <v>805283</v>
      </c>
      <c r="P12" s="19">
        <v>798496</v>
      </c>
      <c r="Q12" s="19">
        <v>807174</v>
      </c>
      <c r="R12" s="19">
        <v>807733</v>
      </c>
      <c r="S12" s="19">
        <v>810200</v>
      </c>
      <c r="T12" s="19">
        <v>805790</v>
      </c>
      <c r="U12" s="19">
        <v>813313</v>
      </c>
      <c r="V12" s="19">
        <v>816739</v>
      </c>
      <c r="W12" s="19">
        <v>816786</v>
      </c>
      <c r="X12" s="19">
        <v>818482</v>
      </c>
      <c r="Y12" s="19">
        <v>806615</v>
      </c>
      <c r="Z12" s="19">
        <v>814659</v>
      </c>
      <c r="AA12" s="19">
        <v>804841</v>
      </c>
      <c r="AB12" s="19">
        <v>797276</v>
      </c>
      <c r="AC12" s="19">
        <v>804158</v>
      </c>
      <c r="AD12" s="19">
        <v>801234</v>
      </c>
      <c r="AE12" s="19">
        <v>804523</v>
      </c>
      <c r="AF12" s="19">
        <v>810166</v>
      </c>
      <c r="AG12" s="19">
        <v>813165</v>
      </c>
      <c r="AH12" s="19">
        <v>814312</v>
      </c>
      <c r="AI12" s="19">
        <v>815611</v>
      </c>
      <c r="AJ12" s="19">
        <v>814590</v>
      </c>
      <c r="AK12" s="19">
        <v>813983</v>
      </c>
      <c r="AL12" s="19">
        <v>819609</v>
      </c>
      <c r="AM12" s="19">
        <v>818899</v>
      </c>
      <c r="AN12" s="19">
        <v>809548</v>
      </c>
      <c r="AO12" s="19">
        <v>802269</v>
      </c>
      <c r="AP12" s="19">
        <v>787097</v>
      </c>
      <c r="AQ12" s="19">
        <v>797109</v>
      </c>
      <c r="AR12" s="19">
        <v>814257</v>
      </c>
      <c r="AS12" s="19">
        <v>812134</v>
      </c>
      <c r="AT12" s="19">
        <v>784275</v>
      </c>
      <c r="AU12" s="19">
        <v>841026</v>
      </c>
      <c r="AV12" s="19">
        <v>843293</v>
      </c>
      <c r="AW12" s="19">
        <v>843540</v>
      </c>
      <c r="AX12" s="19">
        <v>850111</v>
      </c>
      <c r="AY12" s="19">
        <v>809544</v>
      </c>
      <c r="AZ12" s="19">
        <v>776555</v>
      </c>
      <c r="BA12" s="19">
        <v>852236</v>
      </c>
      <c r="BB12" s="19">
        <v>862745</v>
      </c>
      <c r="BC12" s="19">
        <v>860662</v>
      </c>
      <c r="BD12" s="19">
        <v>872378</v>
      </c>
      <c r="BE12" s="19">
        <v>878021</v>
      </c>
      <c r="BF12" s="19">
        <v>865800</v>
      </c>
      <c r="BG12" s="19">
        <v>893949</v>
      </c>
      <c r="BH12" s="19">
        <v>912915</v>
      </c>
      <c r="BI12" s="19">
        <v>916794</v>
      </c>
      <c r="BJ12" s="19">
        <v>922851</v>
      </c>
      <c r="BK12" s="19">
        <v>925283</v>
      </c>
      <c r="BL12" s="19">
        <v>926270</v>
      </c>
      <c r="BM12" s="19">
        <v>938698</v>
      </c>
      <c r="BN12" s="19">
        <v>940590</v>
      </c>
      <c r="BO12" s="19">
        <v>944621</v>
      </c>
      <c r="BP12" s="19">
        <v>948182</v>
      </c>
      <c r="BQ12" s="19">
        <v>956321</v>
      </c>
      <c r="BR12" s="19">
        <v>959760</v>
      </c>
      <c r="BS12" s="19">
        <v>965085</v>
      </c>
      <c r="BT12" s="19">
        <v>969116</v>
      </c>
      <c r="BU12" s="19">
        <v>972752</v>
      </c>
      <c r="BV12" s="19">
        <v>974417</v>
      </c>
      <c r="BW12" s="19">
        <v>978757</v>
      </c>
      <c r="BX12" s="19">
        <v>974258</v>
      </c>
      <c r="BY12" s="19">
        <v>982803</v>
      </c>
      <c r="BZ12" s="19">
        <v>987403</v>
      </c>
      <c r="CA12" s="19">
        <v>989896</v>
      </c>
      <c r="CB12" s="19">
        <v>999885</v>
      </c>
      <c r="CC12" s="19">
        <v>1015017</v>
      </c>
      <c r="CD12" s="19">
        <v>1017351</v>
      </c>
      <c r="CE12" s="19">
        <v>1019515</v>
      </c>
      <c r="CF12" s="19">
        <v>1025654</v>
      </c>
      <c r="CG12" s="19">
        <v>1029339</v>
      </c>
      <c r="CH12" s="19">
        <v>1034680</v>
      </c>
      <c r="CI12" s="19">
        <v>1028987</v>
      </c>
      <c r="CJ12" s="19">
        <v>1024398</v>
      </c>
      <c r="CK12" s="19">
        <v>1031900</v>
      </c>
      <c r="CL12" s="19">
        <v>1031106</v>
      </c>
      <c r="CM12" s="19">
        <v>1030881</v>
      </c>
      <c r="CN12" s="19">
        <v>1030690</v>
      </c>
      <c r="CO12" s="19">
        <v>1038896</v>
      </c>
      <c r="CP12" s="19">
        <v>1042979</v>
      </c>
      <c r="CQ12" s="19">
        <v>1045351</v>
      </c>
      <c r="CR12" s="19">
        <v>1051075</v>
      </c>
      <c r="CS12" s="19">
        <v>1051240</v>
      </c>
      <c r="CT12" s="19">
        <v>1061652</v>
      </c>
    </row>
    <row r="13" spans="1:98" customHeight="1" ht="12.75">
      <c r="A13" s="17" t="s">
        <v>83</v>
      </c>
      <c r="B13" s="19">
        <v>994765</v>
      </c>
      <c r="C13" s="19">
        <v>998959</v>
      </c>
      <c r="D13" s="19">
        <v>985462</v>
      </c>
      <c r="E13" s="19">
        <v>995416</v>
      </c>
      <c r="F13" s="19">
        <v>1001448</v>
      </c>
      <c r="G13" s="19">
        <v>1008944</v>
      </c>
      <c r="H13" s="19">
        <v>1014315</v>
      </c>
      <c r="I13" s="19">
        <v>1029704</v>
      </c>
      <c r="J13" s="19">
        <v>1039938</v>
      </c>
      <c r="K13" s="19">
        <v>1049949</v>
      </c>
      <c r="L13" s="19">
        <v>1061021</v>
      </c>
      <c r="M13" s="19">
        <v>1061352</v>
      </c>
      <c r="N13" s="19">
        <v>1071953</v>
      </c>
      <c r="O13" s="19">
        <v>1071563</v>
      </c>
      <c r="P13" s="19">
        <v>1060031</v>
      </c>
      <c r="Q13" s="19">
        <v>1070626</v>
      </c>
      <c r="R13" s="19">
        <v>1071235</v>
      </c>
      <c r="S13" s="19">
        <v>1073951</v>
      </c>
      <c r="T13" s="19">
        <v>1066441</v>
      </c>
      <c r="U13" s="19">
        <v>1072821</v>
      </c>
      <c r="V13" s="19">
        <v>1076069</v>
      </c>
      <c r="W13" s="19">
        <v>1076138</v>
      </c>
      <c r="X13" s="19">
        <v>1078618</v>
      </c>
      <c r="Y13" s="19">
        <v>1070005</v>
      </c>
      <c r="Z13" s="19">
        <v>1079856</v>
      </c>
      <c r="AA13" s="19">
        <v>1068347</v>
      </c>
      <c r="AB13" s="19">
        <v>1060966</v>
      </c>
      <c r="AC13" s="19">
        <v>1069907</v>
      </c>
      <c r="AD13" s="19">
        <v>1067825</v>
      </c>
      <c r="AE13" s="19">
        <v>1070704</v>
      </c>
      <c r="AF13" s="19">
        <v>1075265</v>
      </c>
      <c r="AG13" s="19">
        <v>1082032</v>
      </c>
      <c r="AH13" s="19">
        <v>1078780</v>
      </c>
      <c r="AI13" s="19">
        <v>1082545</v>
      </c>
      <c r="AJ13" s="19">
        <v>1079516</v>
      </c>
      <c r="AK13" s="19">
        <v>1083297</v>
      </c>
      <c r="AL13" s="19">
        <v>1092015</v>
      </c>
      <c r="AM13" s="19">
        <v>1090165</v>
      </c>
      <c r="AN13" s="19">
        <v>1072450</v>
      </c>
      <c r="AO13" s="19">
        <v>1058738</v>
      </c>
      <c r="AP13" s="19">
        <v>1024118</v>
      </c>
      <c r="AQ13" s="19">
        <v>1032483</v>
      </c>
      <c r="AR13" s="19">
        <v>1052412</v>
      </c>
      <c r="AS13" s="19">
        <v>1050091</v>
      </c>
      <c r="AT13" s="19">
        <v>1030979</v>
      </c>
      <c r="AU13" s="19">
        <v>1003128</v>
      </c>
      <c r="AV13" s="19">
        <v>1099170</v>
      </c>
      <c r="AW13" s="19">
        <v>1102997</v>
      </c>
      <c r="AX13" s="19">
        <v>1117180</v>
      </c>
      <c r="AY13" s="19">
        <v>1082534</v>
      </c>
      <c r="AZ13" s="19">
        <v>1042334</v>
      </c>
      <c r="BA13" s="19">
        <v>1124008</v>
      </c>
      <c r="BB13" s="19">
        <v>1133790</v>
      </c>
      <c r="BC13" s="19">
        <v>1127047</v>
      </c>
      <c r="BD13" s="19">
        <v>1135929</v>
      </c>
      <c r="BE13" s="19">
        <v>1146070</v>
      </c>
      <c r="BF13" s="19">
        <v>1124638</v>
      </c>
      <c r="BG13" s="19">
        <v>1151887</v>
      </c>
      <c r="BH13" s="19">
        <v>1183213</v>
      </c>
      <c r="BI13" s="19">
        <v>1189434</v>
      </c>
      <c r="BJ13" s="19">
        <v>1197143</v>
      </c>
      <c r="BK13" s="19">
        <v>1200950</v>
      </c>
      <c r="BL13" s="19">
        <v>1201038</v>
      </c>
      <c r="BM13" s="19">
        <v>1218537</v>
      </c>
      <c r="BN13" s="19">
        <v>1219521</v>
      </c>
      <c r="BO13" s="19">
        <v>1224663</v>
      </c>
      <c r="BP13" s="19">
        <v>1228134</v>
      </c>
      <c r="BQ13" s="19">
        <v>1241343</v>
      </c>
      <c r="BR13" s="19">
        <v>1246152</v>
      </c>
      <c r="BS13" s="19">
        <v>1254702</v>
      </c>
      <c r="BT13" s="19">
        <v>1253790</v>
      </c>
      <c r="BU13" s="19">
        <v>1262110</v>
      </c>
      <c r="BV13" s="19">
        <v>1261014</v>
      </c>
      <c r="BW13" s="19">
        <v>1267965</v>
      </c>
      <c r="BX13" s="19">
        <v>1261018</v>
      </c>
      <c r="BY13" s="19">
        <v>1269039</v>
      </c>
      <c r="BZ13" s="19">
        <v>1277374</v>
      </c>
      <c r="CA13" s="19">
        <v>1280975</v>
      </c>
      <c r="CB13" s="19">
        <v>1285669</v>
      </c>
      <c r="CC13" s="19">
        <v>1305682</v>
      </c>
      <c r="CD13" s="19">
        <v>1309934</v>
      </c>
      <c r="CE13" s="19">
        <v>1308454</v>
      </c>
      <c r="CF13" s="19">
        <v>1314958</v>
      </c>
      <c r="CG13" s="19">
        <v>1320271</v>
      </c>
      <c r="CH13" s="19">
        <v>1327889</v>
      </c>
      <c r="CI13" s="19">
        <v>1323387</v>
      </c>
      <c r="CJ13" s="19">
        <v>1317730</v>
      </c>
      <c r="CK13" s="19">
        <v>1324814</v>
      </c>
      <c r="CL13" s="19">
        <v>1322454</v>
      </c>
      <c r="CM13" s="19">
        <v>1322763</v>
      </c>
      <c r="CN13" s="19">
        <v>1322216</v>
      </c>
      <c r="CO13" s="19">
        <v>1331136</v>
      </c>
      <c r="CP13" s="19">
        <v>1336885</v>
      </c>
      <c r="CQ13" s="19">
        <v>1339695</v>
      </c>
      <c r="CR13" s="19">
        <v>1344259</v>
      </c>
      <c r="CS13" s="19">
        <v>1347609</v>
      </c>
      <c r="CT13" s="19">
        <v>1359496</v>
      </c>
    </row>
    <row r="14" spans="1:98" customHeight="1" ht="12.75">
      <c r="A14" s="17" t="s">
        <v>84</v>
      </c>
      <c r="B14" s="19">
        <v>347837</v>
      </c>
      <c r="C14" s="19">
        <v>348455</v>
      </c>
      <c r="D14" s="19">
        <v>341668</v>
      </c>
      <c r="E14" s="19">
        <v>345732</v>
      </c>
      <c r="F14" s="19">
        <v>347174</v>
      </c>
      <c r="G14" s="19">
        <v>352290</v>
      </c>
      <c r="H14" s="19">
        <v>356077</v>
      </c>
      <c r="I14" s="19">
        <v>366612</v>
      </c>
      <c r="J14" s="19">
        <v>372342</v>
      </c>
      <c r="K14" s="19">
        <v>377856</v>
      </c>
      <c r="L14" s="19">
        <v>385271</v>
      </c>
      <c r="M14" s="19">
        <v>384119</v>
      </c>
      <c r="N14" s="19">
        <v>390948</v>
      </c>
      <c r="O14" s="19">
        <v>388569</v>
      </c>
      <c r="P14" s="19">
        <v>385718</v>
      </c>
      <c r="Q14" s="19">
        <v>387645</v>
      </c>
      <c r="R14" s="19">
        <v>387459</v>
      </c>
      <c r="S14" s="19">
        <v>388990</v>
      </c>
      <c r="T14" s="19">
        <v>387907</v>
      </c>
      <c r="U14" s="19">
        <v>392210</v>
      </c>
      <c r="V14" s="19">
        <v>393472</v>
      </c>
      <c r="W14" s="19">
        <v>392790</v>
      </c>
      <c r="X14" s="19">
        <v>393059</v>
      </c>
      <c r="Y14" s="19">
        <v>386380</v>
      </c>
      <c r="Z14" s="19">
        <v>391568</v>
      </c>
      <c r="AA14" s="19">
        <v>387705</v>
      </c>
      <c r="AB14" s="19">
        <v>382899</v>
      </c>
      <c r="AC14" s="19">
        <v>386394</v>
      </c>
      <c r="AD14" s="19">
        <v>383128</v>
      </c>
      <c r="AE14" s="19">
        <v>384731</v>
      </c>
      <c r="AF14" s="19">
        <v>392013</v>
      </c>
      <c r="AG14" s="19">
        <v>393583</v>
      </c>
      <c r="AH14" s="19">
        <v>394246</v>
      </c>
      <c r="AI14" s="19">
        <v>394156</v>
      </c>
      <c r="AJ14" s="19">
        <v>393877</v>
      </c>
      <c r="AK14" s="19">
        <v>391071</v>
      </c>
      <c r="AL14" s="19">
        <v>395951</v>
      </c>
      <c r="AM14" s="19">
        <v>395280</v>
      </c>
      <c r="AN14" s="19">
        <v>389962</v>
      </c>
      <c r="AO14" s="19">
        <v>384151</v>
      </c>
      <c r="AP14" s="19">
        <v>372207</v>
      </c>
      <c r="AQ14" s="19">
        <v>370107</v>
      </c>
      <c r="AR14" s="19">
        <v>385338</v>
      </c>
      <c r="AS14" s="19">
        <v>383371</v>
      </c>
      <c r="AT14" s="19">
        <v>370557</v>
      </c>
      <c r="AU14" s="19">
        <v>402241</v>
      </c>
      <c r="AV14" s="19">
        <v>406784</v>
      </c>
      <c r="AW14" s="19">
        <v>404847</v>
      </c>
      <c r="AX14" s="19">
        <v>411116</v>
      </c>
      <c r="AY14" s="19">
        <v>373137</v>
      </c>
      <c r="AZ14" s="19">
        <v>359038</v>
      </c>
      <c r="BA14" s="19">
        <v>403230</v>
      </c>
      <c r="BB14" s="19">
        <v>404556</v>
      </c>
      <c r="BC14" s="19">
        <v>399863</v>
      </c>
      <c r="BD14" s="19">
        <v>407409</v>
      </c>
      <c r="BE14" s="19">
        <v>413886</v>
      </c>
      <c r="BF14" s="19">
        <v>402349</v>
      </c>
      <c r="BG14" s="19">
        <v>421143</v>
      </c>
      <c r="BH14" s="19">
        <v>431591</v>
      </c>
      <c r="BI14" s="19">
        <v>435914</v>
      </c>
      <c r="BJ14" s="19">
        <v>439987</v>
      </c>
      <c r="BK14" s="19">
        <v>441246</v>
      </c>
      <c r="BL14" s="19">
        <v>439561</v>
      </c>
      <c r="BM14" s="19">
        <v>444123</v>
      </c>
      <c r="BN14" s="19">
        <v>444459</v>
      </c>
      <c r="BO14" s="19">
        <v>447890</v>
      </c>
      <c r="BP14" s="19">
        <v>451024</v>
      </c>
      <c r="BQ14" s="19">
        <v>457561</v>
      </c>
      <c r="BR14" s="19">
        <v>458661</v>
      </c>
      <c r="BS14" s="19">
        <v>463319</v>
      </c>
      <c r="BT14" s="19">
        <v>465928</v>
      </c>
      <c r="BU14" s="19">
        <v>467287</v>
      </c>
      <c r="BV14" s="19">
        <v>469853</v>
      </c>
      <c r="BW14" s="19">
        <v>471429</v>
      </c>
      <c r="BX14" s="19">
        <v>469751</v>
      </c>
      <c r="BY14" s="19">
        <v>473633</v>
      </c>
      <c r="BZ14" s="19">
        <v>477343</v>
      </c>
      <c r="CA14" s="19">
        <v>479024</v>
      </c>
      <c r="CB14" s="19">
        <v>485626</v>
      </c>
      <c r="CC14" s="19">
        <v>493580</v>
      </c>
      <c r="CD14" s="19">
        <v>494493</v>
      </c>
      <c r="CE14" s="19">
        <v>494733</v>
      </c>
      <c r="CF14" s="19">
        <v>497033</v>
      </c>
      <c r="CG14" s="19">
        <v>499630</v>
      </c>
      <c r="CH14" s="19">
        <v>501539</v>
      </c>
      <c r="CI14" s="19">
        <v>498647</v>
      </c>
      <c r="CJ14" s="19">
        <v>494657</v>
      </c>
      <c r="CK14" s="19">
        <v>497564</v>
      </c>
      <c r="CL14" s="19">
        <v>495919</v>
      </c>
      <c r="CM14" s="19">
        <v>495035</v>
      </c>
      <c r="CN14" s="19">
        <v>497639</v>
      </c>
      <c r="CO14" s="19">
        <v>501451</v>
      </c>
      <c r="CP14" s="19">
        <v>503228</v>
      </c>
      <c r="CQ14" s="19">
        <v>506208</v>
      </c>
      <c r="CR14" s="19">
        <v>508539</v>
      </c>
      <c r="CS14" s="19">
        <v>509123</v>
      </c>
      <c r="CT14" s="19">
        <v>517105</v>
      </c>
    </row>
    <row r="15" spans="1:98" customHeight="1" ht="12.75">
      <c r="A15" s="17" t="s">
        <v>85</v>
      </c>
      <c r="B15" s="19">
        <v>479872</v>
      </c>
      <c r="C15" s="19">
        <v>481554</v>
      </c>
      <c r="D15" s="19">
        <v>473633</v>
      </c>
      <c r="E15" s="19">
        <v>480714</v>
      </c>
      <c r="F15" s="19">
        <v>480597</v>
      </c>
      <c r="G15" s="19">
        <v>483134</v>
      </c>
      <c r="H15" s="19">
        <v>485166</v>
      </c>
      <c r="I15" s="19">
        <v>494239</v>
      </c>
      <c r="J15" s="19">
        <v>501422</v>
      </c>
      <c r="K15" s="19">
        <v>507113</v>
      </c>
      <c r="L15" s="19">
        <v>514144</v>
      </c>
      <c r="M15" s="19">
        <v>514435</v>
      </c>
      <c r="N15" s="19">
        <v>525738</v>
      </c>
      <c r="O15" s="19">
        <v>528891</v>
      </c>
      <c r="P15" s="19">
        <v>515428</v>
      </c>
      <c r="Q15" s="19">
        <v>530442</v>
      </c>
      <c r="R15" s="19">
        <v>529259</v>
      </c>
      <c r="S15" s="19">
        <v>529597</v>
      </c>
      <c r="T15" s="19">
        <v>523652</v>
      </c>
      <c r="U15" s="19">
        <v>528952</v>
      </c>
      <c r="V15" s="19">
        <v>531414</v>
      </c>
      <c r="W15" s="19">
        <v>530302</v>
      </c>
      <c r="X15" s="19">
        <v>532786</v>
      </c>
      <c r="Y15" s="19">
        <v>524993</v>
      </c>
      <c r="Z15" s="19">
        <v>533724</v>
      </c>
      <c r="AA15" s="19">
        <v>527152</v>
      </c>
      <c r="AB15" s="19">
        <v>522444</v>
      </c>
      <c r="AC15" s="19">
        <v>528129</v>
      </c>
      <c r="AD15" s="19">
        <v>521846</v>
      </c>
      <c r="AE15" s="19">
        <v>521824</v>
      </c>
      <c r="AF15" s="19">
        <v>526238</v>
      </c>
      <c r="AG15" s="19">
        <v>530200</v>
      </c>
      <c r="AH15" s="19">
        <v>530371</v>
      </c>
      <c r="AI15" s="19">
        <v>531864</v>
      </c>
      <c r="AJ15" s="19">
        <v>531833</v>
      </c>
      <c r="AK15" s="19">
        <v>530782</v>
      </c>
      <c r="AL15" s="19">
        <v>539892</v>
      </c>
      <c r="AM15" s="19">
        <v>539883</v>
      </c>
      <c r="AN15" s="19">
        <v>533319</v>
      </c>
      <c r="AO15" s="19">
        <v>522893</v>
      </c>
      <c r="AP15" s="19">
        <v>498853</v>
      </c>
      <c r="AQ15" s="19">
        <v>500296</v>
      </c>
      <c r="AR15" s="19">
        <v>510787</v>
      </c>
      <c r="AS15" s="19">
        <v>495354</v>
      </c>
      <c r="AT15" s="19">
        <v>491352</v>
      </c>
      <c r="AU15" s="19">
        <v>527475</v>
      </c>
      <c r="AV15" s="19">
        <v>535821</v>
      </c>
      <c r="AW15" s="19">
        <v>537297</v>
      </c>
      <c r="AX15" s="19">
        <v>549695</v>
      </c>
      <c r="AY15" s="19">
        <v>514659</v>
      </c>
      <c r="AZ15" s="19">
        <v>491468</v>
      </c>
      <c r="BA15" s="19">
        <v>543968</v>
      </c>
      <c r="BB15" s="19">
        <v>559086</v>
      </c>
      <c r="BC15" s="19">
        <v>559588</v>
      </c>
      <c r="BD15" s="19">
        <v>568218</v>
      </c>
      <c r="BE15" s="19">
        <v>572235</v>
      </c>
      <c r="BF15" s="19">
        <v>562141</v>
      </c>
      <c r="BG15" s="19">
        <v>578099</v>
      </c>
      <c r="BH15" s="19">
        <v>582637</v>
      </c>
      <c r="BI15" s="19">
        <v>585042</v>
      </c>
      <c r="BJ15" s="19">
        <v>592602</v>
      </c>
      <c r="BK15" s="19">
        <v>596364</v>
      </c>
      <c r="BL15" s="19">
        <v>594223</v>
      </c>
      <c r="BM15" s="19">
        <v>603709</v>
      </c>
      <c r="BN15" s="19">
        <v>604471</v>
      </c>
      <c r="BO15" s="19">
        <v>607562</v>
      </c>
      <c r="BP15" s="19">
        <v>610121</v>
      </c>
      <c r="BQ15" s="19">
        <v>616839</v>
      </c>
      <c r="BR15" s="19">
        <v>619026</v>
      </c>
      <c r="BS15" s="19">
        <v>623740</v>
      </c>
      <c r="BT15" s="19">
        <v>626563</v>
      </c>
      <c r="BU15" s="19">
        <v>628057</v>
      </c>
      <c r="BV15" s="19">
        <v>630932</v>
      </c>
      <c r="BW15" s="19">
        <v>633995</v>
      </c>
      <c r="BX15" s="19">
        <v>626264</v>
      </c>
      <c r="BY15" s="19">
        <v>632771</v>
      </c>
      <c r="BZ15" s="19">
        <v>635487</v>
      </c>
      <c r="CA15" s="19">
        <v>633775</v>
      </c>
      <c r="CB15" s="19">
        <v>642458</v>
      </c>
      <c r="CC15" s="19">
        <v>654640</v>
      </c>
      <c r="CD15" s="19">
        <v>656355</v>
      </c>
      <c r="CE15" s="19">
        <v>656766</v>
      </c>
      <c r="CF15" s="19">
        <v>661386</v>
      </c>
      <c r="CG15" s="19">
        <v>661892</v>
      </c>
      <c r="CH15" s="19">
        <v>668117</v>
      </c>
      <c r="CI15" s="19">
        <v>662770</v>
      </c>
      <c r="CJ15" s="19">
        <v>659582</v>
      </c>
      <c r="CK15" s="19">
        <v>661402</v>
      </c>
      <c r="CL15" s="19">
        <v>659268</v>
      </c>
      <c r="CM15" s="19">
        <v>658827</v>
      </c>
      <c r="CN15" s="19">
        <v>659536</v>
      </c>
      <c r="CO15" s="19">
        <v>665566</v>
      </c>
      <c r="CP15" s="19">
        <v>668988</v>
      </c>
      <c r="CQ15" s="19">
        <v>670284</v>
      </c>
      <c r="CR15" s="19">
        <v>676391</v>
      </c>
      <c r="CS15" s="19">
        <v>677524</v>
      </c>
      <c r="CT15" s="19">
        <v>685734</v>
      </c>
    </row>
    <row r="16" spans="1:98" customHeight="1" ht="12.75">
      <c r="A16" s="17" t="s">
        <v>86</v>
      </c>
      <c r="B16" s="19">
        <v>284603</v>
      </c>
      <c r="C16" s="19">
        <v>284071</v>
      </c>
      <c r="D16" s="19">
        <v>282779</v>
      </c>
      <c r="E16" s="19">
        <v>284912</v>
      </c>
      <c r="F16" s="19">
        <v>285200</v>
      </c>
      <c r="G16" s="19">
        <v>283970</v>
      </c>
      <c r="H16" s="19">
        <v>286052</v>
      </c>
      <c r="I16" s="19">
        <v>289962</v>
      </c>
      <c r="J16" s="19">
        <v>292592</v>
      </c>
      <c r="K16" s="19">
        <v>291984</v>
      </c>
      <c r="L16" s="19">
        <v>293566</v>
      </c>
      <c r="M16" s="19">
        <v>295571</v>
      </c>
      <c r="N16" s="19">
        <v>297273</v>
      </c>
      <c r="O16" s="19">
        <v>296588</v>
      </c>
      <c r="P16" s="19">
        <v>293074</v>
      </c>
      <c r="Q16" s="19">
        <v>295409</v>
      </c>
      <c r="R16" s="19">
        <v>294342</v>
      </c>
      <c r="S16" s="19">
        <v>289937</v>
      </c>
      <c r="T16" s="19">
        <v>289393</v>
      </c>
      <c r="U16" s="19">
        <v>290693</v>
      </c>
      <c r="V16" s="19">
        <v>290956</v>
      </c>
      <c r="W16" s="19">
        <v>289963</v>
      </c>
      <c r="X16" s="19">
        <v>289775</v>
      </c>
      <c r="Y16" s="19">
        <v>287059</v>
      </c>
      <c r="Z16" s="19">
        <v>291895</v>
      </c>
      <c r="AA16" s="19">
        <v>287705</v>
      </c>
      <c r="AB16" s="19">
        <v>288142</v>
      </c>
      <c r="AC16" s="19">
        <v>290459</v>
      </c>
      <c r="AD16" s="19">
        <v>290048</v>
      </c>
      <c r="AE16" s="19">
        <v>291585</v>
      </c>
      <c r="AF16" s="19">
        <v>293165</v>
      </c>
      <c r="AG16" s="19">
        <v>296934</v>
      </c>
      <c r="AH16" s="19">
        <v>296481</v>
      </c>
      <c r="AI16" s="19">
        <v>297090</v>
      </c>
      <c r="AJ16" s="19">
        <v>296199</v>
      </c>
      <c r="AK16" s="19">
        <v>295799</v>
      </c>
      <c r="AL16" s="19">
        <v>298302</v>
      </c>
      <c r="AM16" s="19">
        <v>298362</v>
      </c>
      <c r="AN16" s="19">
        <v>297794</v>
      </c>
      <c r="AO16" s="19">
        <v>294722</v>
      </c>
      <c r="AP16" s="19">
        <v>285053</v>
      </c>
      <c r="AQ16" s="19">
        <v>290302</v>
      </c>
      <c r="AR16" s="19">
        <v>294370</v>
      </c>
      <c r="AS16" s="19">
        <v>296220</v>
      </c>
      <c r="AT16" s="19">
        <v>296916</v>
      </c>
      <c r="AU16" s="19">
        <v>306546</v>
      </c>
      <c r="AV16" s="19">
        <v>305419</v>
      </c>
      <c r="AW16" s="19">
        <v>308030</v>
      </c>
      <c r="AX16" s="19">
        <v>305542</v>
      </c>
      <c r="AY16" s="19">
        <v>305674</v>
      </c>
      <c r="AZ16" s="19">
        <v>303455</v>
      </c>
      <c r="BA16" s="19">
        <v>305627</v>
      </c>
      <c r="BB16" s="19">
        <v>304555</v>
      </c>
      <c r="BC16" s="19">
        <v>301915</v>
      </c>
      <c r="BD16" s="19">
        <v>303660</v>
      </c>
      <c r="BE16" s="19">
        <v>308917</v>
      </c>
      <c r="BF16" s="19">
        <v>311328</v>
      </c>
      <c r="BG16" s="19">
        <v>312929</v>
      </c>
      <c r="BH16" s="19">
        <v>314779</v>
      </c>
      <c r="BI16" s="19">
        <v>314996</v>
      </c>
      <c r="BJ16" s="19">
        <v>317807</v>
      </c>
      <c r="BK16" s="19">
        <v>317472</v>
      </c>
      <c r="BL16" s="19">
        <v>317850</v>
      </c>
      <c r="BM16" s="19">
        <v>321235</v>
      </c>
      <c r="BN16" s="19">
        <v>321380</v>
      </c>
      <c r="BO16" s="19">
        <v>322627</v>
      </c>
      <c r="BP16" s="19">
        <v>324569</v>
      </c>
      <c r="BQ16" s="19">
        <v>327213</v>
      </c>
      <c r="BR16" s="19">
        <v>331063</v>
      </c>
      <c r="BS16" s="19">
        <v>332530</v>
      </c>
      <c r="BT16" s="19">
        <v>333528</v>
      </c>
      <c r="BU16" s="19">
        <v>333761</v>
      </c>
      <c r="BV16" s="19">
        <v>332181</v>
      </c>
      <c r="BW16" s="19">
        <v>333541</v>
      </c>
      <c r="BX16" s="19">
        <v>332462</v>
      </c>
      <c r="BY16" s="19">
        <v>333878</v>
      </c>
      <c r="BZ16" s="19">
        <v>334658</v>
      </c>
      <c r="CA16" s="19">
        <v>335399</v>
      </c>
      <c r="CB16" s="19">
        <v>336342</v>
      </c>
      <c r="CC16" s="19">
        <v>338212</v>
      </c>
      <c r="CD16" s="19">
        <v>339700</v>
      </c>
      <c r="CE16" s="19">
        <v>340652</v>
      </c>
      <c r="CF16" s="19">
        <v>342281</v>
      </c>
      <c r="CG16" s="19">
        <v>341955</v>
      </c>
      <c r="CH16" s="19">
        <v>341782</v>
      </c>
      <c r="CI16" s="19">
        <v>340811</v>
      </c>
      <c r="CJ16" s="19">
        <v>340471</v>
      </c>
      <c r="CK16" s="19">
        <v>343341</v>
      </c>
      <c r="CL16" s="19">
        <v>343184</v>
      </c>
      <c r="CM16" s="19">
        <v>344407</v>
      </c>
      <c r="CN16" s="19">
        <v>344883</v>
      </c>
      <c r="CO16" s="19">
        <v>348797</v>
      </c>
      <c r="CP16" s="19">
        <v>348777</v>
      </c>
      <c r="CQ16" s="19">
        <v>347457</v>
      </c>
      <c r="CR16" s="19">
        <v>348359</v>
      </c>
      <c r="CS16" s="19">
        <v>349523</v>
      </c>
      <c r="CT16" s="19">
        <v>351819</v>
      </c>
    </row>
    <row r="17" spans="1:98" customHeight="1" ht="12.75">
      <c r="A17" s="17" t="s">
        <v>87</v>
      </c>
      <c r="B17" s="19">
        <v>290358</v>
      </c>
      <c r="C17" s="19">
        <v>291569</v>
      </c>
      <c r="D17" s="19">
        <v>285959</v>
      </c>
      <c r="E17" s="19">
        <v>289365</v>
      </c>
      <c r="F17" s="19">
        <v>290825</v>
      </c>
      <c r="G17" s="19">
        <v>293816</v>
      </c>
      <c r="H17" s="19">
        <v>295429</v>
      </c>
      <c r="I17" s="19">
        <v>300780</v>
      </c>
      <c r="J17" s="19">
        <v>304823</v>
      </c>
      <c r="K17" s="19">
        <v>308406</v>
      </c>
      <c r="L17" s="19">
        <v>311627</v>
      </c>
      <c r="M17" s="19">
        <v>309779</v>
      </c>
      <c r="N17" s="19">
        <v>314344</v>
      </c>
      <c r="O17" s="19">
        <v>315077</v>
      </c>
      <c r="P17" s="19">
        <v>310654</v>
      </c>
      <c r="Q17" s="19">
        <v>315381</v>
      </c>
      <c r="R17" s="19">
        <v>315901</v>
      </c>
      <c r="S17" s="19">
        <v>316401</v>
      </c>
      <c r="T17" s="19">
        <v>314538</v>
      </c>
      <c r="U17" s="19">
        <v>316953</v>
      </c>
      <c r="V17" s="19">
        <v>318326</v>
      </c>
      <c r="W17" s="19">
        <v>318215</v>
      </c>
      <c r="X17" s="19">
        <v>318351</v>
      </c>
      <c r="Y17" s="19">
        <v>314236</v>
      </c>
      <c r="Z17" s="19">
        <v>318320</v>
      </c>
      <c r="AA17" s="19">
        <v>317313</v>
      </c>
      <c r="AB17" s="19">
        <v>314712</v>
      </c>
      <c r="AC17" s="19">
        <v>316154</v>
      </c>
      <c r="AD17" s="19">
        <v>318980</v>
      </c>
      <c r="AE17" s="19">
        <v>319151</v>
      </c>
      <c r="AF17" s="19">
        <v>319971</v>
      </c>
      <c r="AG17" s="19">
        <v>322228</v>
      </c>
      <c r="AH17" s="19">
        <v>322852</v>
      </c>
      <c r="AI17" s="19">
        <v>323032</v>
      </c>
      <c r="AJ17" s="19">
        <v>323474</v>
      </c>
      <c r="AK17" s="19">
        <v>323317</v>
      </c>
      <c r="AL17" s="19">
        <v>326780</v>
      </c>
      <c r="AM17" s="19">
        <v>327016</v>
      </c>
      <c r="AN17" s="19">
        <v>321796</v>
      </c>
      <c r="AO17" s="19">
        <v>317502</v>
      </c>
      <c r="AP17" s="19">
        <v>306638</v>
      </c>
      <c r="AQ17" s="19">
        <v>307023</v>
      </c>
      <c r="AR17" s="19">
        <v>320701</v>
      </c>
      <c r="AS17" s="19">
        <v>317261</v>
      </c>
      <c r="AT17" s="19">
        <v>315238</v>
      </c>
      <c r="AU17" s="19">
        <v>332704</v>
      </c>
      <c r="AV17" s="19">
        <v>334823</v>
      </c>
      <c r="AW17" s="19">
        <v>338551</v>
      </c>
      <c r="AX17" s="19">
        <v>343834</v>
      </c>
      <c r="AY17" s="19">
        <v>333379</v>
      </c>
      <c r="AZ17" s="19">
        <v>321738</v>
      </c>
      <c r="BA17" s="19">
        <v>347440</v>
      </c>
      <c r="BB17" s="19">
        <v>350800</v>
      </c>
      <c r="BC17" s="19">
        <v>350581</v>
      </c>
      <c r="BD17" s="19">
        <v>354354</v>
      </c>
      <c r="BE17" s="19">
        <v>356670</v>
      </c>
      <c r="BF17" s="19">
        <v>351185</v>
      </c>
      <c r="BG17" s="19">
        <v>359362</v>
      </c>
      <c r="BH17" s="19">
        <v>370729</v>
      </c>
      <c r="BI17" s="19">
        <v>372697</v>
      </c>
      <c r="BJ17" s="19">
        <v>375304</v>
      </c>
      <c r="BK17" s="19">
        <v>376420</v>
      </c>
      <c r="BL17" s="19">
        <v>378731</v>
      </c>
      <c r="BM17" s="19">
        <v>383501</v>
      </c>
      <c r="BN17" s="19">
        <v>384841</v>
      </c>
      <c r="BO17" s="19">
        <v>386634</v>
      </c>
      <c r="BP17" s="19">
        <v>388109</v>
      </c>
      <c r="BQ17" s="19">
        <v>391007</v>
      </c>
      <c r="BR17" s="19">
        <v>394064</v>
      </c>
      <c r="BS17" s="19">
        <v>397623</v>
      </c>
      <c r="BT17" s="19">
        <v>398646</v>
      </c>
      <c r="BU17" s="19">
        <v>399470</v>
      </c>
      <c r="BV17" s="19">
        <v>400477</v>
      </c>
      <c r="BW17" s="19">
        <v>404086</v>
      </c>
      <c r="BX17" s="19">
        <v>402691</v>
      </c>
      <c r="BY17" s="19">
        <v>406599</v>
      </c>
      <c r="BZ17" s="19">
        <v>409315</v>
      </c>
      <c r="CA17" s="19">
        <v>412069</v>
      </c>
      <c r="CB17" s="19">
        <v>413100</v>
      </c>
      <c r="CC17" s="19">
        <v>418712</v>
      </c>
      <c r="CD17" s="19">
        <v>420105</v>
      </c>
      <c r="CE17" s="19">
        <v>420227</v>
      </c>
      <c r="CF17" s="19">
        <v>422470</v>
      </c>
      <c r="CG17" s="19">
        <v>423182</v>
      </c>
      <c r="CH17" s="19">
        <v>424395</v>
      </c>
      <c r="CI17" s="19">
        <v>420679</v>
      </c>
      <c r="CJ17" s="19">
        <v>419831</v>
      </c>
      <c r="CK17" s="19">
        <v>421704</v>
      </c>
      <c r="CL17" s="19">
        <v>420553</v>
      </c>
      <c r="CM17" s="19">
        <v>421561</v>
      </c>
      <c r="CN17" s="19">
        <v>422266</v>
      </c>
      <c r="CO17" s="19">
        <v>425523</v>
      </c>
      <c r="CP17" s="19">
        <v>427355</v>
      </c>
      <c r="CQ17" s="19">
        <v>428453</v>
      </c>
      <c r="CR17" s="19">
        <v>430603</v>
      </c>
      <c r="CS17" s="19">
        <v>431624</v>
      </c>
      <c r="CT17" s="19">
        <v>434298</v>
      </c>
    </row>
    <row r="18" spans="1:98" customHeight="1" ht="12.75">
      <c r="A18" s="17" t="s">
        <v>88</v>
      </c>
      <c r="B18" s="19">
        <v>1400855</v>
      </c>
      <c r="C18" s="19">
        <v>1400734</v>
      </c>
      <c r="D18" s="19">
        <v>1391031</v>
      </c>
      <c r="E18" s="19">
        <v>1406793</v>
      </c>
      <c r="F18" s="19">
        <v>1403990</v>
      </c>
      <c r="G18" s="19">
        <v>1397910</v>
      </c>
      <c r="H18" s="19">
        <v>1396098</v>
      </c>
      <c r="I18" s="19">
        <v>1403612</v>
      </c>
      <c r="J18" s="19">
        <v>1411577</v>
      </c>
      <c r="K18" s="19">
        <v>1411565</v>
      </c>
      <c r="L18" s="19">
        <v>1414025</v>
      </c>
      <c r="M18" s="19">
        <v>1421623</v>
      </c>
      <c r="N18" s="19">
        <v>1437814</v>
      </c>
      <c r="O18" s="19">
        <v>1420183</v>
      </c>
      <c r="P18" s="19">
        <v>1375626</v>
      </c>
      <c r="Q18" s="19">
        <v>1393713</v>
      </c>
      <c r="R18" s="19">
        <v>1399162</v>
      </c>
      <c r="S18" s="19">
        <v>1400246</v>
      </c>
      <c r="T18" s="19">
        <v>1384601</v>
      </c>
      <c r="U18" s="19">
        <v>1385586</v>
      </c>
      <c r="V18" s="19">
        <v>1383812</v>
      </c>
      <c r="W18" s="19">
        <v>1379081</v>
      </c>
      <c r="X18" s="19">
        <v>1373189</v>
      </c>
      <c r="Y18" s="19">
        <v>1350455</v>
      </c>
      <c r="Z18" s="19">
        <v>1372280</v>
      </c>
      <c r="AA18" s="19">
        <v>1344988</v>
      </c>
      <c r="AB18" s="19">
        <v>1334409</v>
      </c>
      <c r="AC18" s="19">
        <v>1342487</v>
      </c>
      <c r="AD18" s="19">
        <v>1363089</v>
      </c>
      <c r="AE18" s="19">
        <v>1358128</v>
      </c>
      <c r="AF18" s="19">
        <v>1353970</v>
      </c>
      <c r="AG18" s="19">
        <v>1366012</v>
      </c>
      <c r="AH18" s="19">
        <v>1360081</v>
      </c>
      <c r="AI18" s="19">
        <v>1359007</v>
      </c>
      <c r="AJ18" s="19">
        <v>1350089</v>
      </c>
      <c r="AK18" s="19">
        <v>1347129</v>
      </c>
      <c r="AL18" s="19">
        <v>1358769</v>
      </c>
      <c r="AM18" s="19">
        <v>1367152</v>
      </c>
      <c r="AN18" s="19">
        <v>1372443</v>
      </c>
      <c r="AO18" s="19">
        <v>1376475</v>
      </c>
      <c r="AP18" s="19">
        <v>1346676</v>
      </c>
      <c r="AQ18" s="19">
        <v>1381816</v>
      </c>
      <c r="AR18" s="19">
        <v>1408576</v>
      </c>
      <c r="AS18" s="19">
        <v>1410338</v>
      </c>
      <c r="AT18" s="19">
        <v>1407776</v>
      </c>
      <c r="AU18" s="19">
        <v>1449982</v>
      </c>
      <c r="AV18" s="19">
        <v>1439534</v>
      </c>
      <c r="AW18" s="19">
        <v>1464700</v>
      </c>
      <c r="AX18" s="19">
        <v>1473927</v>
      </c>
      <c r="AY18" s="19">
        <v>1475755</v>
      </c>
      <c r="AZ18" s="19">
        <v>1448073</v>
      </c>
      <c r="BA18" s="19">
        <v>1508570</v>
      </c>
      <c r="BB18" s="19">
        <v>1509359</v>
      </c>
      <c r="BC18" s="19">
        <v>1497025</v>
      </c>
      <c r="BD18" s="19">
        <v>1504749</v>
      </c>
      <c r="BE18" s="19">
        <v>1526398</v>
      </c>
      <c r="BF18" s="19">
        <v>1528739</v>
      </c>
      <c r="BG18" s="19">
        <v>1541011</v>
      </c>
      <c r="BH18" s="19">
        <v>1555915</v>
      </c>
      <c r="BI18" s="19">
        <v>1557675</v>
      </c>
      <c r="BJ18" s="19">
        <v>1558684</v>
      </c>
      <c r="BK18" s="19">
        <v>1555096</v>
      </c>
      <c r="BL18" s="19">
        <v>1559009</v>
      </c>
      <c r="BM18" s="19">
        <v>1577222</v>
      </c>
      <c r="BN18" s="19">
        <v>1577831</v>
      </c>
      <c r="BO18" s="19">
        <v>1586393</v>
      </c>
      <c r="BP18" s="19">
        <v>1589111</v>
      </c>
      <c r="BQ18" s="19">
        <v>1602264</v>
      </c>
      <c r="BR18" s="19">
        <v>1622446</v>
      </c>
      <c r="BS18" s="19">
        <v>1629056</v>
      </c>
      <c r="BT18" s="19">
        <v>1632443</v>
      </c>
      <c r="BU18" s="19">
        <v>1632929</v>
      </c>
      <c r="BV18" s="19">
        <v>1639235</v>
      </c>
      <c r="BW18" s="19">
        <v>1646119</v>
      </c>
      <c r="BX18" s="19">
        <v>1639339</v>
      </c>
      <c r="BY18" s="19">
        <v>1652835</v>
      </c>
      <c r="BZ18" s="19">
        <v>1657140</v>
      </c>
      <c r="CA18" s="19">
        <v>1657645</v>
      </c>
      <c r="CB18" s="19">
        <v>1658221</v>
      </c>
      <c r="CC18" s="19">
        <v>1669887</v>
      </c>
      <c r="CD18" s="19">
        <v>1673094</v>
      </c>
      <c r="CE18" s="19">
        <v>1676439</v>
      </c>
      <c r="CF18" s="19">
        <v>1687598</v>
      </c>
      <c r="CG18" s="19">
        <v>1685405</v>
      </c>
      <c r="CH18" s="19">
        <v>1683494</v>
      </c>
      <c r="CI18" s="19">
        <v>1680885</v>
      </c>
      <c r="CJ18" s="19">
        <v>1679391</v>
      </c>
      <c r="CK18" s="19">
        <v>1696916</v>
      </c>
      <c r="CL18" s="19">
        <v>1694997</v>
      </c>
      <c r="CM18" s="19">
        <v>1699710</v>
      </c>
      <c r="CN18" s="19">
        <v>1696223</v>
      </c>
      <c r="CO18" s="19">
        <v>1715564</v>
      </c>
      <c r="CP18" s="19">
        <v>1715932</v>
      </c>
      <c r="CQ18" s="19">
        <v>1707628</v>
      </c>
      <c r="CR18" s="19">
        <v>1715170</v>
      </c>
      <c r="CS18" s="19">
        <v>1721675</v>
      </c>
      <c r="CT18" s="19">
        <v>1750411</v>
      </c>
    </row>
    <row r="19" spans="1:98" customHeight="1" ht="12.75">
      <c r="A19" s="17" t="s">
        <v>89</v>
      </c>
      <c r="B19" s="19">
        <v>733565</v>
      </c>
      <c r="C19" s="19">
        <v>737915</v>
      </c>
      <c r="D19" s="19">
        <v>724728</v>
      </c>
      <c r="E19" s="19">
        <v>735728</v>
      </c>
      <c r="F19" s="19">
        <v>745852</v>
      </c>
      <c r="G19" s="19">
        <v>756442</v>
      </c>
      <c r="H19" s="19">
        <v>765995</v>
      </c>
      <c r="I19" s="19">
        <v>785255</v>
      </c>
      <c r="J19" s="19">
        <v>795898</v>
      </c>
      <c r="K19" s="19">
        <v>806416</v>
      </c>
      <c r="L19" s="19">
        <v>820548</v>
      </c>
      <c r="M19" s="19">
        <v>820197</v>
      </c>
      <c r="N19" s="19">
        <v>835035</v>
      </c>
      <c r="O19" s="19">
        <v>835855</v>
      </c>
      <c r="P19" s="19">
        <v>822405</v>
      </c>
      <c r="Q19" s="19">
        <v>834692</v>
      </c>
      <c r="R19" s="19">
        <v>836096</v>
      </c>
      <c r="S19" s="19">
        <v>838537</v>
      </c>
      <c r="T19" s="19">
        <v>837477</v>
      </c>
      <c r="U19" s="19">
        <v>843898</v>
      </c>
      <c r="V19" s="19">
        <v>846393</v>
      </c>
      <c r="W19" s="19">
        <v>844211</v>
      </c>
      <c r="X19" s="19">
        <v>844576</v>
      </c>
      <c r="Y19" s="19">
        <v>832749</v>
      </c>
      <c r="Z19" s="19">
        <v>841869</v>
      </c>
      <c r="AA19" s="19">
        <v>833362</v>
      </c>
      <c r="AB19" s="19">
        <v>821660</v>
      </c>
      <c r="AC19" s="19">
        <v>831666</v>
      </c>
      <c r="AD19" s="19">
        <v>834568</v>
      </c>
      <c r="AE19" s="19">
        <v>839939</v>
      </c>
      <c r="AF19" s="19">
        <v>847443</v>
      </c>
      <c r="AG19" s="19">
        <v>851460</v>
      </c>
      <c r="AH19" s="19">
        <v>851818</v>
      </c>
      <c r="AI19" s="19">
        <v>852480</v>
      </c>
      <c r="AJ19" s="19">
        <v>851147</v>
      </c>
      <c r="AK19" s="19">
        <v>849366</v>
      </c>
      <c r="AL19" s="19">
        <v>860876</v>
      </c>
      <c r="AM19" s="19">
        <v>861590</v>
      </c>
      <c r="AN19" s="19">
        <v>851981</v>
      </c>
      <c r="AO19" s="19">
        <v>842694</v>
      </c>
      <c r="AP19" s="19">
        <v>809809</v>
      </c>
      <c r="AQ19" s="19">
        <v>815806</v>
      </c>
      <c r="AR19" s="19">
        <v>847808</v>
      </c>
      <c r="AS19" s="19">
        <v>844412</v>
      </c>
      <c r="AT19" s="19">
        <v>806426</v>
      </c>
      <c r="AU19" s="19">
        <v>874315</v>
      </c>
      <c r="AV19" s="19">
        <v>873142</v>
      </c>
      <c r="AW19" s="19">
        <v>872412</v>
      </c>
      <c r="AX19" s="19">
        <v>886339</v>
      </c>
      <c r="AY19" s="19">
        <v>822395</v>
      </c>
      <c r="AZ19" s="19">
        <v>789729</v>
      </c>
      <c r="BA19" s="19">
        <v>888062</v>
      </c>
      <c r="BB19" s="19">
        <v>904667</v>
      </c>
      <c r="BC19" s="19">
        <v>906309</v>
      </c>
      <c r="BD19" s="19">
        <v>922461</v>
      </c>
      <c r="BE19" s="19">
        <v>928658</v>
      </c>
      <c r="BF19" s="19">
        <v>905722</v>
      </c>
      <c r="BG19" s="19">
        <v>936402</v>
      </c>
      <c r="BH19" s="19">
        <v>963288</v>
      </c>
      <c r="BI19" s="19">
        <v>972708</v>
      </c>
      <c r="BJ19" s="19">
        <v>981203</v>
      </c>
      <c r="BK19" s="19">
        <v>988541</v>
      </c>
      <c r="BL19" s="19">
        <v>993600</v>
      </c>
      <c r="BM19" s="19">
        <v>1007189</v>
      </c>
      <c r="BN19" s="19">
        <v>1010075</v>
      </c>
      <c r="BO19" s="19">
        <v>1016968</v>
      </c>
      <c r="BP19" s="19">
        <v>1024397</v>
      </c>
      <c r="BQ19" s="19">
        <v>1032658</v>
      </c>
      <c r="BR19" s="19">
        <v>1041613</v>
      </c>
      <c r="BS19" s="19">
        <v>1048414</v>
      </c>
      <c r="BT19" s="19">
        <v>1052473</v>
      </c>
      <c r="BU19" s="19">
        <v>1058273</v>
      </c>
      <c r="BV19" s="19">
        <v>1061218</v>
      </c>
      <c r="BW19" s="19">
        <v>1067002</v>
      </c>
      <c r="BX19" s="19">
        <v>1058926</v>
      </c>
      <c r="BY19" s="19">
        <v>1070079</v>
      </c>
      <c r="BZ19" s="19">
        <v>1074439</v>
      </c>
      <c r="CA19" s="19">
        <v>1075347</v>
      </c>
      <c r="CB19" s="19">
        <v>1089121</v>
      </c>
      <c r="CC19" s="19">
        <v>1105633</v>
      </c>
      <c r="CD19" s="19">
        <v>1104145</v>
      </c>
      <c r="CE19" s="19">
        <v>1105114</v>
      </c>
      <c r="CF19" s="19">
        <v>1109555</v>
      </c>
      <c r="CG19" s="19">
        <v>1111063</v>
      </c>
      <c r="CH19" s="19">
        <v>1116288</v>
      </c>
      <c r="CI19" s="19">
        <v>1106741</v>
      </c>
      <c r="CJ19" s="19">
        <v>1094350</v>
      </c>
      <c r="CK19" s="19">
        <v>1100130</v>
      </c>
      <c r="CL19" s="19">
        <v>1097338</v>
      </c>
      <c r="CM19" s="19">
        <v>1097784</v>
      </c>
      <c r="CN19" s="19">
        <v>1099606</v>
      </c>
      <c r="CO19" s="19">
        <v>1111432</v>
      </c>
      <c r="CP19" s="19">
        <v>1114630</v>
      </c>
      <c r="CQ19" s="19">
        <v>1118975</v>
      </c>
      <c r="CR19" s="19">
        <v>1123724</v>
      </c>
      <c r="CS19" s="19">
        <v>1123316</v>
      </c>
      <c r="CT19" s="19">
        <v>1135287</v>
      </c>
    </row>
    <row r="20" spans="1:98" customHeight="1" ht="12.75">
      <c r="A20" s="17" t="s">
        <v>90</v>
      </c>
      <c r="B20" s="19">
        <v>691142</v>
      </c>
      <c r="C20" s="19">
        <v>692987</v>
      </c>
      <c r="D20" s="19">
        <v>691570</v>
      </c>
      <c r="E20" s="19">
        <v>697501</v>
      </c>
      <c r="F20" s="19">
        <v>694839</v>
      </c>
      <c r="G20" s="19">
        <v>704797</v>
      </c>
      <c r="H20" s="19">
        <v>705725</v>
      </c>
      <c r="I20" s="19">
        <v>702185</v>
      </c>
      <c r="J20" s="19">
        <v>704920</v>
      </c>
      <c r="K20" s="19">
        <v>700289</v>
      </c>
      <c r="L20" s="19">
        <v>696845</v>
      </c>
      <c r="M20" s="19">
        <v>698246</v>
      </c>
      <c r="N20" s="19">
        <v>700267</v>
      </c>
      <c r="O20" s="19">
        <v>693425</v>
      </c>
      <c r="P20" s="19">
        <v>684051</v>
      </c>
      <c r="Q20" s="19">
        <v>680814</v>
      </c>
      <c r="R20" s="19">
        <v>682611</v>
      </c>
      <c r="S20" s="19">
        <v>683266</v>
      </c>
      <c r="T20" s="19">
        <v>675876</v>
      </c>
      <c r="U20" s="19">
        <v>676525</v>
      </c>
      <c r="V20" s="19">
        <v>676701</v>
      </c>
      <c r="W20" s="19">
        <v>674150</v>
      </c>
      <c r="X20" s="19">
        <v>673791</v>
      </c>
      <c r="Y20" s="19">
        <v>666945</v>
      </c>
      <c r="Z20" s="19">
        <v>676737</v>
      </c>
      <c r="AA20" s="19">
        <v>667107</v>
      </c>
      <c r="AB20" s="19">
        <v>665632</v>
      </c>
      <c r="AC20" s="19">
        <v>672290</v>
      </c>
      <c r="AD20" s="19">
        <v>694635</v>
      </c>
      <c r="AE20" s="19">
        <v>695738</v>
      </c>
      <c r="AF20" s="19">
        <v>697078</v>
      </c>
      <c r="AG20" s="19">
        <v>706610</v>
      </c>
      <c r="AH20" s="19">
        <v>704396</v>
      </c>
      <c r="AI20" s="19">
        <v>703361</v>
      </c>
      <c r="AJ20" s="19">
        <v>700444</v>
      </c>
      <c r="AK20" s="19">
        <v>697039</v>
      </c>
      <c r="AL20" s="19">
        <v>701763</v>
      </c>
      <c r="AM20" s="19">
        <v>709949</v>
      </c>
      <c r="AN20" s="19">
        <v>717757</v>
      </c>
      <c r="AO20" s="19">
        <v>723704</v>
      </c>
      <c r="AP20" s="19">
        <v>715266</v>
      </c>
      <c r="AQ20" s="19">
        <v>731303</v>
      </c>
      <c r="AR20" s="19">
        <v>745350</v>
      </c>
      <c r="AS20" s="19">
        <v>747532</v>
      </c>
      <c r="AT20" s="19">
        <v>751380</v>
      </c>
      <c r="AU20" s="19">
        <v>763123</v>
      </c>
      <c r="AV20" s="19">
        <v>758149</v>
      </c>
      <c r="AW20" s="19">
        <v>776454</v>
      </c>
      <c r="AX20" s="19">
        <v>748602</v>
      </c>
      <c r="AY20" s="19">
        <v>751346</v>
      </c>
      <c r="AZ20" s="19">
        <v>742561</v>
      </c>
      <c r="BA20" s="19">
        <v>759704</v>
      </c>
      <c r="BB20" s="19">
        <v>761654</v>
      </c>
      <c r="BC20" s="19">
        <v>756556</v>
      </c>
      <c r="BD20" s="19">
        <v>762749</v>
      </c>
      <c r="BE20" s="19">
        <v>776288</v>
      </c>
      <c r="BF20" s="19">
        <v>776879</v>
      </c>
      <c r="BG20" s="19">
        <v>781678</v>
      </c>
      <c r="BH20" s="19">
        <v>784984</v>
      </c>
      <c r="BI20" s="19">
        <v>784080</v>
      </c>
      <c r="BJ20" s="19">
        <v>790362</v>
      </c>
      <c r="BK20" s="19">
        <v>788352</v>
      </c>
      <c r="BL20" s="19">
        <v>788833</v>
      </c>
      <c r="BM20" s="19">
        <v>801917</v>
      </c>
      <c r="BN20" s="19">
        <v>803512</v>
      </c>
      <c r="BO20" s="19">
        <v>808858</v>
      </c>
      <c r="BP20" s="19">
        <v>810078</v>
      </c>
      <c r="BQ20" s="19">
        <v>817457</v>
      </c>
      <c r="BR20" s="19">
        <v>833201</v>
      </c>
      <c r="BS20" s="19">
        <v>837062</v>
      </c>
      <c r="BT20" s="19">
        <v>839390</v>
      </c>
      <c r="BU20" s="19">
        <v>840937</v>
      </c>
      <c r="BV20" s="19">
        <v>833261</v>
      </c>
      <c r="BW20" s="19">
        <v>838526</v>
      </c>
      <c r="BX20" s="19">
        <v>834230</v>
      </c>
      <c r="BY20" s="19">
        <v>837672</v>
      </c>
      <c r="BZ20" s="19">
        <v>842352</v>
      </c>
      <c r="CA20" s="19">
        <v>843567</v>
      </c>
      <c r="CB20" s="19">
        <v>846086</v>
      </c>
      <c r="CC20" s="19">
        <v>852062</v>
      </c>
      <c r="CD20" s="19">
        <v>856973</v>
      </c>
      <c r="CE20" s="19">
        <v>858721</v>
      </c>
      <c r="CF20" s="19">
        <v>861732</v>
      </c>
      <c r="CG20" s="19">
        <v>859479</v>
      </c>
      <c r="CH20" s="19">
        <v>856748</v>
      </c>
      <c r="CI20" s="19">
        <v>853503</v>
      </c>
      <c r="CJ20" s="19">
        <v>852041</v>
      </c>
      <c r="CK20" s="19">
        <v>864613</v>
      </c>
      <c r="CL20" s="19">
        <v>862700</v>
      </c>
      <c r="CM20" s="19">
        <v>866098</v>
      </c>
      <c r="CN20" s="19">
        <v>869461</v>
      </c>
      <c r="CO20" s="19">
        <v>884299</v>
      </c>
      <c r="CP20" s="19">
        <v>883507</v>
      </c>
      <c r="CQ20" s="19">
        <v>876468</v>
      </c>
      <c r="CR20" s="19">
        <v>878396</v>
      </c>
      <c r="CS20" s="19">
        <v>882849</v>
      </c>
      <c r="CT20" s="19">
        <v>890152</v>
      </c>
    </row>
    <row r="21" spans="1:98" customHeight="1" ht="12.75">
      <c r="A21" s="17" t="s">
        <v>91</v>
      </c>
      <c r="B21" s="19">
        <v>555067</v>
      </c>
      <c r="C21" s="19">
        <v>560619</v>
      </c>
      <c r="D21" s="19">
        <v>559432</v>
      </c>
      <c r="E21" s="19">
        <v>564724</v>
      </c>
      <c r="F21" s="19">
        <v>556140</v>
      </c>
      <c r="G21" s="19">
        <v>568210</v>
      </c>
      <c r="H21" s="19">
        <v>569786</v>
      </c>
      <c r="I21" s="19">
        <v>557735</v>
      </c>
      <c r="J21" s="19">
        <v>560205</v>
      </c>
      <c r="K21" s="19">
        <v>553806</v>
      </c>
      <c r="L21" s="19">
        <v>551602</v>
      </c>
      <c r="M21" s="19">
        <v>553963</v>
      </c>
      <c r="N21" s="19">
        <v>556163</v>
      </c>
      <c r="O21" s="19">
        <v>545147</v>
      </c>
      <c r="P21" s="19">
        <v>526614</v>
      </c>
      <c r="Q21" s="19">
        <v>529305</v>
      </c>
      <c r="R21" s="19">
        <v>529418</v>
      </c>
      <c r="S21" s="19">
        <v>525954</v>
      </c>
      <c r="T21" s="19">
        <v>516738</v>
      </c>
      <c r="U21" s="19">
        <v>516171</v>
      </c>
      <c r="V21" s="19">
        <v>514943</v>
      </c>
      <c r="W21" s="19">
        <v>512264</v>
      </c>
      <c r="X21" s="19">
        <v>511147</v>
      </c>
      <c r="Y21" s="19">
        <v>505713</v>
      </c>
      <c r="Z21" s="19">
        <v>513282</v>
      </c>
      <c r="AA21" s="19">
        <v>506564</v>
      </c>
      <c r="AB21" s="19">
        <v>501874</v>
      </c>
      <c r="AC21" s="19">
        <v>507095</v>
      </c>
      <c r="AD21" s="19">
        <v>515684</v>
      </c>
      <c r="AE21" s="19">
        <v>515063</v>
      </c>
      <c r="AF21" s="19">
        <v>515406</v>
      </c>
      <c r="AG21" s="19">
        <v>522706</v>
      </c>
      <c r="AH21" s="19">
        <v>519426</v>
      </c>
      <c r="AI21" s="19">
        <v>516554</v>
      </c>
      <c r="AJ21" s="19">
        <v>514187</v>
      </c>
      <c r="AK21" s="19">
        <v>509906</v>
      </c>
      <c r="AL21" s="19">
        <v>513713</v>
      </c>
      <c r="AM21" s="19">
        <v>519217</v>
      </c>
      <c r="AN21" s="19">
        <v>524846</v>
      </c>
      <c r="AO21" s="19">
        <v>528343</v>
      </c>
      <c r="AP21" s="19">
        <v>523533</v>
      </c>
      <c r="AQ21" s="19">
        <v>534828</v>
      </c>
      <c r="AR21" s="19">
        <v>547554</v>
      </c>
      <c r="AS21" s="19">
        <v>549616</v>
      </c>
      <c r="AT21" s="19">
        <v>550411</v>
      </c>
      <c r="AU21" s="19">
        <v>557744</v>
      </c>
      <c r="AV21" s="19">
        <v>555712</v>
      </c>
      <c r="AW21" s="19">
        <v>571181</v>
      </c>
      <c r="AX21" s="19">
        <v>525465</v>
      </c>
      <c r="AY21" s="19">
        <v>527981</v>
      </c>
      <c r="AZ21" s="19">
        <v>522093</v>
      </c>
      <c r="BA21" s="19">
        <v>534809</v>
      </c>
      <c r="BB21" s="19">
        <v>535248</v>
      </c>
      <c r="BC21" s="19">
        <v>530980</v>
      </c>
      <c r="BD21" s="19">
        <v>536291</v>
      </c>
      <c r="BE21" s="19">
        <v>545516</v>
      </c>
      <c r="BF21" s="19">
        <v>545927</v>
      </c>
      <c r="BG21" s="19">
        <v>549137</v>
      </c>
      <c r="BH21" s="19">
        <v>550910</v>
      </c>
      <c r="BI21" s="19">
        <v>549477</v>
      </c>
      <c r="BJ21" s="19">
        <v>550336</v>
      </c>
      <c r="BK21" s="19">
        <v>548511</v>
      </c>
      <c r="BL21" s="19">
        <v>548310</v>
      </c>
      <c r="BM21" s="19">
        <v>557811</v>
      </c>
      <c r="BN21" s="19">
        <v>556648</v>
      </c>
      <c r="BO21" s="19">
        <v>560961</v>
      </c>
      <c r="BP21" s="19">
        <v>561012</v>
      </c>
      <c r="BQ21" s="19">
        <v>566099</v>
      </c>
      <c r="BR21" s="19">
        <v>578616</v>
      </c>
      <c r="BS21" s="19">
        <v>581313</v>
      </c>
      <c r="BT21" s="19">
        <v>582421</v>
      </c>
      <c r="BU21" s="19">
        <v>581928</v>
      </c>
      <c r="BV21" s="19">
        <v>575224</v>
      </c>
      <c r="BW21" s="19">
        <v>579571</v>
      </c>
      <c r="BX21" s="19">
        <v>574242</v>
      </c>
      <c r="BY21" s="19">
        <v>574963</v>
      </c>
      <c r="BZ21" s="19">
        <v>578630</v>
      </c>
      <c r="CA21" s="19">
        <v>577928</v>
      </c>
      <c r="CB21" s="19">
        <v>579936</v>
      </c>
      <c r="CC21" s="19">
        <v>584090</v>
      </c>
      <c r="CD21" s="19">
        <v>587002</v>
      </c>
      <c r="CE21" s="19">
        <v>586650</v>
      </c>
      <c r="CF21" s="19">
        <v>587973</v>
      </c>
      <c r="CG21" s="19">
        <v>585752</v>
      </c>
      <c r="CH21" s="19">
        <v>582005</v>
      </c>
      <c r="CI21" s="19">
        <v>580703</v>
      </c>
      <c r="CJ21" s="19">
        <v>579021</v>
      </c>
      <c r="CK21" s="19">
        <v>588577</v>
      </c>
      <c r="CL21" s="19">
        <v>585347</v>
      </c>
      <c r="CM21" s="19">
        <v>587256</v>
      </c>
      <c r="CN21" s="19">
        <v>591171</v>
      </c>
      <c r="CO21" s="19">
        <v>604765</v>
      </c>
      <c r="CP21" s="19">
        <v>604170</v>
      </c>
      <c r="CQ21" s="19">
        <v>597034</v>
      </c>
      <c r="CR21" s="19">
        <v>597956</v>
      </c>
      <c r="CS21" s="19">
        <v>602424</v>
      </c>
      <c r="CT21" s="19">
        <v>608136</v>
      </c>
    </row>
    <row r="22" spans="1:98" customHeight="1" ht="12.75">
      <c r="A22" s="17" t="s">
        <v>92</v>
      </c>
      <c r="B22" s="19">
        <v>869713</v>
      </c>
      <c r="C22" s="19">
        <v>872018</v>
      </c>
      <c r="D22" s="19">
        <v>854603</v>
      </c>
      <c r="E22" s="19">
        <v>869909</v>
      </c>
      <c r="F22" s="19">
        <v>872796</v>
      </c>
      <c r="G22" s="19">
        <v>877307</v>
      </c>
      <c r="H22" s="19">
        <v>882202</v>
      </c>
      <c r="I22" s="19">
        <v>899731</v>
      </c>
      <c r="J22" s="19">
        <v>907517</v>
      </c>
      <c r="K22" s="19">
        <v>918789</v>
      </c>
      <c r="L22" s="19">
        <v>929615</v>
      </c>
      <c r="M22" s="19">
        <v>929489</v>
      </c>
      <c r="N22" s="19">
        <v>942629</v>
      </c>
      <c r="O22" s="19">
        <v>947393</v>
      </c>
      <c r="P22" s="19">
        <v>929480</v>
      </c>
      <c r="Q22" s="19">
        <v>946001</v>
      </c>
      <c r="R22" s="19">
        <v>943256</v>
      </c>
      <c r="S22" s="19">
        <v>944125</v>
      </c>
      <c r="T22" s="19">
        <v>938124</v>
      </c>
      <c r="U22" s="19">
        <v>942662</v>
      </c>
      <c r="V22" s="19">
        <v>947473</v>
      </c>
      <c r="W22" s="19">
        <v>945786</v>
      </c>
      <c r="X22" s="19">
        <v>945496</v>
      </c>
      <c r="Y22" s="19">
        <v>931984</v>
      </c>
      <c r="Z22" s="19">
        <v>943545</v>
      </c>
      <c r="AA22" s="19">
        <v>931967</v>
      </c>
      <c r="AB22" s="19">
        <v>920242</v>
      </c>
      <c r="AC22" s="19">
        <v>927251</v>
      </c>
      <c r="AD22" s="19">
        <v>926116</v>
      </c>
      <c r="AE22" s="19">
        <v>924575</v>
      </c>
      <c r="AF22" s="19">
        <v>932232</v>
      </c>
      <c r="AG22" s="19">
        <v>938461</v>
      </c>
      <c r="AH22" s="19">
        <v>940615</v>
      </c>
      <c r="AI22" s="19">
        <v>942725</v>
      </c>
      <c r="AJ22" s="19">
        <v>940242</v>
      </c>
      <c r="AK22" s="19">
        <v>936602</v>
      </c>
      <c r="AL22" s="19">
        <v>949789</v>
      </c>
      <c r="AM22" s="19">
        <v>948356</v>
      </c>
      <c r="AN22" s="19">
        <v>939189</v>
      </c>
      <c r="AO22" s="19">
        <v>925666</v>
      </c>
      <c r="AP22" s="19">
        <v>887570</v>
      </c>
      <c r="AQ22" s="19">
        <v>893921</v>
      </c>
      <c r="AR22" s="19">
        <v>922127</v>
      </c>
      <c r="AS22" s="19">
        <v>913983</v>
      </c>
      <c r="AT22" s="19">
        <v>889678</v>
      </c>
      <c r="AU22" s="19">
        <v>941854</v>
      </c>
      <c r="AV22" s="19">
        <v>951704</v>
      </c>
      <c r="AW22" s="19">
        <v>958912</v>
      </c>
      <c r="AX22" s="19">
        <v>980985</v>
      </c>
      <c r="AY22" s="19">
        <v>922487</v>
      </c>
      <c r="AZ22" s="19">
        <v>881753</v>
      </c>
      <c r="BA22" s="19">
        <v>978587</v>
      </c>
      <c r="BB22" s="19">
        <v>1000514</v>
      </c>
      <c r="BC22" s="19">
        <v>993515</v>
      </c>
      <c r="BD22" s="19">
        <v>1002505</v>
      </c>
      <c r="BE22" s="19">
        <v>1008772</v>
      </c>
      <c r="BF22" s="19">
        <v>989299</v>
      </c>
      <c r="BG22" s="19">
        <v>1019326</v>
      </c>
      <c r="BH22" s="19">
        <v>1045391</v>
      </c>
      <c r="BI22" s="19">
        <v>1047568</v>
      </c>
      <c r="BJ22" s="19">
        <v>1062466</v>
      </c>
      <c r="BK22" s="19">
        <v>1065923</v>
      </c>
      <c r="BL22" s="19">
        <v>1068003</v>
      </c>
      <c r="BM22" s="19">
        <v>1086945</v>
      </c>
      <c r="BN22" s="19">
        <v>1090230</v>
      </c>
      <c r="BO22" s="19">
        <v>1096467</v>
      </c>
      <c r="BP22" s="19">
        <v>1102847</v>
      </c>
      <c r="BQ22" s="19">
        <v>1112185</v>
      </c>
      <c r="BR22" s="19">
        <v>1123457</v>
      </c>
      <c r="BS22" s="19">
        <v>1135455</v>
      </c>
      <c r="BT22" s="19">
        <v>1141263</v>
      </c>
      <c r="BU22" s="19">
        <v>1145349</v>
      </c>
      <c r="BV22" s="19">
        <v>1145924</v>
      </c>
      <c r="BW22" s="19">
        <v>1153418</v>
      </c>
      <c r="BX22" s="19">
        <v>1147195</v>
      </c>
      <c r="BY22" s="19">
        <v>1153459</v>
      </c>
      <c r="BZ22" s="19">
        <v>1162969</v>
      </c>
      <c r="CA22" s="19">
        <v>1163671</v>
      </c>
      <c r="CB22" s="19">
        <v>1179794</v>
      </c>
      <c r="CC22" s="19">
        <v>1201179</v>
      </c>
      <c r="CD22" s="19">
        <v>1202090</v>
      </c>
      <c r="CE22" s="19">
        <v>1198823</v>
      </c>
      <c r="CF22" s="19">
        <v>1207699</v>
      </c>
      <c r="CG22" s="19">
        <v>1209976</v>
      </c>
      <c r="CH22" s="19">
        <v>1219102</v>
      </c>
      <c r="CI22" s="19">
        <v>1213578</v>
      </c>
      <c r="CJ22" s="19">
        <v>1206510</v>
      </c>
      <c r="CK22" s="19">
        <v>1215476</v>
      </c>
      <c r="CL22" s="19">
        <v>1210637</v>
      </c>
      <c r="CM22" s="19">
        <v>1212918</v>
      </c>
      <c r="CN22" s="19">
        <v>1215225</v>
      </c>
      <c r="CO22" s="19">
        <v>1228607</v>
      </c>
      <c r="CP22" s="19">
        <v>1235831</v>
      </c>
      <c r="CQ22" s="19">
        <v>1238905</v>
      </c>
      <c r="CR22" s="19">
        <v>1248356</v>
      </c>
      <c r="CS22" s="19">
        <v>1250390</v>
      </c>
      <c r="CT22" s="19">
        <v>1262277</v>
      </c>
    </row>
    <row r="23" spans="1:98" customHeight="1" ht="12.75">
      <c r="A23" s="17" t="s">
        <v>93</v>
      </c>
      <c r="B23" s="19">
        <v>511480</v>
      </c>
      <c r="C23" s="19">
        <v>515473</v>
      </c>
      <c r="D23" s="19">
        <v>511289</v>
      </c>
      <c r="E23" s="19">
        <v>517172</v>
      </c>
      <c r="F23" s="19">
        <v>510642</v>
      </c>
      <c r="G23" s="19">
        <v>525748</v>
      </c>
      <c r="H23" s="19">
        <v>526954</v>
      </c>
      <c r="I23" s="19">
        <v>521168</v>
      </c>
      <c r="J23" s="19">
        <v>524424</v>
      </c>
      <c r="K23" s="19">
        <v>522666</v>
      </c>
      <c r="L23" s="19">
        <v>521833</v>
      </c>
      <c r="M23" s="19">
        <v>520865</v>
      </c>
      <c r="N23" s="19">
        <v>522159</v>
      </c>
      <c r="O23" s="19">
        <v>513302</v>
      </c>
      <c r="P23" s="19">
        <v>498266</v>
      </c>
      <c r="Q23" s="19">
        <v>497991</v>
      </c>
      <c r="R23" s="19">
        <v>497872</v>
      </c>
      <c r="S23" s="19">
        <v>498326</v>
      </c>
      <c r="T23" s="19">
        <v>490564</v>
      </c>
      <c r="U23" s="19">
        <v>490075</v>
      </c>
      <c r="V23" s="19">
        <v>489025</v>
      </c>
      <c r="W23" s="19">
        <v>486683</v>
      </c>
      <c r="X23" s="19">
        <v>485619</v>
      </c>
      <c r="Y23" s="19">
        <v>478247</v>
      </c>
      <c r="Z23" s="19">
        <v>486856</v>
      </c>
      <c r="AA23" s="19">
        <v>478987</v>
      </c>
      <c r="AB23" s="19">
        <v>473637</v>
      </c>
      <c r="AC23" s="19">
        <v>476603</v>
      </c>
      <c r="AD23" s="19">
        <v>478831</v>
      </c>
      <c r="AE23" s="19">
        <v>476470</v>
      </c>
      <c r="AF23" s="19">
        <v>477197</v>
      </c>
      <c r="AG23" s="19">
        <v>481469</v>
      </c>
      <c r="AH23" s="19">
        <v>477869</v>
      </c>
      <c r="AI23" s="19">
        <v>476438</v>
      </c>
      <c r="AJ23" s="19">
        <v>473050</v>
      </c>
      <c r="AK23" s="19">
        <v>470939</v>
      </c>
      <c r="AL23" s="19">
        <v>474548</v>
      </c>
      <c r="AM23" s="19">
        <v>485703</v>
      </c>
      <c r="AN23" s="19">
        <v>489883</v>
      </c>
      <c r="AO23" s="19">
        <v>502901</v>
      </c>
      <c r="AP23" s="19">
        <v>518371</v>
      </c>
      <c r="AQ23" s="19">
        <v>537246</v>
      </c>
      <c r="AR23" s="19">
        <v>556447</v>
      </c>
      <c r="AS23" s="19">
        <v>554698</v>
      </c>
      <c r="AT23" s="19">
        <v>553694</v>
      </c>
      <c r="AU23" s="19">
        <v>566230</v>
      </c>
      <c r="AV23" s="19">
        <v>562027</v>
      </c>
      <c r="AW23" s="19">
        <v>573964</v>
      </c>
      <c r="AX23" s="19">
        <v>553990</v>
      </c>
      <c r="AY23" s="19">
        <v>552180</v>
      </c>
      <c r="AZ23" s="19">
        <v>540361</v>
      </c>
      <c r="BA23" s="19">
        <v>569340</v>
      </c>
      <c r="BB23" s="19">
        <v>572304</v>
      </c>
      <c r="BC23" s="19">
        <v>567516</v>
      </c>
      <c r="BD23" s="19">
        <v>572004</v>
      </c>
      <c r="BE23" s="19">
        <v>580907</v>
      </c>
      <c r="BF23" s="19">
        <v>580995</v>
      </c>
      <c r="BG23" s="19">
        <v>587661</v>
      </c>
      <c r="BH23" s="19">
        <v>592526</v>
      </c>
      <c r="BI23" s="19">
        <v>590526</v>
      </c>
      <c r="BJ23" s="19">
        <v>596554</v>
      </c>
      <c r="BK23" s="19">
        <v>594410</v>
      </c>
      <c r="BL23" s="19">
        <v>593926</v>
      </c>
      <c r="BM23" s="19">
        <v>603834</v>
      </c>
      <c r="BN23" s="19">
        <v>603260</v>
      </c>
      <c r="BO23" s="19">
        <v>606766</v>
      </c>
      <c r="BP23" s="19">
        <v>607366</v>
      </c>
      <c r="BQ23" s="19">
        <v>612501</v>
      </c>
      <c r="BR23" s="19">
        <v>623057</v>
      </c>
      <c r="BS23" s="19">
        <v>626387</v>
      </c>
      <c r="BT23" s="19">
        <v>627348</v>
      </c>
      <c r="BU23" s="19">
        <v>626685</v>
      </c>
      <c r="BV23" s="19">
        <v>622303</v>
      </c>
      <c r="BW23" s="19">
        <v>625809</v>
      </c>
      <c r="BX23" s="19">
        <v>619812</v>
      </c>
      <c r="BY23" s="19">
        <v>623307</v>
      </c>
      <c r="BZ23" s="19">
        <v>627494</v>
      </c>
      <c r="CA23" s="19">
        <v>626770</v>
      </c>
      <c r="CB23" s="19">
        <v>627096</v>
      </c>
      <c r="CC23" s="19">
        <v>630776</v>
      </c>
      <c r="CD23" s="19">
        <v>632223</v>
      </c>
      <c r="CE23" s="19">
        <v>631923</v>
      </c>
      <c r="CF23" s="19">
        <v>633027</v>
      </c>
      <c r="CG23" s="19">
        <v>630527</v>
      </c>
      <c r="CH23" s="19">
        <v>625628</v>
      </c>
      <c r="CI23" s="19">
        <v>622141</v>
      </c>
      <c r="CJ23" s="19">
        <v>618819</v>
      </c>
      <c r="CK23" s="19">
        <v>629331</v>
      </c>
      <c r="CL23" s="19">
        <v>627283</v>
      </c>
      <c r="CM23" s="19">
        <v>628907</v>
      </c>
      <c r="CN23" s="19">
        <v>631591</v>
      </c>
      <c r="CO23" s="19">
        <v>642681</v>
      </c>
      <c r="CP23" s="19">
        <v>642038</v>
      </c>
      <c r="CQ23" s="19">
        <v>638070</v>
      </c>
      <c r="CR23" s="19">
        <v>640647</v>
      </c>
      <c r="CS23" s="19">
        <v>643615</v>
      </c>
      <c r="CT23" s="19">
        <v>645708</v>
      </c>
    </row>
    <row r="24" spans="1:98" customHeight="1" ht="12.75">
      <c r="A24" s="17" t="s">
        <v>94</v>
      </c>
      <c r="B24" s="19">
        <v>324148</v>
      </c>
      <c r="C24" s="19">
        <v>323762</v>
      </c>
      <c r="D24" s="19">
        <v>320550</v>
      </c>
      <c r="E24" s="19">
        <v>322997</v>
      </c>
      <c r="F24" s="19">
        <v>321462</v>
      </c>
      <c r="G24" s="19">
        <v>321429</v>
      </c>
      <c r="H24" s="19">
        <v>323052</v>
      </c>
      <c r="I24" s="19">
        <v>325794</v>
      </c>
      <c r="J24" s="19">
        <v>326966</v>
      </c>
      <c r="K24" s="19">
        <v>331635</v>
      </c>
      <c r="L24" s="19">
        <v>335735</v>
      </c>
      <c r="M24" s="19">
        <v>336718</v>
      </c>
      <c r="N24" s="19">
        <v>339099</v>
      </c>
      <c r="O24" s="19">
        <v>338186</v>
      </c>
      <c r="P24" s="19">
        <v>333931</v>
      </c>
      <c r="Q24" s="19">
        <v>333881</v>
      </c>
      <c r="R24" s="19">
        <v>334043</v>
      </c>
      <c r="S24" s="19">
        <v>333559</v>
      </c>
      <c r="T24" s="19">
        <v>330043</v>
      </c>
      <c r="U24" s="19">
        <v>331370</v>
      </c>
      <c r="V24" s="19">
        <v>330004</v>
      </c>
      <c r="W24" s="19">
        <v>325542</v>
      </c>
      <c r="X24" s="19">
        <v>324206</v>
      </c>
      <c r="Y24" s="19">
        <v>318093</v>
      </c>
      <c r="Z24" s="19">
        <v>324200</v>
      </c>
      <c r="AA24" s="19">
        <v>316753</v>
      </c>
      <c r="AB24" s="19">
        <v>312383</v>
      </c>
      <c r="AC24" s="19">
        <v>314520</v>
      </c>
      <c r="AD24" s="19">
        <v>315606</v>
      </c>
      <c r="AE24" s="19">
        <v>315373</v>
      </c>
      <c r="AF24" s="19">
        <v>317106</v>
      </c>
      <c r="AG24" s="19">
        <v>320977</v>
      </c>
      <c r="AH24" s="19">
        <v>319225</v>
      </c>
      <c r="AI24" s="19">
        <v>319683</v>
      </c>
      <c r="AJ24" s="19">
        <v>318018</v>
      </c>
      <c r="AK24" s="19">
        <v>317688</v>
      </c>
      <c r="AL24" s="19">
        <v>320470</v>
      </c>
      <c r="AM24" s="19">
        <v>324162</v>
      </c>
      <c r="AN24" s="19">
        <v>324140</v>
      </c>
      <c r="AO24" s="19">
        <v>322782</v>
      </c>
      <c r="AP24" s="19">
        <v>317001</v>
      </c>
      <c r="AQ24" s="19">
        <v>325333</v>
      </c>
      <c r="AR24" s="19">
        <v>333724</v>
      </c>
      <c r="AS24" s="19">
        <v>335117</v>
      </c>
      <c r="AT24" s="19">
        <v>337681</v>
      </c>
      <c r="AU24" s="19">
        <v>347687</v>
      </c>
      <c r="AV24" s="19">
        <v>346093</v>
      </c>
      <c r="AW24" s="19">
        <v>351796</v>
      </c>
      <c r="AX24" s="19">
        <v>348839</v>
      </c>
      <c r="AY24" s="19">
        <v>349461</v>
      </c>
      <c r="AZ24" s="19">
        <v>342539</v>
      </c>
      <c r="BA24" s="19">
        <v>354001</v>
      </c>
      <c r="BB24" s="19">
        <v>351524</v>
      </c>
      <c r="BC24" s="19">
        <v>348854</v>
      </c>
      <c r="BD24" s="19">
        <v>353045</v>
      </c>
      <c r="BE24" s="19">
        <v>359169</v>
      </c>
      <c r="BF24" s="19">
        <v>359006</v>
      </c>
      <c r="BG24" s="19">
        <v>363038</v>
      </c>
      <c r="BH24" s="19">
        <v>366698</v>
      </c>
      <c r="BI24" s="19">
        <v>369657</v>
      </c>
      <c r="BJ24" s="19">
        <v>377609</v>
      </c>
      <c r="BK24" s="19">
        <v>376908</v>
      </c>
      <c r="BL24" s="19">
        <v>376125</v>
      </c>
      <c r="BM24" s="19">
        <v>380409</v>
      </c>
      <c r="BN24" s="19">
        <v>380161</v>
      </c>
      <c r="BO24" s="19">
        <v>382330</v>
      </c>
      <c r="BP24" s="19">
        <v>383245</v>
      </c>
      <c r="BQ24" s="19">
        <v>386933</v>
      </c>
      <c r="BR24" s="19">
        <v>391613</v>
      </c>
      <c r="BS24" s="19">
        <v>393063</v>
      </c>
      <c r="BT24" s="19">
        <v>393623</v>
      </c>
      <c r="BU24" s="19">
        <v>393035</v>
      </c>
      <c r="BV24" s="19">
        <v>394369</v>
      </c>
      <c r="BW24" s="19">
        <v>396833</v>
      </c>
      <c r="BX24" s="19">
        <v>395088</v>
      </c>
      <c r="BY24" s="19">
        <v>397356</v>
      </c>
      <c r="BZ24" s="19">
        <v>397585</v>
      </c>
      <c r="CA24" s="19">
        <v>397440</v>
      </c>
      <c r="CB24" s="19">
        <v>398584</v>
      </c>
      <c r="CC24" s="19">
        <v>401472</v>
      </c>
      <c r="CD24" s="19">
        <v>401707</v>
      </c>
      <c r="CE24" s="19">
        <v>401806</v>
      </c>
      <c r="CF24" s="19">
        <v>404637</v>
      </c>
      <c r="CG24" s="19">
        <v>403911</v>
      </c>
      <c r="CH24" s="19">
        <v>404379</v>
      </c>
      <c r="CI24" s="19">
        <v>403235</v>
      </c>
      <c r="CJ24" s="19">
        <v>401445</v>
      </c>
      <c r="CK24" s="19">
        <v>404800</v>
      </c>
      <c r="CL24" s="19">
        <v>404007</v>
      </c>
      <c r="CM24" s="19">
        <v>405719</v>
      </c>
      <c r="CN24" s="19">
        <v>405663</v>
      </c>
      <c r="CO24" s="19">
        <v>410627</v>
      </c>
      <c r="CP24" s="19">
        <v>410655</v>
      </c>
      <c r="CQ24" s="19">
        <v>408084</v>
      </c>
      <c r="CR24" s="19">
        <v>409752</v>
      </c>
      <c r="CS24" s="19">
        <v>410597</v>
      </c>
      <c r="CT24" s="19">
        <v>414692</v>
      </c>
    </row>
    <row r="25" spans="1:98" customHeight="1" ht="12.75">
      <c r="A25" s="17" t="s">
        <v>95</v>
      </c>
      <c r="B25" s="19">
        <v>184858</v>
      </c>
      <c r="C25" s="19">
        <v>184156</v>
      </c>
      <c r="D25" s="19">
        <v>183414</v>
      </c>
      <c r="E25" s="19">
        <v>183564</v>
      </c>
      <c r="F25" s="19">
        <v>183232</v>
      </c>
      <c r="G25" s="19">
        <v>182590</v>
      </c>
      <c r="H25" s="19">
        <v>182162</v>
      </c>
      <c r="I25" s="19">
        <v>182599</v>
      </c>
      <c r="J25" s="19">
        <v>181524</v>
      </c>
      <c r="K25" s="19">
        <v>181814</v>
      </c>
      <c r="L25" s="19">
        <v>181340</v>
      </c>
      <c r="M25" s="19">
        <v>181580</v>
      </c>
      <c r="N25" s="19">
        <v>181669</v>
      </c>
      <c r="O25" s="19">
        <v>177774</v>
      </c>
      <c r="P25" s="19">
        <v>171965</v>
      </c>
      <c r="Q25" s="19">
        <v>171151</v>
      </c>
      <c r="R25" s="19">
        <v>171839</v>
      </c>
      <c r="S25" s="19">
        <v>171956</v>
      </c>
      <c r="T25" s="19">
        <v>170486</v>
      </c>
      <c r="U25" s="19">
        <v>170681</v>
      </c>
      <c r="V25" s="19">
        <v>169772</v>
      </c>
      <c r="W25" s="19">
        <v>169065</v>
      </c>
      <c r="X25" s="19">
        <v>168773</v>
      </c>
      <c r="Y25" s="19">
        <v>167031</v>
      </c>
      <c r="Z25" s="19">
        <v>168938</v>
      </c>
      <c r="AA25" s="19">
        <v>166371</v>
      </c>
      <c r="AB25" s="19">
        <v>165099</v>
      </c>
      <c r="AC25" s="19">
        <v>166012</v>
      </c>
      <c r="AD25" s="19">
        <v>167080</v>
      </c>
      <c r="AE25" s="19">
        <v>167039</v>
      </c>
      <c r="AF25" s="19">
        <v>167576</v>
      </c>
      <c r="AG25" s="19">
        <v>169372</v>
      </c>
      <c r="AH25" s="19">
        <v>168734</v>
      </c>
      <c r="AI25" s="19">
        <v>168333</v>
      </c>
      <c r="AJ25" s="19">
        <v>167729</v>
      </c>
      <c r="AK25" s="19">
        <v>166831</v>
      </c>
      <c r="AL25" s="19">
        <v>168526</v>
      </c>
      <c r="AM25" s="19">
        <v>166807</v>
      </c>
      <c r="AN25" s="19">
        <v>165430</v>
      </c>
      <c r="AO25" s="19">
        <v>161957</v>
      </c>
      <c r="AP25" s="19">
        <v>155325</v>
      </c>
      <c r="AQ25" s="19">
        <v>155439</v>
      </c>
      <c r="AR25" s="19">
        <v>155022</v>
      </c>
      <c r="AS25" s="19">
        <v>155699</v>
      </c>
      <c r="AT25" s="19">
        <v>154009</v>
      </c>
      <c r="AU25" s="19">
        <v>158635</v>
      </c>
      <c r="AV25" s="19">
        <v>157852</v>
      </c>
      <c r="AW25" s="19">
        <v>161393</v>
      </c>
      <c r="AX25" s="19">
        <v>169851</v>
      </c>
      <c r="AY25" s="19">
        <v>170475</v>
      </c>
      <c r="AZ25" s="19">
        <v>168258</v>
      </c>
      <c r="BA25" s="19">
        <v>161837</v>
      </c>
      <c r="BB25" s="19">
        <v>161410</v>
      </c>
      <c r="BC25" s="19">
        <v>159938</v>
      </c>
      <c r="BD25" s="19">
        <v>162803</v>
      </c>
      <c r="BE25" s="19">
        <v>164924</v>
      </c>
      <c r="BF25" s="19">
        <v>165160</v>
      </c>
      <c r="BG25" s="19">
        <v>166602</v>
      </c>
      <c r="BH25" s="19">
        <v>166753</v>
      </c>
      <c r="BI25" s="19">
        <v>166851</v>
      </c>
      <c r="BJ25" s="19">
        <v>166719</v>
      </c>
      <c r="BK25" s="19">
        <v>166319</v>
      </c>
      <c r="BL25" s="19">
        <v>166879</v>
      </c>
      <c r="BM25" s="19">
        <v>168938</v>
      </c>
      <c r="BN25" s="19">
        <v>168710</v>
      </c>
      <c r="BO25" s="19">
        <v>169754</v>
      </c>
      <c r="BP25" s="19">
        <v>170294</v>
      </c>
      <c r="BQ25" s="19">
        <v>171684</v>
      </c>
      <c r="BR25" s="19">
        <v>174118</v>
      </c>
      <c r="BS25" s="19">
        <v>175328</v>
      </c>
      <c r="BT25" s="19">
        <v>175444</v>
      </c>
      <c r="BU25" s="19">
        <v>175657</v>
      </c>
      <c r="BV25" s="19">
        <v>182621</v>
      </c>
      <c r="BW25" s="19">
        <v>183577</v>
      </c>
      <c r="BX25" s="19">
        <v>182481</v>
      </c>
      <c r="BY25" s="19">
        <v>183535</v>
      </c>
      <c r="BZ25" s="19">
        <v>184090</v>
      </c>
      <c r="CA25" s="19">
        <v>183875</v>
      </c>
      <c r="CB25" s="19">
        <v>184250</v>
      </c>
      <c r="CC25" s="19">
        <v>185247</v>
      </c>
      <c r="CD25" s="19">
        <v>186116</v>
      </c>
      <c r="CE25" s="19">
        <v>186500</v>
      </c>
      <c r="CF25" s="19">
        <v>187386</v>
      </c>
      <c r="CG25" s="19">
        <v>187279</v>
      </c>
      <c r="CH25" s="19">
        <v>186552</v>
      </c>
      <c r="CI25" s="19">
        <v>186243</v>
      </c>
      <c r="CJ25" s="19">
        <v>186048</v>
      </c>
      <c r="CK25" s="19">
        <v>187940</v>
      </c>
      <c r="CL25" s="19">
        <v>187527</v>
      </c>
      <c r="CM25" s="19">
        <v>187627</v>
      </c>
      <c r="CN25" s="19">
        <v>187404</v>
      </c>
      <c r="CO25" s="19">
        <v>190247</v>
      </c>
      <c r="CP25" s="19">
        <v>189573</v>
      </c>
      <c r="CQ25" s="19">
        <v>188186</v>
      </c>
      <c r="CR25" s="19">
        <v>188827</v>
      </c>
      <c r="CS25" s="19">
        <v>190143</v>
      </c>
      <c r="CT25" s="19">
        <v>191861</v>
      </c>
    </row>
    <row r="26" spans="1:98" customHeight="1" ht="12.75">
      <c r="A26" s="17" t="s">
        <v>96</v>
      </c>
      <c r="B26" s="19">
        <v>2808519</v>
      </c>
      <c r="C26" s="19">
        <v>2815406</v>
      </c>
      <c r="D26" s="19">
        <v>2789640.0</v>
      </c>
      <c r="E26" s="19">
        <v>2808773</v>
      </c>
      <c r="F26" s="19">
        <v>2825558</v>
      </c>
      <c r="G26" s="19">
        <v>2841724</v>
      </c>
      <c r="H26" s="19">
        <v>2853715</v>
      </c>
      <c r="I26" s="19">
        <v>2892948</v>
      </c>
      <c r="J26" s="19">
        <v>2908213</v>
      </c>
      <c r="K26" s="19">
        <v>2934197</v>
      </c>
      <c r="L26" s="19">
        <v>2958139</v>
      </c>
      <c r="M26" s="19">
        <v>2960750</v>
      </c>
      <c r="N26" s="19">
        <v>2988220</v>
      </c>
      <c r="O26" s="19">
        <v>2990928.0</v>
      </c>
      <c r="P26" s="19">
        <v>2965392.0</v>
      </c>
      <c r="Q26" s="19">
        <v>2985964</v>
      </c>
      <c r="R26" s="19">
        <v>2989034</v>
      </c>
      <c r="S26" s="19">
        <v>3000832.0</v>
      </c>
      <c r="T26" s="19">
        <v>2980173</v>
      </c>
      <c r="U26" s="19">
        <v>2994453</v>
      </c>
      <c r="V26" s="19">
        <v>3002914</v>
      </c>
      <c r="W26" s="19">
        <v>2998262</v>
      </c>
      <c r="X26" s="19">
        <v>2997305</v>
      </c>
      <c r="Y26" s="19">
        <v>2971714</v>
      </c>
      <c r="Z26" s="19">
        <v>2996906</v>
      </c>
      <c r="AA26" s="19">
        <v>2958124</v>
      </c>
      <c r="AB26" s="19">
        <v>2941929</v>
      </c>
      <c r="AC26" s="19">
        <v>2966187</v>
      </c>
      <c r="AD26" s="19">
        <v>2986537</v>
      </c>
      <c r="AE26" s="19">
        <v>2994946</v>
      </c>
      <c r="AF26" s="19">
        <v>3005798</v>
      </c>
      <c r="AG26" s="19">
        <v>3018176.0</v>
      </c>
      <c r="AH26" s="19">
        <v>3019275</v>
      </c>
      <c r="AI26" s="19">
        <v>3024953</v>
      </c>
      <c r="AJ26" s="19">
        <v>3012934</v>
      </c>
      <c r="AK26" s="19">
        <v>3020258</v>
      </c>
      <c r="AL26" s="19">
        <v>3046159</v>
      </c>
      <c r="AM26" s="19">
        <v>3037724</v>
      </c>
      <c r="AN26" s="19">
        <v>3009167</v>
      </c>
      <c r="AO26" s="19">
        <v>2981649</v>
      </c>
      <c r="AP26" s="19">
        <v>2881053</v>
      </c>
      <c r="AQ26" s="19">
        <v>2901187</v>
      </c>
      <c r="AR26" s="19">
        <v>2967897</v>
      </c>
      <c r="AS26" s="19">
        <v>2974200.0</v>
      </c>
      <c r="AT26" s="19">
        <v>2937378</v>
      </c>
      <c r="AU26" s="19">
        <v>3059326</v>
      </c>
      <c r="AV26" s="19">
        <v>3071138</v>
      </c>
      <c r="AW26" s="19">
        <v>3077042</v>
      </c>
      <c r="AX26" s="19">
        <v>3104476</v>
      </c>
      <c r="AY26" s="19">
        <v>3040223</v>
      </c>
      <c r="AZ26" s="19">
        <v>2933148</v>
      </c>
      <c r="BA26" s="19">
        <v>3113902</v>
      </c>
      <c r="BB26" s="19">
        <v>3138726</v>
      </c>
      <c r="BC26" s="19">
        <v>3117394</v>
      </c>
      <c r="BD26" s="19">
        <v>3134538</v>
      </c>
      <c r="BE26" s="19">
        <v>3163559</v>
      </c>
      <c r="BF26" s="19">
        <v>3109132</v>
      </c>
      <c r="BG26" s="19">
        <v>3179113</v>
      </c>
      <c r="BH26" s="19">
        <v>3252017</v>
      </c>
      <c r="BI26" s="19">
        <v>3263149</v>
      </c>
      <c r="BJ26" s="19">
        <v>3290857</v>
      </c>
      <c r="BK26" s="19">
        <v>3288811</v>
      </c>
      <c r="BL26" s="19">
        <v>3286761</v>
      </c>
      <c r="BM26" s="19">
        <v>3315741</v>
      </c>
      <c r="BN26" s="19">
        <v>3314686</v>
      </c>
      <c r="BO26" s="19">
        <v>3323193</v>
      </c>
      <c r="BP26" s="19">
        <v>3329143</v>
      </c>
      <c r="BQ26" s="19">
        <v>3348730</v>
      </c>
      <c r="BR26" s="19">
        <v>3362914</v>
      </c>
      <c r="BS26" s="19">
        <v>3371923</v>
      </c>
      <c r="BT26" s="19">
        <v>3363694</v>
      </c>
      <c r="BU26" s="19">
        <v>3373057</v>
      </c>
      <c r="BV26" s="19">
        <v>3370934</v>
      </c>
      <c r="BW26" s="19">
        <v>3377466</v>
      </c>
      <c r="BX26" s="19">
        <v>3348810</v>
      </c>
      <c r="BY26" s="19">
        <v>3367517</v>
      </c>
      <c r="BZ26" s="19">
        <v>3384867</v>
      </c>
      <c r="CA26" s="19">
        <v>3389220</v>
      </c>
      <c r="CB26" s="19">
        <v>3400185</v>
      </c>
      <c r="CC26" s="19">
        <v>3443982</v>
      </c>
      <c r="CD26" s="19">
        <v>3454050</v>
      </c>
      <c r="CE26" s="19">
        <v>3440037</v>
      </c>
      <c r="CF26" s="19">
        <v>3450652</v>
      </c>
      <c r="CG26" s="19">
        <v>3456422</v>
      </c>
      <c r="CH26" s="19">
        <v>3465157</v>
      </c>
      <c r="CI26" s="19">
        <v>3449000.0</v>
      </c>
      <c r="CJ26" s="19">
        <v>3439099</v>
      </c>
      <c r="CK26" s="19">
        <v>3462660</v>
      </c>
      <c r="CL26" s="19">
        <v>3459589</v>
      </c>
      <c r="CM26" s="19">
        <v>3465215</v>
      </c>
      <c r="CN26" s="19">
        <v>3462185</v>
      </c>
      <c r="CO26" s="19">
        <v>3487005</v>
      </c>
      <c r="CP26" s="19">
        <v>3494318</v>
      </c>
      <c r="CQ26" s="19">
        <v>3491971</v>
      </c>
      <c r="CR26" s="19">
        <v>3503420</v>
      </c>
      <c r="CS26" s="19">
        <v>3518977</v>
      </c>
      <c r="CT26" s="19">
        <v>3549410</v>
      </c>
    </row>
    <row r="27" spans="1:98" customHeight="1" ht="12.75">
      <c r="A27" s="17" t="s">
        <v>97</v>
      </c>
      <c r="B27" s="19">
        <v>514299</v>
      </c>
      <c r="C27" s="19">
        <v>516795</v>
      </c>
      <c r="D27" s="19">
        <v>505503</v>
      </c>
      <c r="E27" s="19">
        <v>511064</v>
      </c>
      <c r="F27" s="19">
        <v>514855</v>
      </c>
      <c r="G27" s="19">
        <v>522074</v>
      </c>
      <c r="H27" s="19">
        <v>525754</v>
      </c>
      <c r="I27" s="19">
        <v>535509</v>
      </c>
      <c r="J27" s="19">
        <v>544302</v>
      </c>
      <c r="K27" s="19">
        <v>550606</v>
      </c>
      <c r="L27" s="19">
        <v>560281</v>
      </c>
      <c r="M27" s="19">
        <v>560170</v>
      </c>
      <c r="N27" s="19">
        <v>574271</v>
      </c>
      <c r="O27" s="19">
        <v>574654</v>
      </c>
      <c r="P27" s="19">
        <v>558628</v>
      </c>
      <c r="Q27" s="19">
        <v>570997</v>
      </c>
      <c r="R27" s="19">
        <v>571057</v>
      </c>
      <c r="S27" s="19">
        <v>570780</v>
      </c>
      <c r="T27" s="19">
        <v>569031</v>
      </c>
      <c r="U27" s="19">
        <v>573905</v>
      </c>
      <c r="V27" s="19">
        <v>579731</v>
      </c>
      <c r="W27" s="19">
        <v>577918</v>
      </c>
      <c r="X27" s="19">
        <v>579274</v>
      </c>
      <c r="Y27" s="19">
        <v>571605</v>
      </c>
      <c r="Z27" s="19">
        <v>578547</v>
      </c>
      <c r="AA27" s="19">
        <v>573193</v>
      </c>
      <c r="AB27" s="19">
        <v>565124</v>
      </c>
      <c r="AC27" s="19">
        <v>572339</v>
      </c>
      <c r="AD27" s="19">
        <v>570049</v>
      </c>
      <c r="AE27" s="19">
        <v>570539</v>
      </c>
      <c r="AF27" s="19">
        <v>576384</v>
      </c>
      <c r="AG27" s="19">
        <v>579995</v>
      </c>
      <c r="AH27" s="19">
        <v>581645</v>
      </c>
      <c r="AI27" s="19">
        <v>581026</v>
      </c>
      <c r="AJ27" s="19">
        <v>581712</v>
      </c>
      <c r="AK27" s="19">
        <v>581749</v>
      </c>
      <c r="AL27" s="19">
        <v>591480</v>
      </c>
      <c r="AM27" s="19">
        <v>590298</v>
      </c>
      <c r="AN27" s="19">
        <v>584178</v>
      </c>
      <c r="AO27" s="19">
        <v>577605</v>
      </c>
      <c r="AP27" s="19">
        <v>559104</v>
      </c>
      <c r="AQ27" s="19">
        <v>556069</v>
      </c>
      <c r="AR27" s="19">
        <v>582223</v>
      </c>
      <c r="AS27" s="19">
        <v>577067</v>
      </c>
      <c r="AT27" s="19">
        <v>544440</v>
      </c>
      <c r="AU27" s="19">
        <v>596287</v>
      </c>
      <c r="AV27" s="19">
        <v>596937</v>
      </c>
      <c r="AW27" s="19">
        <v>597698</v>
      </c>
      <c r="AX27" s="19">
        <v>612585</v>
      </c>
      <c r="AY27" s="19">
        <v>583999</v>
      </c>
      <c r="AZ27" s="19">
        <v>543671</v>
      </c>
      <c r="BA27" s="19">
        <v>615026</v>
      </c>
      <c r="BB27" s="19">
        <v>626862</v>
      </c>
      <c r="BC27" s="19">
        <v>622236</v>
      </c>
      <c r="BD27" s="19">
        <v>627194</v>
      </c>
      <c r="BE27" s="19">
        <v>639495</v>
      </c>
      <c r="BF27" s="19">
        <v>627547</v>
      </c>
      <c r="BG27" s="19">
        <v>651445</v>
      </c>
      <c r="BH27" s="19">
        <v>662917</v>
      </c>
      <c r="BI27" s="19">
        <v>669470</v>
      </c>
      <c r="BJ27" s="19">
        <v>676247</v>
      </c>
      <c r="BK27" s="19">
        <v>678477</v>
      </c>
      <c r="BL27" s="19">
        <v>679181</v>
      </c>
      <c r="BM27" s="19">
        <v>689454</v>
      </c>
      <c r="BN27" s="19">
        <v>691709</v>
      </c>
      <c r="BO27" s="19">
        <v>695305</v>
      </c>
      <c r="BP27" s="19">
        <v>699962</v>
      </c>
      <c r="BQ27" s="19">
        <v>706722</v>
      </c>
      <c r="BR27" s="19">
        <v>708995</v>
      </c>
      <c r="BS27" s="19">
        <v>714121</v>
      </c>
      <c r="BT27" s="19">
        <v>717934</v>
      </c>
      <c r="BU27" s="19">
        <v>723459</v>
      </c>
      <c r="BV27" s="19">
        <v>725963</v>
      </c>
      <c r="BW27" s="19">
        <v>730859</v>
      </c>
      <c r="BX27" s="19">
        <v>727379</v>
      </c>
      <c r="BY27" s="19">
        <v>734237</v>
      </c>
      <c r="BZ27" s="19">
        <v>739021</v>
      </c>
      <c r="CA27" s="19">
        <v>741061</v>
      </c>
      <c r="CB27" s="19">
        <v>746175</v>
      </c>
      <c r="CC27" s="19">
        <v>757632</v>
      </c>
      <c r="CD27" s="19">
        <v>758531</v>
      </c>
      <c r="CE27" s="19">
        <v>758294</v>
      </c>
      <c r="CF27" s="19">
        <v>763219</v>
      </c>
      <c r="CG27" s="19">
        <v>767975</v>
      </c>
      <c r="CH27" s="19">
        <v>772042</v>
      </c>
      <c r="CI27" s="19">
        <v>766410</v>
      </c>
      <c r="CJ27" s="19">
        <v>761933</v>
      </c>
      <c r="CK27" s="19">
        <v>764277</v>
      </c>
      <c r="CL27" s="19">
        <v>758406</v>
      </c>
      <c r="CM27" s="19">
        <v>759312</v>
      </c>
      <c r="CN27" s="19">
        <v>762714</v>
      </c>
      <c r="CO27" s="19">
        <v>770405</v>
      </c>
      <c r="CP27" s="19">
        <v>774109</v>
      </c>
      <c r="CQ27" s="19">
        <v>774178</v>
      </c>
      <c r="CR27" s="19">
        <v>777884</v>
      </c>
      <c r="CS27" s="19">
        <v>780142</v>
      </c>
      <c r="CT27" s="19">
        <v>790790</v>
      </c>
    </row>
    <row r="28" spans="1:98" customHeight="1" ht="12.75">
      <c r="A28" s="17" t="s">
        <v>98</v>
      </c>
      <c r="B28" s="19">
        <v>172189</v>
      </c>
      <c r="C28" s="19">
        <v>169320</v>
      </c>
      <c r="D28" s="19">
        <v>167817</v>
      </c>
      <c r="E28" s="19">
        <v>166826</v>
      </c>
      <c r="F28" s="19">
        <v>168774</v>
      </c>
      <c r="G28" s="19">
        <v>161987</v>
      </c>
      <c r="H28" s="19">
        <v>160651</v>
      </c>
      <c r="I28" s="19">
        <v>164141</v>
      </c>
      <c r="J28" s="19">
        <v>163815</v>
      </c>
      <c r="K28" s="19">
        <v>163497</v>
      </c>
      <c r="L28" s="19">
        <v>163537</v>
      </c>
      <c r="M28" s="19">
        <v>163880</v>
      </c>
      <c r="N28" s="19">
        <v>164206</v>
      </c>
      <c r="O28" s="19">
        <v>165374</v>
      </c>
      <c r="P28" s="19">
        <v>163843</v>
      </c>
      <c r="Q28" s="19">
        <v>164571</v>
      </c>
      <c r="R28" s="19">
        <v>164502</v>
      </c>
      <c r="S28" s="19">
        <v>164913</v>
      </c>
      <c r="T28" s="19">
        <v>165203</v>
      </c>
      <c r="U28" s="19">
        <v>165187</v>
      </c>
      <c r="V28" s="19">
        <v>164611</v>
      </c>
      <c r="W28" s="19">
        <v>163838</v>
      </c>
      <c r="X28" s="19">
        <v>163779</v>
      </c>
      <c r="Y28" s="19">
        <v>162798</v>
      </c>
      <c r="Z28" s="19">
        <v>164744</v>
      </c>
      <c r="AA28" s="19">
        <v>162934</v>
      </c>
      <c r="AB28" s="19">
        <v>161430</v>
      </c>
      <c r="AC28" s="19">
        <v>161833</v>
      </c>
      <c r="AD28" s="19">
        <v>162270</v>
      </c>
      <c r="AE28" s="19">
        <v>162346</v>
      </c>
      <c r="AF28" s="19">
        <v>162398</v>
      </c>
      <c r="AG28" s="19">
        <v>163911</v>
      </c>
      <c r="AH28" s="19">
        <v>163435</v>
      </c>
      <c r="AI28" s="19">
        <v>162697</v>
      </c>
      <c r="AJ28" s="19">
        <v>161821</v>
      </c>
      <c r="AK28" s="19">
        <v>161156</v>
      </c>
      <c r="AL28" s="19">
        <v>162769</v>
      </c>
      <c r="AM28" s="19">
        <v>163397</v>
      </c>
      <c r="AN28" s="19">
        <v>163680</v>
      </c>
      <c r="AO28" s="19">
        <v>160959</v>
      </c>
      <c r="AP28" s="19">
        <v>154153</v>
      </c>
      <c r="AQ28" s="19">
        <v>155229</v>
      </c>
      <c r="AR28" s="19">
        <v>155735</v>
      </c>
      <c r="AS28" s="19">
        <v>156185</v>
      </c>
      <c r="AT28" s="19">
        <v>155096</v>
      </c>
      <c r="AU28" s="19">
        <v>158562</v>
      </c>
      <c r="AV28" s="19">
        <v>157250</v>
      </c>
      <c r="AW28" s="19">
        <v>161099</v>
      </c>
      <c r="AX28" s="19">
        <v>158720</v>
      </c>
      <c r="AY28" s="19">
        <v>158761</v>
      </c>
      <c r="AZ28" s="19">
        <v>156847</v>
      </c>
      <c r="BA28" s="19">
        <v>161580</v>
      </c>
      <c r="BB28" s="19">
        <v>161371</v>
      </c>
      <c r="BC28" s="19">
        <v>160467</v>
      </c>
      <c r="BD28" s="19">
        <v>161358</v>
      </c>
      <c r="BE28" s="19">
        <v>162456</v>
      </c>
      <c r="BF28" s="19">
        <v>161967</v>
      </c>
      <c r="BG28" s="19">
        <v>162981</v>
      </c>
      <c r="BH28" s="19">
        <v>163174</v>
      </c>
      <c r="BI28" s="19">
        <v>163105</v>
      </c>
      <c r="BJ28" s="19">
        <v>168714</v>
      </c>
      <c r="BK28" s="19">
        <v>168436</v>
      </c>
      <c r="BL28" s="19">
        <v>169025</v>
      </c>
      <c r="BM28" s="19">
        <v>170165</v>
      </c>
      <c r="BN28" s="19">
        <v>169563</v>
      </c>
      <c r="BO28" s="19">
        <v>170188</v>
      </c>
      <c r="BP28" s="19">
        <v>170348</v>
      </c>
      <c r="BQ28" s="19">
        <v>171287</v>
      </c>
      <c r="BR28" s="19">
        <v>172578</v>
      </c>
      <c r="BS28" s="19">
        <v>173238</v>
      </c>
      <c r="BT28" s="19">
        <v>173314</v>
      </c>
      <c r="BU28" s="19">
        <v>173493</v>
      </c>
      <c r="BV28" s="19">
        <v>174370</v>
      </c>
      <c r="BW28" s="19">
        <v>175110</v>
      </c>
      <c r="BX28" s="19">
        <v>173854</v>
      </c>
      <c r="BY28" s="19">
        <v>174535</v>
      </c>
      <c r="BZ28" s="19">
        <v>174520</v>
      </c>
      <c r="CA28" s="19">
        <v>174434</v>
      </c>
      <c r="CB28" s="19">
        <v>174500</v>
      </c>
      <c r="CC28" s="19">
        <v>175049</v>
      </c>
      <c r="CD28" s="19">
        <v>175085</v>
      </c>
      <c r="CE28" s="19">
        <v>175476</v>
      </c>
      <c r="CF28" s="19">
        <v>176027</v>
      </c>
      <c r="CG28" s="19">
        <v>175650</v>
      </c>
      <c r="CH28" s="19">
        <v>175618</v>
      </c>
      <c r="CI28" s="19">
        <v>175135</v>
      </c>
      <c r="CJ28" s="19">
        <v>174838</v>
      </c>
      <c r="CK28" s="19">
        <v>176439</v>
      </c>
      <c r="CL28" s="19">
        <v>175835</v>
      </c>
      <c r="CM28" s="19">
        <v>175796</v>
      </c>
      <c r="CN28" s="19">
        <v>175744</v>
      </c>
      <c r="CO28" s="19">
        <v>177847</v>
      </c>
      <c r="CP28" s="19">
        <v>177382</v>
      </c>
      <c r="CQ28" s="19">
        <v>176508</v>
      </c>
      <c r="CR28" s="19">
        <v>176952</v>
      </c>
      <c r="CS28" s="19">
        <v>177855</v>
      </c>
      <c r="CT28" s="19">
        <v>179387</v>
      </c>
    </row>
    <row r="29" spans="1:98" customHeight="1" ht="12.75">
      <c r="A29" s="49" t="s">
        <v>99</v>
      </c>
      <c r="B29" s="31">
        <v>1158719</v>
      </c>
      <c r="C29" s="31">
        <v>1160049</v>
      </c>
      <c r="D29" s="31">
        <v>1138531</v>
      </c>
      <c r="E29" s="31">
        <v>1152215</v>
      </c>
      <c r="F29" s="31">
        <v>1154576</v>
      </c>
      <c r="G29" s="31">
        <v>1160478</v>
      </c>
      <c r="H29" s="31">
        <v>1168104</v>
      </c>
      <c r="I29" s="31">
        <v>1187250</v>
      </c>
      <c r="J29" s="31">
        <v>1201338</v>
      </c>
      <c r="K29" s="31">
        <v>1207530</v>
      </c>
      <c r="L29" s="31">
        <v>1222818</v>
      </c>
      <c r="M29" s="31">
        <v>1222279</v>
      </c>
      <c r="N29" s="31">
        <v>1240337</v>
      </c>
      <c r="O29" s="31">
        <v>1247508</v>
      </c>
      <c r="P29" s="31">
        <v>1220820</v>
      </c>
      <c r="Q29" s="31">
        <v>1244211</v>
      </c>
      <c r="R29" s="31">
        <v>1247105</v>
      </c>
      <c r="S29" s="31">
        <v>1249448</v>
      </c>
      <c r="T29" s="31">
        <v>1244282</v>
      </c>
      <c r="U29" s="31">
        <v>1252442</v>
      </c>
      <c r="V29" s="31">
        <v>1259248</v>
      </c>
      <c r="W29" s="31">
        <v>1255193</v>
      </c>
      <c r="X29" s="31">
        <v>1256222</v>
      </c>
      <c r="Y29" s="31">
        <v>1236465</v>
      </c>
      <c r="Z29" s="31">
        <v>1242546</v>
      </c>
      <c r="AA29" s="31">
        <v>1229437</v>
      </c>
      <c r="AB29" s="31">
        <v>1212170</v>
      </c>
      <c r="AC29" s="31">
        <v>1218805</v>
      </c>
      <c r="AD29" s="31">
        <v>1224892</v>
      </c>
      <c r="AE29" s="31">
        <v>1227396</v>
      </c>
      <c r="AF29" s="31">
        <v>1242590</v>
      </c>
      <c r="AG29" s="31">
        <v>1245711</v>
      </c>
      <c r="AH29" s="31">
        <v>1233579</v>
      </c>
      <c r="AI29" s="31">
        <v>1237973</v>
      </c>
      <c r="AJ29" s="31">
        <v>1234459</v>
      </c>
      <c r="AK29" s="31">
        <v>1241054</v>
      </c>
      <c r="AL29" s="31">
        <v>1249503</v>
      </c>
      <c r="AM29" s="31">
        <v>1247726</v>
      </c>
      <c r="AN29" s="31">
        <v>1233378</v>
      </c>
      <c r="AO29" s="31">
        <v>1219964</v>
      </c>
      <c r="AP29" s="31">
        <v>1189407</v>
      </c>
      <c r="AQ29" s="31">
        <v>1208640</v>
      </c>
      <c r="AR29" s="31">
        <v>1241731</v>
      </c>
      <c r="AS29" s="31">
        <v>1250250</v>
      </c>
      <c r="AT29" s="31">
        <v>1183123</v>
      </c>
      <c r="AU29" s="31">
        <v>1189150</v>
      </c>
      <c r="AV29" s="31">
        <v>1277856</v>
      </c>
      <c r="AW29" s="31">
        <v>1281522</v>
      </c>
      <c r="AX29" s="31">
        <v>1298580</v>
      </c>
      <c r="AY29" s="31">
        <v>1235409</v>
      </c>
      <c r="AZ29" s="31">
        <v>1184104</v>
      </c>
      <c r="BA29" s="31">
        <v>1293129</v>
      </c>
      <c r="BB29" s="31">
        <v>1332274</v>
      </c>
      <c r="BC29" s="31">
        <v>1314589</v>
      </c>
      <c r="BD29" s="31">
        <v>1333339</v>
      </c>
      <c r="BE29" s="31">
        <v>1352063</v>
      </c>
      <c r="BF29" s="31">
        <v>1327127</v>
      </c>
      <c r="BG29" s="31">
        <v>1361763</v>
      </c>
      <c r="BH29" s="31">
        <v>1374893</v>
      </c>
      <c r="BI29" s="31">
        <v>1383889</v>
      </c>
      <c r="BJ29" s="31">
        <v>1384980</v>
      </c>
      <c r="BK29" s="31">
        <v>1387351</v>
      </c>
      <c r="BL29" s="31">
        <v>1387563</v>
      </c>
      <c r="BM29" s="31">
        <v>1404444</v>
      </c>
      <c r="BN29" s="31">
        <v>1404521</v>
      </c>
      <c r="BO29" s="31">
        <v>1407632</v>
      </c>
      <c r="BP29" s="31">
        <v>1411398</v>
      </c>
      <c r="BQ29" s="31">
        <v>1420631</v>
      </c>
      <c r="BR29" s="31">
        <v>1426054</v>
      </c>
      <c r="BS29" s="31">
        <v>1431860</v>
      </c>
      <c r="BT29" s="31">
        <v>1431318</v>
      </c>
      <c r="BU29" s="31">
        <v>1437789</v>
      </c>
      <c r="BV29" s="31">
        <v>1435851</v>
      </c>
      <c r="BW29" s="31">
        <v>1443192</v>
      </c>
      <c r="BX29" s="31">
        <v>1425581</v>
      </c>
      <c r="BY29" s="31">
        <v>1439229</v>
      </c>
      <c r="BZ29" s="31">
        <v>1454274</v>
      </c>
      <c r="CA29" s="31">
        <v>1459363</v>
      </c>
      <c r="CB29" s="31">
        <v>1468550</v>
      </c>
      <c r="CC29" s="31">
        <v>1486809</v>
      </c>
      <c r="CD29" s="31">
        <v>1491439</v>
      </c>
      <c r="CE29" s="31">
        <v>1488768</v>
      </c>
      <c r="CF29" s="31">
        <v>1497223</v>
      </c>
      <c r="CG29" s="31">
        <v>1500181</v>
      </c>
      <c r="CH29" s="31">
        <v>1505721</v>
      </c>
      <c r="CI29" s="31">
        <v>1494586</v>
      </c>
      <c r="CJ29" s="31">
        <v>1490251</v>
      </c>
      <c r="CK29" s="31">
        <v>1497035</v>
      </c>
      <c r="CL29" s="31">
        <v>1492722</v>
      </c>
      <c r="CM29" s="31">
        <v>1497734</v>
      </c>
      <c r="CN29" s="31">
        <v>1500660</v>
      </c>
      <c r="CO29" s="31">
        <v>1515635</v>
      </c>
      <c r="CP29" s="31">
        <v>1527939</v>
      </c>
      <c r="CQ29" s="31">
        <v>1532248</v>
      </c>
      <c r="CR29" s="31">
        <v>1540926</v>
      </c>
      <c r="CS29" s="31">
        <v>1542901</v>
      </c>
      <c r="CT29" s="31">
        <v>1554531</v>
      </c>
    </row>
    <row r="30" spans="1:98" customHeight="1" ht="12.7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</row>
    <row r="31" spans="1:98" customHeight="1" ht="12.75">
      <c r="A31" s="102" t="s">
        <v>100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47"/>
      <c r="S31" s="47"/>
      <c r="T31" s="47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</row>
    <row r="32" spans="1:98" customHeight="1" ht="12.75">
      <c r="A32" s="47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47"/>
      <c r="S32" s="47"/>
      <c r="T32" s="47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</row>
    <row r="33" spans="1:98" customHeight="1" ht="12.75">
      <c r="A33" s="47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47"/>
      <c r="S33" s="47"/>
      <c r="T33" s="47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</row>
    <row r="34" spans="1:98" customHeight="1" ht="12.75">
      <c r="A34" s="47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47"/>
      <c r="S34" s="47"/>
      <c r="T34" s="47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spans="1:98" customHeight="1" ht="12.75">
      <c r="A35" s="47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47"/>
      <c r="S35" s="47"/>
      <c r="T35" s="47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</row>
    <row r="36" spans="1:98" customHeight="1" ht="12.75">
      <c r="A36" s="47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47"/>
      <c r="S36" s="47"/>
      <c r="T36" s="47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 spans="1:98" customHeight="1" ht="12.75">
      <c r="A37" s="47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47"/>
      <c r="S37" s="47"/>
      <c r="T37" s="47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</row>
    <row r="38" spans="1:98" customHeight="1" ht="12.75">
      <c r="A38" s="47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47"/>
      <c r="S38" s="47"/>
      <c r="T38" s="47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1:98" customHeight="1" ht="12.75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98" customHeight="1" ht="12.75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98" customHeight="1" ht="12.75"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98" customHeight="1" ht="12.75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98" customHeight="1" ht="12.75"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98" customHeight="1" ht="12.75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98" customHeight="1" ht="12.75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98" customHeight="1" ht="12.75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98" customHeight="1" ht="12.75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98" customHeight="1" ht="12.75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98" customHeight="1" ht="12.75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98" customHeight="1" ht="12.75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98" customHeight="1" ht="12.75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98" customHeight="1" ht="12.75"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98" customHeight="1" ht="12.75"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98" customHeight="1" ht="12.75">
      <c r="B54" s="43"/>
    </row>
    <row r="55" spans="1:98" customHeight="1" ht="12.75"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98" customHeight="1" ht="12.75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98" customHeight="1" ht="12.75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98" customHeight="1" ht="12.75"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</row>
    <row r="59" spans="1:98" customHeight="1" ht="12.75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</row>
    <row r="60" spans="1:98" customHeight="1" ht="12.7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</row>
    <row r="61" spans="1:98" customHeight="1" ht="12.75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</row>
    <row r="62" spans="1:98" customHeight="1" ht="12.75"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</row>
    <row r="63" spans="1:98" customHeight="1" ht="12.7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</row>
    <row r="64" spans="1:98" customHeight="1" ht="12.7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</row>
    <row r="65" spans="1:98" customHeight="1" ht="12.75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</row>
    <row r="66" spans="1:98" customHeight="1" ht="12.7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</row>
    <row r="67" spans="1:98" customHeight="1" ht="12.7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</row>
    <row r="68" spans="1:98" customHeight="1" ht="12.7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</row>
    <row r="69" spans="1:98" customHeight="1" ht="12.75"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</row>
    <row r="70" spans="1:98" customHeight="1" ht="12.75"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</row>
    <row r="71" spans="1:98" customHeight="1" ht="12.7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</row>
    <row r="72" spans="1:98" customHeight="1" ht="12.7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</row>
    <row r="73" spans="1:98" customHeight="1" ht="12.7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</row>
    <row r="74" spans="1:98" customHeight="1" ht="12.75"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</row>
    <row r="75" spans="1:98" customHeight="1" ht="12.75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</row>
    <row r="76" spans="1:98" customHeight="1" ht="12.75"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</row>
    <row r="77" spans="1:98" customHeight="1" ht="12.75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</row>
    <row r="78" spans="1:98" customHeight="1" ht="12.75"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</row>
    <row r="79" spans="1:98" customHeight="1" ht="12.75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</row>
    <row r="80" spans="1:98" customHeight="1" ht="12.75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</row>
    <row r="81" spans="1:98" customHeight="1" ht="12.75"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I3:CT3"/>
    <mergeCell ref="BW3:CH3"/>
    <mergeCell ref="BK3:BV3"/>
    <mergeCell ref="AY3:BJ3"/>
    <mergeCell ref="A3:A4"/>
    <mergeCell ref="C3:N3"/>
    <mergeCell ref="O3:Z3"/>
    <mergeCell ref="AA3:AL3"/>
    <mergeCell ref="AM3:AX3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T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customHeight="true" defaultRowHeight="12.75" defaultColWidth="11.42578125" outlineLevelRow="0" outlineLevelCol="0"/>
  <cols>
    <col min="1" max="1" width="40.140625" customWidth="true" style="29"/>
    <col min="2" max="2" width="11" customWidth="true" style="29"/>
    <col min="3" max="3" width="11.5703125" customWidth="true" style="29"/>
    <col min="4" max="4" width="11.5703125" customWidth="true" style="29"/>
    <col min="5" max="5" width="11.5703125" customWidth="true" style="29"/>
    <col min="6" max="6" width="11.5703125" customWidth="true" style="29"/>
    <col min="7" max="7" width="11.28515625" customWidth="true" style="29"/>
    <col min="8" max="8" width="11.28515625" customWidth="true" style="29"/>
    <col min="9" max="9" width="11.5703125" customWidth="true" style="29"/>
    <col min="10" max="10" width="11.28515625" customWidth="true" style="29"/>
    <col min="11" max="11" width="10.5703125" customWidth="true" style="29"/>
    <col min="12" max="12" width="11.28515625" customWidth="true" style="29"/>
    <col min="13" max="13" width="11" customWidth="true" style="29"/>
    <col min="14" max="14" width="10.42578125" customWidth="true" style="29"/>
    <col min="15" max="15" width="11.28515625" customWidth="true" style="29"/>
    <col min="16" max="16" width="11" customWidth="true" style="29"/>
    <col min="17" max="17" width="11.28515625" customWidth="true" style="29"/>
    <col min="18" max="18" width="11.28515625" customWidth="true" style="29"/>
    <col min="19" max="19" width="11.28515625" customWidth="true" style="29"/>
    <col min="20" max="20" width="10.5703125" customWidth="true" style="29"/>
    <col min="21" max="21" width="10.42578125" customWidth="true" style="29"/>
    <col min="22" max="22" width="11.28515625" customWidth="true" style="29"/>
    <col min="23" max="23" width="11" customWidth="true" style="29"/>
    <col min="24" max="24" width="11.28515625" customWidth="true" style="29"/>
    <col min="25" max="25" width="11.5703125" customWidth="true" style="29"/>
    <col min="26" max="26" width="11.28515625" customWidth="true" style="29"/>
    <col min="27" max="27" width="11.28515625" customWidth="true" style="29"/>
    <col min="28" max="28" width="11.5703125" customWidth="true" style="29"/>
    <col min="29" max="29" width="10.5703125" customWidth="true" style="29"/>
    <col min="30" max="30" width="11.28515625" customWidth="true" style="29"/>
    <col min="31" max="31" width="11.28515625" customWidth="true" style="29"/>
    <col min="32" max="32" width="11.28515625" customWidth="true" style="29"/>
    <col min="33" max="33" width="11" customWidth="true" style="29"/>
    <col min="34" max="34" width="11.28515625" customWidth="true" style="29"/>
    <col min="35" max="35" width="11.28515625" customWidth="true" style="29"/>
    <col min="36" max="36" width="11.28515625" customWidth="true" style="29"/>
    <col min="37" max="37" width="11" customWidth="true" style="29"/>
    <col min="38" max="38" width="11.5703125" customWidth="true" style="29"/>
    <col min="39" max="39" width="11.28515625" customWidth="true" style="29"/>
    <col min="40" max="40" width="11" customWidth="true" style="29"/>
    <col min="41" max="41" width="11" customWidth="true" style="29"/>
    <col min="42" max="42" width="11.28515625" customWidth="true" style="29"/>
    <col min="43" max="43" width="11.5703125" customWidth="true" style="29"/>
    <col min="44" max="44" width="11.5703125" customWidth="true" style="29"/>
    <col min="45" max="45" width="11.5703125" customWidth="true" style="29"/>
    <col min="46" max="46" width="11.28515625" customWidth="true" style="29"/>
    <col min="47" max="47" width="11" customWidth="true" style="29"/>
    <col min="48" max="48" width="11" customWidth="true" style="29"/>
    <col min="49" max="49" width="11" customWidth="true" style="29"/>
    <col min="50" max="50" width="11.5703125" customWidth="true" style="29"/>
    <col min="51" max="51" width="11.28515625" customWidth="true" style="29"/>
    <col min="52" max="52" width="11.28515625" customWidth="true" style="29"/>
    <col min="53" max="53" width="11.28515625" customWidth="true" style="29"/>
    <col min="54" max="54" width="11.28515625" customWidth="true" style="29"/>
    <col min="55" max="55" width="11.5703125" customWidth="true" style="29"/>
    <col min="56" max="56" width="11.28515625" customWidth="true" style="29"/>
    <col min="57" max="57" width="11.5703125" customWidth="true" style="29"/>
    <col min="58" max="58" width="11.5703125" customWidth="true" style="29"/>
    <col min="59" max="59" width="11.28515625" customWidth="true" style="29"/>
    <col min="60" max="60" width="11.5703125" customWidth="true" style="29"/>
    <col min="61" max="61" width="11.28515625" customWidth="true" style="29"/>
    <col min="62" max="62" width="11.5703125" customWidth="true" style="29"/>
    <col min="63" max="63" width="11.28515625" customWidth="true" style="29"/>
    <col min="64" max="64" width="11.28515625" customWidth="true" style="29"/>
    <col min="65" max="65" width="11" customWidth="true" style="29"/>
    <col min="66" max="66" width="11.28515625" customWidth="true" style="29"/>
    <col min="67" max="67" width="11" customWidth="true" style="29"/>
    <col min="68" max="68" width="11" customWidth="true" style="29"/>
    <col min="69" max="69" width="11.28515625" customWidth="true" style="29"/>
    <col min="70" max="70" width="11" customWidth="true" style="29"/>
    <col min="71" max="71" width="11.28515625" customWidth="true" style="29"/>
    <col min="72" max="72" width="11" customWidth="true" style="29"/>
    <col min="73" max="73" width="11.28515625" customWidth="true" style="29"/>
    <col min="74" max="74" width="11.5703125" customWidth="true" style="29"/>
    <col min="75" max="75" width="11.5703125" customWidth="true" style="29"/>
    <col min="76" max="76" width="11.5703125" customWidth="true" style="29"/>
    <col min="77" max="77" width="11.5703125" customWidth="true" style="29"/>
    <col min="78" max="78" width="11.28515625" customWidth="true" style="29"/>
    <col min="79" max="79" width="11.5703125" customWidth="true" style="29"/>
    <col min="80" max="80" width="11.5703125" customWidth="true" style="29"/>
    <col min="81" max="81" width="11.5703125" customWidth="true" style="29"/>
    <col min="82" max="82" width="11.5703125" customWidth="true" style="29"/>
    <col min="83" max="83" width="11.5703125" customWidth="true" style="29"/>
    <col min="84" max="84" width="11" customWidth="true" style="29"/>
    <col min="85" max="85" width="11" customWidth="true" style="29"/>
    <col min="86" max="86" width="11" customWidth="true" style="29"/>
    <col min="87" max="87" width="11.5703125" customWidth="true" style="29"/>
    <col min="88" max="88" width="11.28515625" customWidth="true" style="29"/>
    <col min="89" max="89" width="11" customWidth="true" style="29"/>
    <col min="90" max="90" width="11.28515625" customWidth="true" style="29"/>
    <col min="91" max="91" width="11" customWidth="true" style="29"/>
    <col min="92" max="92" width="11.28515625" customWidth="true" style="29"/>
    <col min="93" max="93" width="11.5703125" customWidth="true" style="29"/>
    <col min="94" max="94" width="11.5703125" customWidth="true" style="29"/>
    <col min="95" max="95" width="11.5703125" customWidth="true" style="29"/>
    <col min="96" max="96" width="11.28515625" customWidth="true" style="29"/>
    <col min="97" max="97" width="11.5703125" customWidth="true" style="29"/>
    <col min="98" max="98" width="11.28515625" customWidth="true" style="29"/>
  </cols>
  <sheetData>
    <row r="1" spans="1:98" customHeight="1" ht="12.75">
      <c r="A1" s="56" t="s">
        <v>101</v>
      </c>
      <c r="B1" s="56"/>
      <c r="C1" s="56"/>
      <c r="D1" s="56"/>
      <c r="E1" s="56"/>
    </row>
    <row r="2" spans="1:98" customHeight="1" ht="12.75">
      <c r="A2" s="35"/>
    </row>
    <row r="3" spans="1:98" customHeight="1" ht="12.75" s="38" customFormat="1">
      <c r="A3" s="51" t="s">
        <v>102</v>
      </c>
      <c r="B3" s="36"/>
      <c r="C3" s="36"/>
      <c r="D3" s="36"/>
      <c r="E3" s="37"/>
      <c r="F3" s="37"/>
      <c r="G3" s="37"/>
      <c r="H3" s="37"/>
      <c r="I3" s="37"/>
      <c r="J3" s="37"/>
      <c r="K3" s="36"/>
      <c r="L3" s="36"/>
      <c r="M3" s="36"/>
      <c r="N3" s="36"/>
      <c r="O3" s="36"/>
      <c r="P3" s="36"/>
      <c r="Q3" s="36"/>
      <c r="R3" s="36"/>
      <c r="S3" s="36"/>
      <c r="T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98" customHeight="1" ht="12.75">
      <c r="A4" s="123" t="s">
        <v>63</v>
      </c>
      <c r="B4" s="99">
        <v>2016</v>
      </c>
      <c r="C4" s="125">
        <v>2017</v>
      </c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>
        <v>2018</v>
      </c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2">
        <v>2019</v>
      </c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>
        <v>2020</v>
      </c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>
        <v>2021</v>
      </c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>
        <v>2022</v>
      </c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 t="s">
        <v>55</v>
      </c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 t="s">
        <v>56</v>
      </c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</row>
    <row r="5" spans="1:98" customHeight="1" ht="12.75">
      <c r="A5" s="124"/>
      <c r="B5" s="48" t="s">
        <v>16</v>
      </c>
      <c r="C5" s="48" t="s">
        <v>64</v>
      </c>
      <c r="D5" s="48" t="s">
        <v>65</v>
      </c>
      <c r="E5" s="48" t="s">
        <v>66</v>
      </c>
      <c r="F5" s="48" t="s">
        <v>67</v>
      </c>
      <c r="G5" s="48" t="s">
        <v>68</v>
      </c>
      <c r="H5" s="48" t="s">
        <v>69</v>
      </c>
      <c r="I5" s="48" t="s">
        <v>70</v>
      </c>
      <c r="J5" s="48" t="s">
        <v>71</v>
      </c>
      <c r="K5" s="48" t="s">
        <v>72</v>
      </c>
      <c r="L5" s="48" t="s">
        <v>73</v>
      </c>
      <c r="M5" s="48" t="s">
        <v>74</v>
      </c>
      <c r="N5" s="48" t="s">
        <v>75</v>
      </c>
      <c r="O5" s="48" t="s">
        <v>64</v>
      </c>
      <c r="P5" s="48" t="s">
        <v>65</v>
      </c>
      <c r="Q5" s="48" t="s">
        <v>66</v>
      </c>
      <c r="R5" s="48" t="s">
        <v>67</v>
      </c>
      <c r="S5" s="48" t="s">
        <v>68</v>
      </c>
      <c r="T5" s="48" t="s">
        <v>69</v>
      </c>
      <c r="U5" s="48" t="s">
        <v>70</v>
      </c>
      <c r="V5" s="48" t="s">
        <v>71</v>
      </c>
      <c r="W5" s="48" t="s">
        <v>72</v>
      </c>
      <c r="X5" s="48" t="s">
        <v>73</v>
      </c>
      <c r="Y5" s="48" t="s">
        <v>74</v>
      </c>
      <c r="Z5" s="48" t="s">
        <v>75</v>
      </c>
      <c r="AA5" s="48" t="s">
        <v>64</v>
      </c>
      <c r="AB5" s="48" t="s">
        <v>65</v>
      </c>
      <c r="AC5" s="48" t="s">
        <v>66</v>
      </c>
      <c r="AD5" s="48" t="s">
        <v>67</v>
      </c>
      <c r="AE5" s="48" t="s">
        <v>68</v>
      </c>
      <c r="AF5" s="48" t="s">
        <v>69</v>
      </c>
      <c r="AG5" s="48" t="s">
        <v>70</v>
      </c>
      <c r="AH5" s="48" t="s">
        <v>71</v>
      </c>
      <c r="AI5" s="48" t="s">
        <v>72</v>
      </c>
      <c r="AJ5" s="48" t="s">
        <v>73</v>
      </c>
      <c r="AK5" s="48" t="s">
        <v>74</v>
      </c>
      <c r="AL5" s="48" t="s">
        <v>75</v>
      </c>
      <c r="AM5" s="48" t="s">
        <v>64</v>
      </c>
      <c r="AN5" s="48" t="s">
        <v>65</v>
      </c>
      <c r="AO5" s="48" t="s">
        <v>66</v>
      </c>
      <c r="AP5" s="48" t="s">
        <v>67</v>
      </c>
      <c r="AQ5" s="48" t="s">
        <v>68</v>
      </c>
      <c r="AR5" s="48" t="s">
        <v>69</v>
      </c>
      <c r="AS5" s="48" t="s">
        <v>70</v>
      </c>
      <c r="AT5" s="48" t="s">
        <v>71</v>
      </c>
      <c r="AU5" s="48" t="s">
        <v>72</v>
      </c>
      <c r="AV5" s="48" t="s">
        <v>73</v>
      </c>
      <c r="AW5" s="48" t="s">
        <v>74</v>
      </c>
      <c r="AX5" s="48" t="s">
        <v>75</v>
      </c>
      <c r="AY5" s="48" t="s">
        <v>64</v>
      </c>
      <c r="AZ5" s="48" t="s">
        <v>65</v>
      </c>
      <c r="BA5" s="48" t="s">
        <v>66</v>
      </c>
      <c r="BB5" s="48" t="s">
        <v>8</v>
      </c>
      <c r="BC5" s="48" t="s">
        <v>9</v>
      </c>
      <c r="BD5" s="48" t="s">
        <v>10</v>
      </c>
      <c r="BE5" s="48" t="s">
        <v>11</v>
      </c>
      <c r="BF5" s="48" t="s">
        <v>12</v>
      </c>
      <c r="BG5" s="48" t="s">
        <v>13</v>
      </c>
      <c r="BH5" s="48" t="s">
        <v>14</v>
      </c>
      <c r="BI5" s="48" t="s">
        <v>15</v>
      </c>
      <c r="BJ5" s="48" t="s">
        <v>16</v>
      </c>
      <c r="BK5" s="48" t="s">
        <v>64</v>
      </c>
      <c r="BL5" s="48" t="s">
        <v>65</v>
      </c>
      <c r="BM5" s="48" t="s">
        <v>66</v>
      </c>
      <c r="BN5" s="48" t="s">
        <v>8</v>
      </c>
      <c r="BO5" s="48" t="s">
        <v>9</v>
      </c>
      <c r="BP5" s="48" t="s">
        <v>10</v>
      </c>
      <c r="BQ5" s="48" t="s">
        <v>11</v>
      </c>
      <c r="BR5" s="48" t="s">
        <v>12</v>
      </c>
      <c r="BS5" s="48" t="s">
        <v>13</v>
      </c>
      <c r="BT5" s="48" t="s">
        <v>14</v>
      </c>
      <c r="BU5" s="48" t="s">
        <v>15</v>
      </c>
      <c r="BV5" s="48" t="s">
        <v>16</v>
      </c>
      <c r="BW5" s="48" t="s">
        <v>5</v>
      </c>
      <c r="BX5" s="48" t="s">
        <v>6</v>
      </c>
      <c r="BY5" s="48" t="s">
        <v>7</v>
      </c>
      <c r="BZ5" s="48" t="s">
        <v>8</v>
      </c>
      <c r="CA5" s="48" t="s">
        <v>9</v>
      </c>
      <c r="CB5" s="48" t="s">
        <v>10</v>
      </c>
      <c r="CC5" s="48" t="s">
        <v>11</v>
      </c>
      <c r="CD5" s="48" t="s">
        <v>12</v>
      </c>
      <c r="CE5" s="48" t="s">
        <v>13</v>
      </c>
      <c r="CF5" s="48" t="s">
        <v>14</v>
      </c>
      <c r="CG5" s="48" t="s">
        <v>15</v>
      </c>
      <c r="CH5" s="48" t="s">
        <v>16</v>
      </c>
      <c r="CI5" s="48" t="s">
        <v>5</v>
      </c>
      <c r="CJ5" s="48" t="s">
        <v>6</v>
      </c>
      <c r="CK5" s="48" t="s">
        <v>7</v>
      </c>
      <c r="CL5" s="48" t="s">
        <v>8</v>
      </c>
      <c r="CM5" s="48" t="s">
        <v>9</v>
      </c>
      <c r="CN5" s="48" t="s">
        <v>10</v>
      </c>
      <c r="CO5" s="48" t="s">
        <v>11</v>
      </c>
      <c r="CP5" s="48" t="s">
        <v>12</v>
      </c>
      <c r="CQ5" s="48" t="s">
        <v>13</v>
      </c>
      <c r="CR5" s="48" t="s">
        <v>14</v>
      </c>
      <c r="CS5" s="48" t="s">
        <v>15</v>
      </c>
      <c r="CT5" s="48" t="s">
        <v>16</v>
      </c>
    </row>
    <row r="6" spans="1:98" customHeight="1" ht="12.75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</row>
    <row r="7" spans="1:98" customHeight="1" ht="12.75" s="38" customFormat="1">
      <c r="A7" s="52" t="s">
        <v>76</v>
      </c>
      <c r="B7" s="39">
        <v>7134882</v>
      </c>
      <c r="C7" s="39">
        <v>7128784.0</v>
      </c>
      <c r="D7" s="39">
        <v>7134995</v>
      </c>
      <c r="E7" s="39">
        <v>7140829</v>
      </c>
      <c r="F7" s="39">
        <v>7169558</v>
      </c>
      <c r="G7" s="39">
        <v>7171412</v>
      </c>
      <c r="H7" s="39">
        <v>7186456</v>
      </c>
      <c r="I7" s="39">
        <v>7184129</v>
      </c>
      <c r="J7" s="39">
        <v>7201826</v>
      </c>
      <c r="K7" s="39">
        <v>7265017</v>
      </c>
      <c r="L7" s="39">
        <v>7298250</v>
      </c>
      <c r="M7" s="39">
        <v>7324569</v>
      </c>
      <c r="N7" s="39">
        <v>7353970</v>
      </c>
      <c r="O7" s="39">
        <v>7354525</v>
      </c>
      <c r="P7" s="39">
        <v>7370362</v>
      </c>
      <c r="Q7" s="39">
        <v>7376322</v>
      </c>
      <c r="R7" s="39">
        <v>7396762</v>
      </c>
      <c r="S7" s="39">
        <v>7410696</v>
      </c>
      <c r="T7" s="39">
        <v>7435673</v>
      </c>
      <c r="U7" s="39">
        <v>7450022</v>
      </c>
      <c r="V7" s="39">
        <v>7443730</v>
      </c>
      <c r="W7" s="39">
        <v>7462750</v>
      </c>
      <c r="X7" s="39">
        <v>7467203</v>
      </c>
      <c r="Y7" s="39">
        <v>7454909</v>
      </c>
      <c r="Z7" s="39">
        <v>7478327</v>
      </c>
      <c r="AA7" s="39">
        <v>7459631</v>
      </c>
      <c r="AB7" s="39">
        <v>7445014</v>
      </c>
      <c r="AC7" s="39">
        <v>7465236</v>
      </c>
      <c r="AD7" s="39">
        <v>7470254</v>
      </c>
      <c r="AE7" s="39">
        <v>7490212</v>
      </c>
      <c r="AF7" s="39">
        <v>7499094</v>
      </c>
      <c r="AG7" s="39">
        <v>7482138</v>
      </c>
      <c r="AH7" s="39">
        <v>7517171</v>
      </c>
      <c r="AI7" s="39">
        <v>7539596</v>
      </c>
      <c r="AJ7" s="39">
        <v>7540850</v>
      </c>
      <c r="AK7" s="39">
        <v>7527881</v>
      </c>
      <c r="AL7" s="39">
        <v>7511371</v>
      </c>
      <c r="AM7" s="39">
        <v>7494764</v>
      </c>
      <c r="AN7" s="39">
        <v>7480346</v>
      </c>
      <c r="AO7" s="39">
        <v>7451435</v>
      </c>
      <c r="AP7" s="39">
        <v>7373626</v>
      </c>
      <c r="AQ7" s="39">
        <v>7471756</v>
      </c>
      <c r="AR7" s="39">
        <v>7489466</v>
      </c>
      <c r="AS7" s="39">
        <v>7530396</v>
      </c>
      <c r="AT7" s="39">
        <v>7586512.0</v>
      </c>
      <c r="AU7" s="39">
        <v>7634618</v>
      </c>
      <c r="AV7" s="39">
        <v>7653500</v>
      </c>
      <c r="AW7" s="39">
        <v>7660764</v>
      </c>
      <c r="AX7" s="39">
        <v>7679884</v>
      </c>
      <c r="AY7" s="39">
        <v>7665599</v>
      </c>
      <c r="AZ7" s="39">
        <v>7688400.0</v>
      </c>
      <c r="BA7" s="39">
        <v>7697809</v>
      </c>
      <c r="BB7" s="39">
        <v>7759331</v>
      </c>
      <c r="BC7" s="39">
        <v>7759571</v>
      </c>
      <c r="BD7" s="39">
        <v>7779109</v>
      </c>
      <c r="BE7" s="39">
        <v>7793200.0</v>
      </c>
      <c r="BF7" s="39">
        <v>7797929</v>
      </c>
      <c r="BG7" s="39">
        <v>7795707</v>
      </c>
      <c r="BH7" s="39">
        <v>7836208.0</v>
      </c>
      <c r="BI7" s="39">
        <v>7839845</v>
      </c>
      <c r="BJ7" s="39">
        <v>7845179</v>
      </c>
      <c r="BK7" s="39">
        <v>7831866</v>
      </c>
      <c r="BL7" s="39">
        <v>7858249</v>
      </c>
      <c r="BM7" s="39">
        <v>7858258</v>
      </c>
      <c r="BN7" s="39">
        <v>7874488</v>
      </c>
      <c r="BO7" s="39">
        <v>7895114</v>
      </c>
      <c r="BP7" s="39">
        <v>7896177</v>
      </c>
      <c r="BQ7" s="39">
        <v>7896601</v>
      </c>
      <c r="BR7" s="39">
        <v>7914194</v>
      </c>
      <c r="BS7" s="39">
        <v>7934434</v>
      </c>
      <c r="BT7" s="39">
        <v>7934360</v>
      </c>
      <c r="BU7" s="39">
        <v>7954922</v>
      </c>
      <c r="BV7" s="39">
        <v>7949138</v>
      </c>
      <c r="BW7" s="39">
        <v>8017929</v>
      </c>
      <c r="BX7" s="39">
        <v>7921273</v>
      </c>
      <c r="BY7" s="39">
        <v>7953913</v>
      </c>
      <c r="BZ7" s="39">
        <v>7975740</v>
      </c>
      <c r="CA7" s="39">
        <v>7991684</v>
      </c>
      <c r="CB7" s="39">
        <v>8018863</v>
      </c>
      <c r="CC7" s="39">
        <v>8058414</v>
      </c>
      <c r="CD7" s="39">
        <v>8094882</v>
      </c>
      <c r="CE7" s="39">
        <v>8109585</v>
      </c>
      <c r="CF7" s="39">
        <v>8141682</v>
      </c>
      <c r="CG7" s="39">
        <v>8166509</v>
      </c>
      <c r="CH7" s="39">
        <v>8182353</v>
      </c>
      <c r="CI7" s="39">
        <v>8173415</v>
      </c>
      <c r="CJ7" s="39">
        <v>8182803</v>
      </c>
      <c r="CK7" s="39">
        <v>8161913</v>
      </c>
      <c r="CL7" s="39">
        <v>8158864.0</v>
      </c>
      <c r="CM7" s="39">
        <v>8138356</v>
      </c>
      <c r="CN7" s="39">
        <v>8111310</v>
      </c>
      <c r="CO7" s="39">
        <v>8106953</v>
      </c>
      <c r="CP7" s="39">
        <v>8130571</v>
      </c>
      <c r="CQ7" s="39">
        <v>8140197</v>
      </c>
      <c r="CR7" s="39">
        <v>8151977</v>
      </c>
      <c r="CS7" s="39">
        <v>8191122</v>
      </c>
      <c r="CT7" s="39">
        <v>8204235</v>
      </c>
    </row>
    <row r="8" spans="1:98" customHeight="1" ht="12.75" s="38" customFormat="1">
      <c r="A8" s="36" t="s">
        <v>77</v>
      </c>
      <c r="B8" s="40">
        <v>4466370</v>
      </c>
      <c r="C8" s="40">
        <v>4464895</v>
      </c>
      <c r="D8" s="40">
        <v>4467918</v>
      </c>
      <c r="E8" s="40">
        <v>4468996</v>
      </c>
      <c r="F8" s="40">
        <v>4490009</v>
      </c>
      <c r="G8" s="40">
        <v>4474312</v>
      </c>
      <c r="H8" s="40">
        <v>4486065</v>
      </c>
      <c r="I8" s="40">
        <v>4473828</v>
      </c>
      <c r="J8" s="40">
        <v>4482945</v>
      </c>
      <c r="K8" s="40">
        <v>4529387</v>
      </c>
      <c r="L8" s="40">
        <v>4554869</v>
      </c>
      <c r="M8" s="40">
        <v>4577884</v>
      </c>
      <c r="N8" s="40">
        <v>4607823</v>
      </c>
      <c r="O8" s="40">
        <v>4649570</v>
      </c>
      <c r="P8" s="40">
        <v>4729297</v>
      </c>
      <c r="Q8" s="40">
        <v>4716111</v>
      </c>
      <c r="R8" s="40">
        <v>4736156</v>
      </c>
      <c r="S8" s="40">
        <v>4747572</v>
      </c>
      <c r="T8" s="40">
        <v>4766746</v>
      </c>
      <c r="U8" s="40">
        <v>4778053</v>
      </c>
      <c r="V8" s="40">
        <v>4770427</v>
      </c>
      <c r="W8" s="40">
        <v>4787672</v>
      </c>
      <c r="X8" s="40">
        <v>4794443</v>
      </c>
      <c r="Y8" s="40">
        <v>4792555</v>
      </c>
      <c r="Z8" s="40">
        <v>4807002</v>
      </c>
      <c r="AA8" s="40">
        <v>4799055</v>
      </c>
      <c r="AB8" s="40">
        <v>4792807</v>
      </c>
      <c r="AC8" s="40">
        <v>4809884</v>
      </c>
      <c r="AD8" s="40">
        <v>4817907</v>
      </c>
      <c r="AE8" s="40">
        <v>4830896.0</v>
      </c>
      <c r="AF8" s="40">
        <v>4840701</v>
      </c>
      <c r="AG8" s="40">
        <v>4834394</v>
      </c>
      <c r="AH8" s="40">
        <v>4856860</v>
      </c>
      <c r="AI8" s="40">
        <v>4872425</v>
      </c>
      <c r="AJ8" s="40">
        <v>4876396</v>
      </c>
      <c r="AK8" s="40">
        <v>4869999</v>
      </c>
      <c r="AL8" s="40">
        <v>4866753</v>
      </c>
      <c r="AM8" s="40">
        <v>4856832.0</v>
      </c>
      <c r="AN8" s="40">
        <v>4853413</v>
      </c>
      <c r="AO8" s="40">
        <v>4821577</v>
      </c>
      <c r="AP8" s="40">
        <v>4754133</v>
      </c>
      <c r="AQ8" s="40">
        <v>4812658</v>
      </c>
      <c r="AR8" s="40">
        <v>4773294</v>
      </c>
      <c r="AS8" s="40">
        <v>4803011</v>
      </c>
      <c r="AT8" s="40">
        <v>4848130</v>
      </c>
      <c r="AU8" s="40">
        <v>4882088</v>
      </c>
      <c r="AV8" s="40">
        <v>4900300</v>
      </c>
      <c r="AW8" s="40">
        <v>4907196</v>
      </c>
      <c r="AX8" s="40">
        <v>4930872</v>
      </c>
      <c r="AY8" s="40">
        <v>4923007</v>
      </c>
      <c r="AZ8" s="40">
        <v>4943199</v>
      </c>
      <c r="BA8" s="40">
        <v>4974414</v>
      </c>
      <c r="BB8" s="40">
        <v>4997436</v>
      </c>
      <c r="BC8" s="40">
        <v>5010922</v>
      </c>
      <c r="BD8" s="40">
        <v>5020877</v>
      </c>
      <c r="BE8" s="40">
        <v>5031443</v>
      </c>
      <c r="BF8" s="40">
        <v>5034443</v>
      </c>
      <c r="BG8" s="40">
        <v>5033311</v>
      </c>
      <c r="BH8" s="40">
        <v>5073335</v>
      </c>
      <c r="BI8" s="40">
        <v>5077160</v>
      </c>
      <c r="BJ8" s="40">
        <v>5101254</v>
      </c>
      <c r="BK8" s="40">
        <v>5097885</v>
      </c>
      <c r="BL8" s="40">
        <v>5124264</v>
      </c>
      <c r="BM8" s="40">
        <v>5122937</v>
      </c>
      <c r="BN8" s="40">
        <v>5141478</v>
      </c>
      <c r="BO8" s="40">
        <v>5167682</v>
      </c>
      <c r="BP8" s="40">
        <v>5169426</v>
      </c>
      <c r="BQ8" s="40">
        <v>5175142</v>
      </c>
      <c r="BR8" s="40">
        <v>5196562</v>
      </c>
      <c r="BS8" s="40">
        <v>5219498</v>
      </c>
      <c r="BT8" s="40">
        <v>5231470</v>
      </c>
      <c r="BU8" s="40">
        <v>5253943</v>
      </c>
      <c r="BV8" s="40">
        <v>5293663</v>
      </c>
      <c r="BW8" s="40">
        <v>5329207</v>
      </c>
      <c r="BX8" s="40">
        <v>5306968</v>
      </c>
      <c r="BY8" s="40">
        <v>5323039</v>
      </c>
      <c r="BZ8" s="40">
        <v>5347154</v>
      </c>
      <c r="CA8" s="40">
        <v>5365168.0</v>
      </c>
      <c r="CB8" s="40">
        <v>5388082</v>
      </c>
      <c r="CC8" s="40">
        <v>5418238</v>
      </c>
      <c r="CD8" s="40">
        <v>5442960.0</v>
      </c>
      <c r="CE8" s="40">
        <v>5458095</v>
      </c>
      <c r="CF8" s="40">
        <v>5483905</v>
      </c>
      <c r="CG8" s="40">
        <v>5504837</v>
      </c>
      <c r="CH8" s="40">
        <v>5521036</v>
      </c>
      <c r="CI8" s="40">
        <v>5515907</v>
      </c>
      <c r="CJ8" s="40">
        <v>5518336.0</v>
      </c>
      <c r="CK8" s="40">
        <v>5514397</v>
      </c>
      <c r="CL8" s="40">
        <v>5509998</v>
      </c>
      <c r="CM8" s="40">
        <v>5510647</v>
      </c>
      <c r="CN8" s="40">
        <v>5494490</v>
      </c>
      <c r="CO8" s="40">
        <v>5484058</v>
      </c>
      <c r="CP8" s="40">
        <v>5490909</v>
      </c>
      <c r="CQ8" s="40">
        <v>5498446</v>
      </c>
      <c r="CR8" s="40">
        <v>5511049</v>
      </c>
      <c r="CS8" s="40">
        <v>5536434</v>
      </c>
      <c r="CT8" s="40">
        <v>5547719</v>
      </c>
    </row>
    <row r="9" spans="1:98" customHeight="1" ht="12.75" s="38" customFormat="1">
      <c r="A9" s="36" t="s">
        <v>78</v>
      </c>
      <c r="B9" s="40">
        <v>26313</v>
      </c>
      <c r="C9" s="40">
        <v>26275</v>
      </c>
      <c r="D9" s="40">
        <v>26269</v>
      </c>
      <c r="E9" s="40">
        <v>26357</v>
      </c>
      <c r="F9" s="40">
        <v>26397</v>
      </c>
      <c r="G9" s="40">
        <v>26613</v>
      </c>
      <c r="H9" s="40">
        <v>26743</v>
      </c>
      <c r="I9" s="40">
        <v>26879</v>
      </c>
      <c r="J9" s="40">
        <v>27122</v>
      </c>
      <c r="K9" s="40">
        <v>27219</v>
      </c>
      <c r="L9" s="40">
        <v>27333</v>
      </c>
      <c r="M9" s="40">
        <v>27391</v>
      </c>
      <c r="N9" s="40">
        <v>27418</v>
      </c>
      <c r="O9" s="40">
        <v>27471</v>
      </c>
      <c r="P9" s="40">
        <v>27568</v>
      </c>
      <c r="Q9" s="40">
        <v>27639</v>
      </c>
      <c r="R9" s="40">
        <v>27582</v>
      </c>
      <c r="S9" s="40">
        <v>27718</v>
      </c>
      <c r="T9" s="40">
        <v>27804</v>
      </c>
      <c r="U9" s="40">
        <v>27861</v>
      </c>
      <c r="V9" s="40">
        <v>27950</v>
      </c>
      <c r="W9" s="40">
        <v>27991</v>
      </c>
      <c r="X9" s="40">
        <v>27810</v>
      </c>
      <c r="Y9" s="40">
        <v>27635</v>
      </c>
      <c r="Z9" s="40">
        <v>27371</v>
      </c>
      <c r="AA9" s="40">
        <v>27165</v>
      </c>
      <c r="AB9" s="40">
        <v>26928</v>
      </c>
      <c r="AC9" s="40">
        <v>26876</v>
      </c>
      <c r="AD9" s="40">
        <v>26634</v>
      </c>
      <c r="AE9" s="40">
        <v>26433</v>
      </c>
      <c r="AF9" s="40">
        <v>26149</v>
      </c>
      <c r="AG9" s="40">
        <v>25651</v>
      </c>
      <c r="AH9" s="40">
        <v>25309</v>
      </c>
      <c r="AI9" s="40">
        <v>24775</v>
      </c>
      <c r="AJ9" s="40">
        <v>24136</v>
      </c>
      <c r="AK9" s="40">
        <v>23913</v>
      </c>
      <c r="AL9" s="40">
        <v>23391</v>
      </c>
      <c r="AM9" s="40">
        <v>23013</v>
      </c>
      <c r="AN9" s="40">
        <v>22615</v>
      </c>
      <c r="AO9" s="40">
        <v>22310</v>
      </c>
      <c r="AP9" s="40">
        <v>22241</v>
      </c>
      <c r="AQ9" s="40">
        <v>22227</v>
      </c>
      <c r="AR9" s="40">
        <v>27454</v>
      </c>
      <c r="AS9" s="40">
        <v>27304</v>
      </c>
      <c r="AT9" s="40">
        <v>27235</v>
      </c>
      <c r="AU9" s="40">
        <v>27325</v>
      </c>
      <c r="AV9" s="40">
        <v>27430</v>
      </c>
      <c r="AW9" s="40">
        <v>27474</v>
      </c>
      <c r="AX9" s="40">
        <v>27343</v>
      </c>
      <c r="AY9" s="40">
        <v>26774</v>
      </c>
      <c r="AZ9" s="40">
        <v>26796</v>
      </c>
      <c r="BA9" s="40">
        <v>26247</v>
      </c>
      <c r="BB9" s="40">
        <v>30261</v>
      </c>
      <c r="BC9" s="40">
        <v>25629</v>
      </c>
      <c r="BD9" s="40">
        <v>25624</v>
      </c>
      <c r="BE9" s="40">
        <v>25557</v>
      </c>
      <c r="BF9" s="40">
        <v>25404</v>
      </c>
      <c r="BG9" s="40">
        <v>25491</v>
      </c>
      <c r="BH9" s="40">
        <v>25273</v>
      </c>
      <c r="BI9" s="40">
        <v>25127</v>
      </c>
      <c r="BJ9" s="40">
        <v>24287</v>
      </c>
      <c r="BK9" s="40">
        <v>23700</v>
      </c>
      <c r="BL9" s="40">
        <v>23194</v>
      </c>
      <c r="BM9" s="40">
        <v>22546</v>
      </c>
      <c r="BN9" s="40">
        <v>21969</v>
      </c>
      <c r="BO9" s="40">
        <v>21521</v>
      </c>
      <c r="BP9" s="40">
        <v>21712</v>
      </c>
      <c r="BQ9" s="40">
        <v>21435</v>
      </c>
      <c r="BR9" s="40">
        <v>20928</v>
      </c>
      <c r="BS9" s="40">
        <v>20487</v>
      </c>
      <c r="BT9" s="40">
        <v>19682</v>
      </c>
      <c r="BU9" s="40">
        <v>19277</v>
      </c>
      <c r="BV9" s="40">
        <v>18872</v>
      </c>
      <c r="BW9" s="40">
        <v>19456</v>
      </c>
      <c r="BX9" s="40">
        <v>17533</v>
      </c>
      <c r="BY9" s="40">
        <v>17545</v>
      </c>
      <c r="BZ9" s="40">
        <v>17285</v>
      </c>
      <c r="CA9" s="40">
        <v>17016</v>
      </c>
      <c r="CB9" s="40">
        <v>16768</v>
      </c>
      <c r="CC9" s="40">
        <v>16679</v>
      </c>
      <c r="CD9" s="40">
        <v>16547</v>
      </c>
      <c r="CE9" s="40">
        <v>16396</v>
      </c>
      <c r="CF9" s="40">
        <v>16273</v>
      </c>
      <c r="CG9" s="40">
        <v>16109</v>
      </c>
      <c r="CH9" s="40">
        <v>15954</v>
      </c>
      <c r="CI9" s="40">
        <v>15738</v>
      </c>
      <c r="CJ9" s="40">
        <v>15718</v>
      </c>
      <c r="CK9" s="40">
        <v>15173</v>
      </c>
      <c r="CL9" s="40">
        <v>15202</v>
      </c>
      <c r="CM9" s="40">
        <v>14729</v>
      </c>
      <c r="CN9" s="40">
        <v>14237</v>
      </c>
      <c r="CO9" s="40">
        <v>14373</v>
      </c>
      <c r="CP9" s="40">
        <v>14451</v>
      </c>
      <c r="CQ9" s="40">
        <v>14385</v>
      </c>
      <c r="CR9" s="40">
        <v>14315</v>
      </c>
      <c r="CS9" s="40">
        <v>14377</v>
      </c>
      <c r="CT9" s="40">
        <v>14100</v>
      </c>
    </row>
    <row r="10" spans="1:98" customHeight="1" ht="12.75" s="38" customFormat="1">
      <c r="A10" s="36" t="s">
        <v>79</v>
      </c>
      <c r="B10" s="40">
        <v>90143</v>
      </c>
      <c r="C10" s="40">
        <v>90301</v>
      </c>
      <c r="D10" s="40">
        <v>90731</v>
      </c>
      <c r="E10" s="40">
        <v>91132</v>
      </c>
      <c r="F10" s="40">
        <v>91482</v>
      </c>
      <c r="G10" s="40">
        <v>92040</v>
      </c>
      <c r="H10" s="40">
        <v>92152</v>
      </c>
      <c r="I10" s="40">
        <v>92795</v>
      </c>
      <c r="J10" s="40">
        <v>93489</v>
      </c>
      <c r="K10" s="40">
        <v>93914</v>
      </c>
      <c r="L10" s="40">
        <v>94756</v>
      </c>
      <c r="M10" s="40">
        <v>95131</v>
      </c>
      <c r="N10" s="40">
        <v>95377</v>
      </c>
      <c r="O10" s="40">
        <v>95629</v>
      </c>
      <c r="P10" s="40">
        <v>95971</v>
      </c>
      <c r="Q10" s="40">
        <v>96165</v>
      </c>
      <c r="R10" s="40">
        <v>96305</v>
      </c>
      <c r="S10" s="40">
        <v>96285</v>
      </c>
      <c r="T10" s="40">
        <v>96556</v>
      </c>
      <c r="U10" s="40">
        <v>96847</v>
      </c>
      <c r="V10" s="40">
        <v>97101</v>
      </c>
      <c r="W10" s="40">
        <v>97241</v>
      </c>
      <c r="X10" s="40">
        <v>97328</v>
      </c>
      <c r="Y10" s="40">
        <v>97410</v>
      </c>
      <c r="Z10" s="40">
        <v>97974</v>
      </c>
      <c r="AA10" s="40">
        <v>97564</v>
      </c>
      <c r="AB10" s="40">
        <v>97223</v>
      </c>
      <c r="AC10" s="40">
        <v>97456</v>
      </c>
      <c r="AD10" s="40">
        <v>97676</v>
      </c>
      <c r="AE10" s="40">
        <v>98190</v>
      </c>
      <c r="AF10" s="40">
        <v>98731</v>
      </c>
      <c r="AG10" s="40">
        <v>98606</v>
      </c>
      <c r="AH10" s="40">
        <v>99406</v>
      </c>
      <c r="AI10" s="40">
        <v>100801</v>
      </c>
      <c r="AJ10" s="40">
        <v>102168</v>
      </c>
      <c r="AK10" s="40">
        <v>102814</v>
      </c>
      <c r="AL10" s="40">
        <v>102812</v>
      </c>
      <c r="AM10" s="40">
        <v>103523</v>
      </c>
      <c r="AN10" s="40">
        <v>103505</v>
      </c>
      <c r="AO10" s="40">
        <v>102625</v>
      </c>
      <c r="AP10" s="40">
        <v>102766</v>
      </c>
      <c r="AQ10" s="40">
        <v>103466</v>
      </c>
      <c r="AR10" s="40">
        <v>105189</v>
      </c>
      <c r="AS10" s="40">
        <v>105734</v>
      </c>
      <c r="AT10" s="40">
        <v>106228</v>
      </c>
      <c r="AU10" s="40">
        <v>106726</v>
      </c>
      <c r="AV10" s="40">
        <v>106180</v>
      </c>
      <c r="AW10" s="40">
        <v>106176</v>
      </c>
      <c r="AX10" s="40">
        <v>106161</v>
      </c>
      <c r="AY10" s="40">
        <v>106712</v>
      </c>
      <c r="AZ10" s="40">
        <v>106826</v>
      </c>
      <c r="BA10" s="40">
        <v>105478</v>
      </c>
      <c r="BB10" s="40">
        <v>105725</v>
      </c>
      <c r="BC10" s="40">
        <v>105974</v>
      </c>
      <c r="BD10" s="40">
        <v>105993</v>
      </c>
      <c r="BE10" s="40">
        <v>105820</v>
      </c>
      <c r="BF10" s="40">
        <v>105698</v>
      </c>
      <c r="BG10" s="40">
        <v>105345</v>
      </c>
      <c r="BH10" s="40">
        <v>105453</v>
      </c>
      <c r="BI10" s="40">
        <v>105346</v>
      </c>
      <c r="BJ10" s="40">
        <v>105049</v>
      </c>
      <c r="BK10" s="40">
        <v>104514</v>
      </c>
      <c r="BL10" s="40">
        <v>104347</v>
      </c>
      <c r="BM10" s="40">
        <v>104003</v>
      </c>
      <c r="BN10" s="40">
        <v>103972</v>
      </c>
      <c r="BO10" s="40">
        <v>103681</v>
      </c>
      <c r="BP10" s="40">
        <v>103848</v>
      </c>
      <c r="BQ10" s="40">
        <v>103606</v>
      </c>
      <c r="BR10" s="40">
        <v>103276</v>
      </c>
      <c r="BS10" s="40">
        <v>103086</v>
      </c>
      <c r="BT10" s="40">
        <v>102565</v>
      </c>
      <c r="BU10" s="40">
        <v>101451</v>
      </c>
      <c r="BV10" s="40">
        <v>100846</v>
      </c>
      <c r="BW10" s="40">
        <v>100810</v>
      </c>
      <c r="BX10" s="40">
        <v>97465</v>
      </c>
      <c r="BY10" s="40">
        <v>97955</v>
      </c>
      <c r="BZ10" s="40">
        <v>97451</v>
      </c>
      <c r="CA10" s="40">
        <v>96598</v>
      </c>
      <c r="CB10" s="40">
        <v>96063</v>
      </c>
      <c r="CC10" s="40">
        <v>95781</v>
      </c>
      <c r="CD10" s="40">
        <v>95539</v>
      </c>
      <c r="CE10" s="40">
        <v>95253</v>
      </c>
      <c r="CF10" s="40">
        <v>94690</v>
      </c>
      <c r="CG10" s="40">
        <v>94215</v>
      </c>
      <c r="CH10" s="40">
        <v>93520</v>
      </c>
      <c r="CI10" s="40">
        <v>92559</v>
      </c>
      <c r="CJ10" s="40">
        <v>92524</v>
      </c>
      <c r="CK10" s="40">
        <v>90682</v>
      </c>
      <c r="CL10" s="40">
        <v>90528</v>
      </c>
      <c r="CM10" s="40">
        <v>88897</v>
      </c>
      <c r="CN10" s="40">
        <v>88146</v>
      </c>
      <c r="CO10" s="40">
        <v>87909</v>
      </c>
      <c r="CP10" s="40">
        <v>87778</v>
      </c>
      <c r="CQ10" s="40">
        <v>87574</v>
      </c>
      <c r="CR10" s="40">
        <v>86765</v>
      </c>
      <c r="CS10" s="40">
        <v>86854</v>
      </c>
      <c r="CT10" s="40">
        <v>86202</v>
      </c>
    </row>
    <row r="11" spans="1:98" customHeight="1" ht="12.75" s="38" customFormat="1">
      <c r="A11" s="36" t="s">
        <v>80</v>
      </c>
      <c r="B11" s="40">
        <v>76896</v>
      </c>
      <c r="C11" s="40">
        <v>76564</v>
      </c>
      <c r="D11" s="40">
        <v>76188</v>
      </c>
      <c r="E11" s="40">
        <v>76458</v>
      </c>
      <c r="F11" s="40">
        <v>76722</v>
      </c>
      <c r="G11" s="40">
        <v>76728</v>
      </c>
      <c r="H11" s="40">
        <v>76390</v>
      </c>
      <c r="I11" s="40">
        <v>78580</v>
      </c>
      <c r="J11" s="40">
        <v>77675</v>
      </c>
      <c r="K11" s="40">
        <v>78344</v>
      </c>
      <c r="L11" s="40">
        <v>79069</v>
      </c>
      <c r="M11" s="40">
        <v>78372</v>
      </c>
      <c r="N11" s="40">
        <v>77103</v>
      </c>
      <c r="O11" s="40">
        <v>69274</v>
      </c>
      <c r="P11" s="40">
        <v>58960</v>
      </c>
      <c r="Q11" s="40">
        <v>61899</v>
      </c>
      <c r="R11" s="40">
        <v>61697</v>
      </c>
      <c r="S11" s="40">
        <v>61976</v>
      </c>
      <c r="T11" s="40">
        <v>62391</v>
      </c>
      <c r="U11" s="40">
        <v>61727</v>
      </c>
      <c r="V11" s="40">
        <v>61867</v>
      </c>
      <c r="W11" s="40">
        <v>61851</v>
      </c>
      <c r="X11" s="40">
        <v>61651</v>
      </c>
      <c r="Y11" s="40">
        <v>61598</v>
      </c>
      <c r="Z11" s="40">
        <v>61241</v>
      </c>
      <c r="AA11" s="40">
        <v>60923</v>
      </c>
      <c r="AB11" s="40">
        <v>60330</v>
      </c>
      <c r="AC11" s="40">
        <v>60354</v>
      </c>
      <c r="AD11" s="40">
        <v>60277</v>
      </c>
      <c r="AE11" s="40">
        <v>59977</v>
      </c>
      <c r="AF11" s="40">
        <v>59649</v>
      </c>
      <c r="AG11" s="40">
        <v>59564</v>
      </c>
      <c r="AH11" s="40">
        <v>59566</v>
      </c>
      <c r="AI11" s="40">
        <v>59679</v>
      </c>
      <c r="AJ11" s="40">
        <v>59637</v>
      </c>
      <c r="AK11" s="40">
        <v>59561</v>
      </c>
      <c r="AL11" s="40">
        <v>59575</v>
      </c>
      <c r="AM11" s="40">
        <v>59668</v>
      </c>
      <c r="AN11" s="40">
        <v>59117</v>
      </c>
      <c r="AO11" s="40">
        <v>60942</v>
      </c>
      <c r="AP11" s="40">
        <v>61135</v>
      </c>
      <c r="AQ11" s="40">
        <v>65315</v>
      </c>
      <c r="AR11" s="40">
        <v>67477</v>
      </c>
      <c r="AS11" s="40">
        <v>67691</v>
      </c>
      <c r="AT11" s="40">
        <v>68070</v>
      </c>
      <c r="AU11" s="40">
        <v>68331</v>
      </c>
      <c r="AV11" s="40">
        <v>68622</v>
      </c>
      <c r="AW11" s="40">
        <v>68917</v>
      </c>
      <c r="AX11" s="40">
        <v>67356</v>
      </c>
      <c r="AY11" s="40">
        <v>67847</v>
      </c>
      <c r="AZ11" s="40">
        <v>68031</v>
      </c>
      <c r="BA11" s="40">
        <v>67997</v>
      </c>
      <c r="BB11" s="40">
        <v>68858</v>
      </c>
      <c r="BC11" s="40">
        <v>69330</v>
      </c>
      <c r="BD11" s="40">
        <v>69399</v>
      </c>
      <c r="BE11" s="40">
        <v>69632</v>
      </c>
      <c r="BF11" s="40">
        <v>69108</v>
      </c>
      <c r="BG11" s="40">
        <v>69477</v>
      </c>
      <c r="BH11" s="40">
        <v>69651</v>
      </c>
      <c r="BI11" s="40">
        <v>70345</v>
      </c>
      <c r="BJ11" s="40">
        <v>69272</v>
      </c>
      <c r="BK11" s="40">
        <v>68828</v>
      </c>
      <c r="BL11" s="40">
        <v>69112</v>
      </c>
      <c r="BM11" s="40">
        <v>68698</v>
      </c>
      <c r="BN11" s="40">
        <v>68830</v>
      </c>
      <c r="BO11" s="40">
        <v>68981</v>
      </c>
      <c r="BP11" s="40">
        <v>69172</v>
      </c>
      <c r="BQ11" s="40">
        <v>69418</v>
      </c>
      <c r="BR11" s="40">
        <v>69996</v>
      </c>
      <c r="BS11" s="40">
        <v>70282</v>
      </c>
      <c r="BT11" s="40">
        <v>70567</v>
      </c>
      <c r="BU11" s="40">
        <v>71141</v>
      </c>
      <c r="BV11" s="40">
        <v>63515</v>
      </c>
      <c r="BW11" s="40">
        <v>63725</v>
      </c>
      <c r="BX11" s="40">
        <v>63329</v>
      </c>
      <c r="BY11" s="40">
        <v>64004</v>
      </c>
      <c r="BZ11" s="40">
        <v>64354</v>
      </c>
      <c r="CA11" s="40">
        <v>64751</v>
      </c>
      <c r="CB11" s="40">
        <v>63878</v>
      </c>
      <c r="CC11" s="40">
        <v>64091</v>
      </c>
      <c r="CD11" s="40">
        <v>64527</v>
      </c>
      <c r="CE11" s="40">
        <v>64910</v>
      </c>
      <c r="CF11" s="40">
        <v>65296</v>
      </c>
      <c r="CG11" s="40">
        <v>65661</v>
      </c>
      <c r="CH11" s="40">
        <v>65872</v>
      </c>
      <c r="CI11" s="40">
        <v>66125</v>
      </c>
      <c r="CJ11" s="40">
        <v>66155</v>
      </c>
      <c r="CK11" s="40">
        <v>66269</v>
      </c>
      <c r="CL11" s="40">
        <v>66088</v>
      </c>
      <c r="CM11" s="40">
        <v>66903</v>
      </c>
      <c r="CN11" s="40">
        <v>66851</v>
      </c>
      <c r="CO11" s="40">
        <v>67330</v>
      </c>
      <c r="CP11" s="40">
        <v>67320</v>
      </c>
      <c r="CQ11" s="40">
        <v>67543</v>
      </c>
      <c r="CR11" s="40">
        <v>67885</v>
      </c>
      <c r="CS11" s="40">
        <v>67969</v>
      </c>
      <c r="CT11" s="40">
        <v>68214</v>
      </c>
    </row>
    <row r="12" spans="1:98" customHeight="1" ht="12.75" s="38" customFormat="1">
      <c r="A12" s="36" t="s">
        <v>81</v>
      </c>
      <c r="B12" s="40">
        <v>599503</v>
      </c>
      <c r="C12" s="40">
        <v>597931</v>
      </c>
      <c r="D12" s="40">
        <v>600913</v>
      </c>
      <c r="E12" s="40">
        <v>603367</v>
      </c>
      <c r="F12" s="40">
        <v>606632</v>
      </c>
      <c r="G12" s="40">
        <v>610986</v>
      </c>
      <c r="H12" s="40">
        <v>614012</v>
      </c>
      <c r="I12" s="40">
        <v>617668</v>
      </c>
      <c r="J12" s="40">
        <v>622728</v>
      </c>
      <c r="K12" s="40">
        <v>627134</v>
      </c>
      <c r="L12" s="40">
        <v>630277</v>
      </c>
      <c r="M12" s="40">
        <v>631254</v>
      </c>
      <c r="N12" s="40">
        <v>630945</v>
      </c>
      <c r="O12" s="40">
        <v>629505</v>
      </c>
      <c r="P12" s="40">
        <v>632565</v>
      </c>
      <c r="Q12" s="40">
        <v>635234</v>
      </c>
      <c r="R12" s="40">
        <v>636499</v>
      </c>
      <c r="S12" s="40">
        <v>636794</v>
      </c>
      <c r="T12" s="40">
        <v>638541</v>
      </c>
      <c r="U12" s="40">
        <v>639972</v>
      </c>
      <c r="V12" s="40">
        <v>640620</v>
      </c>
      <c r="W12" s="40">
        <v>642146</v>
      </c>
      <c r="X12" s="40">
        <v>642837</v>
      </c>
      <c r="Y12" s="40">
        <v>639276</v>
      </c>
      <c r="Z12" s="40">
        <v>642125</v>
      </c>
      <c r="AA12" s="40">
        <v>640624</v>
      </c>
      <c r="AB12" s="40">
        <v>640916</v>
      </c>
      <c r="AC12" s="40">
        <v>644133</v>
      </c>
      <c r="AD12" s="40">
        <v>645287</v>
      </c>
      <c r="AE12" s="40">
        <v>649372</v>
      </c>
      <c r="AF12" s="40">
        <v>650659</v>
      </c>
      <c r="AG12" s="40">
        <v>647175</v>
      </c>
      <c r="AH12" s="40">
        <v>651420</v>
      </c>
      <c r="AI12" s="40">
        <v>653960</v>
      </c>
      <c r="AJ12" s="40">
        <v>651028</v>
      </c>
      <c r="AK12" s="40">
        <v>649820</v>
      </c>
      <c r="AL12" s="40">
        <v>644362</v>
      </c>
      <c r="AM12" s="40">
        <v>640622</v>
      </c>
      <c r="AN12" s="40">
        <v>638034</v>
      </c>
      <c r="AO12" s="40">
        <v>633394</v>
      </c>
      <c r="AP12" s="40">
        <v>628713</v>
      </c>
      <c r="AQ12" s="40">
        <v>630903</v>
      </c>
      <c r="AR12" s="40">
        <v>636518</v>
      </c>
      <c r="AS12" s="40">
        <v>638218</v>
      </c>
      <c r="AT12" s="40">
        <v>640447</v>
      </c>
      <c r="AU12" s="40">
        <v>643280</v>
      </c>
      <c r="AV12" s="40">
        <v>640758</v>
      </c>
      <c r="AW12" s="40">
        <v>640231</v>
      </c>
      <c r="AX12" s="40">
        <v>641660</v>
      </c>
      <c r="AY12" s="40">
        <v>639770</v>
      </c>
      <c r="AZ12" s="40">
        <v>643034</v>
      </c>
      <c r="BA12" s="40">
        <v>640773</v>
      </c>
      <c r="BB12" s="40">
        <v>643870</v>
      </c>
      <c r="BC12" s="40">
        <v>645116</v>
      </c>
      <c r="BD12" s="40">
        <v>646082</v>
      </c>
      <c r="BE12" s="40">
        <v>646674</v>
      </c>
      <c r="BF12" s="40">
        <v>645150</v>
      </c>
      <c r="BG12" s="40">
        <v>643282</v>
      </c>
      <c r="BH12" s="40">
        <v>642473</v>
      </c>
      <c r="BI12" s="40">
        <v>641337</v>
      </c>
      <c r="BJ12" s="40">
        <v>639051</v>
      </c>
      <c r="BK12" s="40">
        <v>636816</v>
      </c>
      <c r="BL12" s="40">
        <v>638440</v>
      </c>
      <c r="BM12" s="40">
        <v>640416</v>
      </c>
      <c r="BN12" s="40">
        <v>640605</v>
      </c>
      <c r="BO12" s="40">
        <v>638941</v>
      </c>
      <c r="BP12" s="40">
        <v>638497</v>
      </c>
      <c r="BQ12" s="40">
        <v>636493</v>
      </c>
      <c r="BR12" s="40">
        <v>634292</v>
      </c>
      <c r="BS12" s="40">
        <v>632775</v>
      </c>
      <c r="BT12" s="40">
        <v>629295</v>
      </c>
      <c r="BU12" s="40">
        <v>626150</v>
      </c>
      <c r="BV12" s="40">
        <v>621899</v>
      </c>
      <c r="BW12" s="40">
        <v>648800</v>
      </c>
      <c r="BX12" s="40">
        <v>630754</v>
      </c>
      <c r="BY12" s="40">
        <v>633413</v>
      </c>
      <c r="BZ12" s="40">
        <v>632580</v>
      </c>
      <c r="CA12" s="40">
        <v>630319</v>
      </c>
      <c r="CB12" s="40">
        <v>629603</v>
      </c>
      <c r="CC12" s="40">
        <v>630248</v>
      </c>
      <c r="CD12" s="40">
        <v>630358</v>
      </c>
      <c r="CE12" s="40">
        <v>627866</v>
      </c>
      <c r="CF12" s="40">
        <v>629431</v>
      </c>
      <c r="CG12" s="40">
        <v>628620</v>
      </c>
      <c r="CH12" s="40">
        <v>629178</v>
      </c>
      <c r="CI12" s="40">
        <v>626702</v>
      </c>
      <c r="CJ12" s="40">
        <v>627123</v>
      </c>
      <c r="CK12" s="40">
        <v>625718</v>
      </c>
      <c r="CL12" s="40">
        <v>621573</v>
      </c>
      <c r="CM12" s="40">
        <v>616551</v>
      </c>
      <c r="CN12" s="40">
        <v>612460</v>
      </c>
      <c r="CO12" s="40">
        <v>612190</v>
      </c>
      <c r="CP12" s="40">
        <v>614652</v>
      </c>
      <c r="CQ12" s="40">
        <v>613360</v>
      </c>
      <c r="CR12" s="40">
        <v>610726</v>
      </c>
      <c r="CS12" s="40">
        <v>610931</v>
      </c>
      <c r="CT12" s="40">
        <v>607214</v>
      </c>
    </row>
    <row r="13" spans="1:98" customHeight="1" ht="12.75" s="38" customFormat="1">
      <c r="A13" s="36" t="s">
        <v>82</v>
      </c>
      <c r="B13" s="40">
        <v>88053</v>
      </c>
      <c r="C13" s="40">
        <v>88197</v>
      </c>
      <c r="D13" s="40">
        <v>88507</v>
      </c>
      <c r="E13" s="40">
        <v>89052</v>
      </c>
      <c r="F13" s="40">
        <v>89421</v>
      </c>
      <c r="G13" s="40">
        <v>89992</v>
      </c>
      <c r="H13" s="40">
        <v>90464</v>
      </c>
      <c r="I13" s="40">
        <v>91150</v>
      </c>
      <c r="J13" s="40">
        <v>91756</v>
      </c>
      <c r="K13" s="40">
        <v>92310</v>
      </c>
      <c r="L13" s="40">
        <v>92889</v>
      </c>
      <c r="M13" s="40">
        <v>93428</v>
      </c>
      <c r="N13" s="40">
        <v>93697</v>
      </c>
      <c r="O13" s="40">
        <v>94063</v>
      </c>
      <c r="P13" s="40">
        <v>94564</v>
      </c>
      <c r="Q13" s="40">
        <v>94825</v>
      </c>
      <c r="R13" s="40">
        <v>95006</v>
      </c>
      <c r="S13" s="40">
        <v>95422</v>
      </c>
      <c r="T13" s="40">
        <v>95616</v>
      </c>
      <c r="U13" s="40">
        <v>95867</v>
      </c>
      <c r="V13" s="40">
        <v>96291</v>
      </c>
      <c r="W13" s="40">
        <v>96740</v>
      </c>
      <c r="X13" s="40">
        <v>97009</v>
      </c>
      <c r="Y13" s="40">
        <v>97109</v>
      </c>
      <c r="Z13" s="40">
        <v>97491</v>
      </c>
      <c r="AA13" s="40">
        <v>97358</v>
      </c>
      <c r="AB13" s="40">
        <v>97312</v>
      </c>
      <c r="AC13" s="40">
        <v>97699</v>
      </c>
      <c r="AD13" s="40">
        <v>97892</v>
      </c>
      <c r="AE13" s="40">
        <v>98409</v>
      </c>
      <c r="AF13" s="40">
        <v>98886</v>
      </c>
      <c r="AG13" s="40">
        <v>98790</v>
      </c>
      <c r="AH13" s="40">
        <v>99527</v>
      </c>
      <c r="AI13" s="40">
        <v>100032</v>
      </c>
      <c r="AJ13" s="40">
        <v>100433</v>
      </c>
      <c r="AK13" s="40">
        <v>100751</v>
      </c>
      <c r="AL13" s="40">
        <v>100423</v>
      </c>
      <c r="AM13" s="40">
        <v>100607</v>
      </c>
      <c r="AN13" s="40">
        <v>100710</v>
      </c>
      <c r="AO13" s="40">
        <v>99873</v>
      </c>
      <c r="AP13" s="40">
        <v>100010</v>
      </c>
      <c r="AQ13" s="40">
        <v>100807</v>
      </c>
      <c r="AR13" s="40">
        <v>102280</v>
      </c>
      <c r="AS13" s="40">
        <v>103040</v>
      </c>
      <c r="AT13" s="40">
        <v>103723</v>
      </c>
      <c r="AU13" s="40">
        <v>104414</v>
      </c>
      <c r="AV13" s="40">
        <v>104497</v>
      </c>
      <c r="AW13" s="40">
        <v>104459</v>
      </c>
      <c r="AX13" s="40">
        <v>104710</v>
      </c>
      <c r="AY13" s="40">
        <v>105892</v>
      </c>
      <c r="AZ13" s="40">
        <v>106315</v>
      </c>
      <c r="BA13" s="40">
        <v>105832</v>
      </c>
      <c r="BB13" s="40">
        <v>106470</v>
      </c>
      <c r="BC13" s="40">
        <v>107069</v>
      </c>
      <c r="BD13" s="40">
        <v>107802</v>
      </c>
      <c r="BE13" s="40">
        <v>108179</v>
      </c>
      <c r="BF13" s="40">
        <v>114414</v>
      </c>
      <c r="BG13" s="40">
        <v>114521</v>
      </c>
      <c r="BH13" s="40">
        <v>114884</v>
      </c>
      <c r="BI13" s="40">
        <v>115127</v>
      </c>
      <c r="BJ13" s="40">
        <v>114990</v>
      </c>
      <c r="BK13" s="40">
        <v>114960</v>
      </c>
      <c r="BL13" s="40">
        <v>115278</v>
      </c>
      <c r="BM13" s="40">
        <v>115816</v>
      </c>
      <c r="BN13" s="40">
        <v>116489</v>
      </c>
      <c r="BO13" s="40">
        <v>116710</v>
      </c>
      <c r="BP13" s="40">
        <v>117171</v>
      </c>
      <c r="BQ13" s="40">
        <v>117317</v>
      </c>
      <c r="BR13" s="40">
        <v>117492</v>
      </c>
      <c r="BS13" s="40">
        <v>118038</v>
      </c>
      <c r="BT13" s="40">
        <v>118141</v>
      </c>
      <c r="BU13" s="40">
        <v>118292</v>
      </c>
      <c r="BV13" s="40">
        <v>119965</v>
      </c>
      <c r="BW13" s="40">
        <v>120360</v>
      </c>
      <c r="BX13" s="40">
        <v>117442</v>
      </c>
      <c r="BY13" s="40">
        <v>119146</v>
      </c>
      <c r="BZ13" s="40">
        <v>119792</v>
      </c>
      <c r="CA13" s="40">
        <v>120429</v>
      </c>
      <c r="CB13" s="40">
        <v>121350</v>
      </c>
      <c r="CC13" s="40">
        <v>122548</v>
      </c>
      <c r="CD13" s="40">
        <v>123487</v>
      </c>
      <c r="CE13" s="40">
        <v>124190</v>
      </c>
      <c r="CF13" s="40">
        <v>124593</v>
      </c>
      <c r="CG13" s="40">
        <v>125083</v>
      </c>
      <c r="CH13" s="40">
        <v>124798</v>
      </c>
      <c r="CI13" s="40">
        <v>124769</v>
      </c>
      <c r="CJ13" s="40">
        <v>125895</v>
      </c>
      <c r="CK13" s="40">
        <v>124788</v>
      </c>
      <c r="CL13" s="40">
        <v>125859</v>
      </c>
      <c r="CM13" s="40">
        <v>124772</v>
      </c>
      <c r="CN13" s="40">
        <v>124187</v>
      </c>
      <c r="CO13" s="40">
        <v>124508</v>
      </c>
      <c r="CP13" s="40">
        <v>125034</v>
      </c>
      <c r="CQ13" s="40">
        <v>125460</v>
      </c>
      <c r="CR13" s="40">
        <v>125859</v>
      </c>
      <c r="CS13" s="40">
        <v>126314</v>
      </c>
      <c r="CT13" s="40">
        <v>125519</v>
      </c>
    </row>
    <row r="14" spans="1:98" customHeight="1" ht="12.75" s="38" customFormat="1">
      <c r="A14" s="36" t="s">
        <v>83</v>
      </c>
      <c r="B14" s="40">
        <v>167620</v>
      </c>
      <c r="C14" s="40">
        <v>167899</v>
      </c>
      <c r="D14" s="40">
        <v>168228</v>
      </c>
      <c r="E14" s="40">
        <v>168641</v>
      </c>
      <c r="F14" s="40">
        <v>169541</v>
      </c>
      <c r="G14" s="40">
        <v>170208</v>
      </c>
      <c r="H14" s="40">
        <v>170816</v>
      </c>
      <c r="I14" s="40">
        <v>171807</v>
      </c>
      <c r="J14" s="40">
        <v>172654</v>
      </c>
      <c r="K14" s="40">
        <v>172875</v>
      </c>
      <c r="L14" s="40">
        <v>173816</v>
      </c>
      <c r="M14" s="40">
        <v>174323</v>
      </c>
      <c r="N14" s="40">
        <v>174750</v>
      </c>
      <c r="O14" s="40">
        <v>175055</v>
      </c>
      <c r="P14" s="40">
        <v>175436</v>
      </c>
      <c r="Q14" s="40">
        <v>175355</v>
      </c>
      <c r="R14" s="40">
        <v>175201</v>
      </c>
      <c r="S14" s="40">
        <v>175334</v>
      </c>
      <c r="T14" s="40">
        <v>175579</v>
      </c>
      <c r="U14" s="40">
        <v>175337</v>
      </c>
      <c r="V14" s="40">
        <v>176054</v>
      </c>
      <c r="W14" s="40">
        <v>176421</v>
      </c>
      <c r="X14" s="40">
        <v>176309</v>
      </c>
      <c r="Y14" s="40">
        <v>175839</v>
      </c>
      <c r="Z14" s="40">
        <v>177084</v>
      </c>
      <c r="AA14" s="40">
        <v>176570</v>
      </c>
      <c r="AB14" s="40">
        <v>176277</v>
      </c>
      <c r="AC14" s="40">
        <v>177292</v>
      </c>
      <c r="AD14" s="40">
        <v>177122</v>
      </c>
      <c r="AE14" s="40">
        <v>178106</v>
      </c>
      <c r="AF14" s="40">
        <v>178396</v>
      </c>
      <c r="AG14" s="40">
        <v>178015</v>
      </c>
      <c r="AH14" s="40">
        <v>179214</v>
      </c>
      <c r="AI14" s="40">
        <v>180006</v>
      </c>
      <c r="AJ14" s="40">
        <v>180548</v>
      </c>
      <c r="AK14" s="40">
        <v>181010</v>
      </c>
      <c r="AL14" s="40">
        <v>180472</v>
      </c>
      <c r="AM14" s="40">
        <v>180562</v>
      </c>
      <c r="AN14" s="40">
        <v>180246</v>
      </c>
      <c r="AO14" s="40">
        <v>179596</v>
      </c>
      <c r="AP14" s="40">
        <v>178954</v>
      </c>
      <c r="AQ14" s="40">
        <v>180226</v>
      </c>
      <c r="AR14" s="40">
        <v>182400</v>
      </c>
      <c r="AS14" s="40">
        <v>183778</v>
      </c>
      <c r="AT14" s="40">
        <v>185344</v>
      </c>
      <c r="AU14" s="40">
        <v>187058</v>
      </c>
      <c r="AV14" s="40">
        <v>187421</v>
      </c>
      <c r="AW14" s="40">
        <v>188046</v>
      </c>
      <c r="AX14" s="40">
        <v>188617</v>
      </c>
      <c r="AY14" s="40">
        <v>188823</v>
      </c>
      <c r="AZ14" s="40">
        <v>189559</v>
      </c>
      <c r="BA14" s="40">
        <v>188667</v>
      </c>
      <c r="BB14" s="40">
        <v>189372</v>
      </c>
      <c r="BC14" s="40">
        <v>190060</v>
      </c>
      <c r="BD14" s="40">
        <v>190904</v>
      </c>
      <c r="BE14" s="40">
        <v>191426</v>
      </c>
      <c r="BF14" s="40">
        <v>191723</v>
      </c>
      <c r="BG14" s="40">
        <v>191997</v>
      </c>
      <c r="BH14" s="40">
        <v>192455</v>
      </c>
      <c r="BI14" s="40">
        <v>192551</v>
      </c>
      <c r="BJ14" s="40">
        <v>192475</v>
      </c>
      <c r="BK14" s="40">
        <v>192088</v>
      </c>
      <c r="BL14" s="40">
        <v>192289</v>
      </c>
      <c r="BM14" s="40">
        <v>192801</v>
      </c>
      <c r="BN14" s="40">
        <v>192977</v>
      </c>
      <c r="BO14" s="40">
        <v>193006</v>
      </c>
      <c r="BP14" s="40">
        <v>193272</v>
      </c>
      <c r="BQ14" s="40">
        <v>193142</v>
      </c>
      <c r="BR14" s="40">
        <v>193039</v>
      </c>
      <c r="BS14" s="40">
        <v>193153</v>
      </c>
      <c r="BT14" s="40">
        <v>193155</v>
      </c>
      <c r="BU14" s="40">
        <v>192857</v>
      </c>
      <c r="BV14" s="40">
        <v>192541</v>
      </c>
      <c r="BW14" s="40">
        <v>195071</v>
      </c>
      <c r="BX14" s="40">
        <v>190923</v>
      </c>
      <c r="BY14" s="40">
        <v>192185</v>
      </c>
      <c r="BZ14" s="40">
        <v>191884</v>
      </c>
      <c r="CA14" s="40">
        <v>191941</v>
      </c>
      <c r="CB14" s="40">
        <v>192301</v>
      </c>
      <c r="CC14" s="40">
        <v>193477</v>
      </c>
      <c r="CD14" s="40">
        <v>195191</v>
      </c>
      <c r="CE14" s="40">
        <v>195498</v>
      </c>
      <c r="CF14" s="40">
        <v>196118</v>
      </c>
      <c r="CG14" s="40">
        <v>196580</v>
      </c>
      <c r="CH14" s="40">
        <v>196358</v>
      </c>
      <c r="CI14" s="40">
        <v>198284</v>
      </c>
      <c r="CJ14" s="40">
        <v>197076</v>
      </c>
      <c r="CK14" s="40">
        <v>194856</v>
      </c>
      <c r="CL14" s="40">
        <v>195603</v>
      </c>
      <c r="CM14" s="40">
        <v>192709</v>
      </c>
      <c r="CN14" s="40">
        <v>191910</v>
      </c>
      <c r="CO14" s="40">
        <v>191687</v>
      </c>
      <c r="CP14" s="40">
        <v>194357</v>
      </c>
      <c r="CQ14" s="40">
        <v>194298</v>
      </c>
      <c r="CR14" s="40">
        <v>194058</v>
      </c>
      <c r="CS14" s="40">
        <v>194224</v>
      </c>
      <c r="CT14" s="40">
        <v>192981</v>
      </c>
    </row>
    <row r="15" spans="1:98" customHeight="1" ht="12.75" s="38" customFormat="1">
      <c r="A15" s="36" t="s">
        <v>84</v>
      </c>
      <c r="B15" s="40">
        <v>27237</v>
      </c>
      <c r="C15" s="40">
        <v>27307</v>
      </c>
      <c r="D15" s="40">
        <v>27393</v>
      </c>
      <c r="E15" s="40">
        <v>27493</v>
      </c>
      <c r="F15" s="40">
        <v>27564</v>
      </c>
      <c r="G15" s="40">
        <v>27730</v>
      </c>
      <c r="H15" s="40">
        <v>27856</v>
      </c>
      <c r="I15" s="40">
        <v>27992</v>
      </c>
      <c r="J15" s="40">
        <v>28248</v>
      </c>
      <c r="K15" s="40">
        <v>28470</v>
      </c>
      <c r="L15" s="40">
        <v>28638</v>
      </c>
      <c r="M15" s="40">
        <v>28763</v>
      </c>
      <c r="N15" s="40">
        <v>28895</v>
      </c>
      <c r="O15" s="40">
        <v>28985</v>
      </c>
      <c r="P15" s="40">
        <v>29125</v>
      </c>
      <c r="Q15" s="40">
        <v>29146</v>
      </c>
      <c r="R15" s="40">
        <v>29104</v>
      </c>
      <c r="S15" s="40">
        <v>29156</v>
      </c>
      <c r="T15" s="40">
        <v>29400</v>
      </c>
      <c r="U15" s="40">
        <v>29474</v>
      </c>
      <c r="V15" s="40">
        <v>29645</v>
      </c>
      <c r="W15" s="40">
        <v>29762</v>
      </c>
      <c r="X15" s="40">
        <v>29852</v>
      </c>
      <c r="Y15" s="40">
        <v>29850</v>
      </c>
      <c r="Z15" s="40">
        <v>29998</v>
      </c>
      <c r="AA15" s="40">
        <v>29920</v>
      </c>
      <c r="AB15" s="40">
        <v>29832</v>
      </c>
      <c r="AC15" s="40">
        <v>29895</v>
      </c>
      <c r="AD15" s="40">
        <v>29795</v>
      </c>
      <c r="AE15" s="40">
        <v>29927</v>
      </c>
      <c r="AF15" s="40">
        <v>30114</v>
      </c>
      <c r="AG15" s="40">
        <v>30044</v>
      </c>
      <c r="AH15" s="40">
        <v>30372</v>
      </c>
      <c r="AI15" s="40">
        <v>30567</v>
      </c>
      <c r="AJ15" s="40">
        <v>30714</v>
      </c>
      <c r="AK15" s="40">
        <v>30734</v>
      </c>
      <c r="AL15" s="40">
        <v>30740</v>
      </c>
      <c r="AM15" s="40">
        <v>30708</v>
      </c>
      <c r="AN15" s="40">
        <v>30636</v>
      </c>
      <c r="AO15" s="40">
        <v>30511</v>
      </c>
      <c r="AP15" s="40">
        <v>30534</v>
      </c>
      <c r="AQ15" s="40">
        <v>30789</v>
      </c>
      <c r="AR15" s="40">
        <v>31846</v>
      </c>
      <c r="AS15" s="40">
        <v>32106</v>
      </c>
      <c r="AT15" s="40">
        <v>32308</v>
      </c>
      <c r="AU15" s="40">
        <v>32637</v>
      </c>
      <c r="AV15" s="40">
        <v>32687</v>
      </c>
      <c r="AW15" s="40">
        <v>32728</v>
      </c>
      <c r="AX15" s="40">
        <v>35683</v>
      </c>
      <c r="AY15" s="40">
        <v>32846</v>
      </c>
      <c r="AZ15" s="40">
        <v>33036</v>
      </c>
      <c r="BA15" s="40">
        <v>32694</v>
      </c>
      <c r="BB15" s="40">
        <v>32953</v>
      </c>
      <c r="BC15" s="40">
        <v>33196</v>
      </c>
      <c r="BD15" s="40">
        <v>33419</v>
      </c>
      <c r="BE15" s="40">
        <v>33551</v>
      </c>
      <c r="BF15" s="40">
        <v>33513</v>
      </c>
      <c r="BG15" s="40">
        <v>33546</v>
      </c>
      <c r="BH15" s="40">
        <v>33736</v>
      </c>
      <c r="BI15" s="40">
        <v>33758</v>
      </c>
      <c r="BJ15" s="40">
        <v>33733</v>
      </c>
      <c r="BK15" s="40">
        <v>33656</v>
      </c>
      <c r="BL15" s="40">
        <v>33773</v>
      </c>
      <c r="BM15" s="40">
        <v>33931</v>
      </c>
      <c r="BN15" s="40">
        <v>33922</v>
      </c>
      <c r="BO15" s="40">
        <v>33967</v>
      </c>
      <c r="BP15" s="40">
        <v>34020</v>
      </c>
      <c r="BQ15" s="40">
        <v>34179</v>
      </c>
      <c r="BR15" s="40">
        <v>34320</v>
      </c>
      <c r="BS15" s="40">
        <v>34596</v>
      </c>
      <c r="BT15" s="40">
        <v>34597</v>
      </c>
      <c r="BU15" s="40">
        <v>34733</v>
      </c>
      <c r="BV15" s="40">
        <v>34762</v>
      </c>
      <c r="BW15" s="40">
        <v>34937</v>
      </c>
      <c r="BX15" s="40">
        <v>34114</v>
      </c>
      <c r="BY15" s="40">
        <v>34314</v>
      </c>
      <c r="BZ15" s="40">
        <v>34334</v>
      </c>
      <c r="CA15" s="40">
        <v>34348</v>
      </c>
      <c r="CB15" s="40">
        <v>34651</v>
      </c>
      <c r="CC15" s="40">
        <v>34850</v>
      </c>
      <c r="CD15" s="40">
        <v>35062</v>
      </c>
      <c r="CE15" s="40">
        <v>35357</v>
      </c>
      <c r="CF15" s="40">
        <v>35617</v>
      </c>
      <c r="CG15" s="40">
        <v>35752</v>
      </c>
      <c r="CH15" s="40">
        <v>35755</v>
      </c>
      <c r="CI15" s="40">
        <v>35938</v>
      </c>
      <c r="CJ15" s="40">
        <v>36456</v>
      </c>
      <c r="CK15" s="40">
        <v>36167</v>
      </c>
      <c r="CL15" s="40">
        <v>36725</v>
      </c>
      <c r="CM15" s="40">
        <v>36187</v>
      </c>
      <c r="CN15" s="40">
        <v>36363</v>
      </c>
      <c r="CO15" s="40">
        <v>36557</v>
      </c>
      <c r="CP15" s="40">
        <v>36669</v>
      </c>
      <c r="CQ15" s="40">
        <v>36837</v>
      </c>
      <c r="CR15" s="40">
        <v>36985</v>
      </c>
      <c r="CS15" s="40">
        <v>37307</v>
      </c>
      <c r="CT15" s="40">
        <v>37211</v>
      </c>
    </row>
    <row r="16" spans="1:98" customHeight="1" ht="12.75" s="38" customFormat="1">
      <c r="A16" s="36" t="s">
        <v>85</v>
      </c>
      <c r="B16" s="40">
        <v>41822</v>
      </c>
      <c r="C16" s="40">
        <v>41850</v>
      </c>
      <c r="D16" s="40">
        <v>41972</v>
      </c>
      <c r="E16" s="40">
        <v>42191</v>
      </c>
      <c r="F16" s="40">
        <v>42233</v>
      </c>
      <c r="G16" s="40">
        <v>42424</v>
      </c>
      <c r="H16" s="40">
        <v>42562</v>
      </c>
      <c r="I16" s="40">
        <v>42907</v>
      </c>
      <c r="J16" s="40">
        <v>43174</v>
      </c>
      <c r="K16" s="40">
        <v>43548</v>
      </c>
      <c r="L16" s="40">
        <v>43581</v>
      </c>
      <c r="M16" s="40">
        <v>43796</v>
      </c>
      <c r="N16" s="40">
        <v>43849</v>
      </c>
      <c r="O16" s="40">
        <v>44019</v>
      </c>
      <c r="P16" s="40">
        <v>44127</v>
      </c>
      <c r="Q16" s="40">
        <v>44241</v>
      </c>
      <c r="R16" s="40">
        <v>44222</v>
      </c>
      <c r="S16" s="40">
        <v>44468</v>
      </c>
      <c r="T16" s="40">
        <v>44641</v>
      </c>
      <c r="U16" s="40">
        <v>44779</v>
      </c>
      <c r="V16" s="40">
        <v>45027</v>
      </c>
      <c r="W16" s="40">
        <v>45208</v>
      </c>
      <c r="X16" s="40">
        <v>45295</v>
      </c>
      <c r="Y16" s="40">
        <v>45489</v>
      </c>
      <c r="Z16" s="40">
        <v>45530</v>
      </c>
      <c r="AA16" s="40">
        <v>45738</v>
      </c>
      <c r="AB16" s="40">
        <v>45860</v>
      </c>
      <c r="AC16" s="40">
        <v>45927</v>
      </c>
      <c r="AD16" s="40">
        <v>45906</v>
      </c>
      <c r="AE16" s="40">
        <v>46251</v>
      </c>
      <c r="AF16" s="40">
        <v>46551</v>
      </c>
      <c r="AG16" s="40">
        <v>46786</v>
      </c>
      <c r="AH16" s="40">
        <v>47216</v>
      </c>
      <c r="AI16" s="40">
        <v>47323</v>
      </c>
      <c r="AJ16" s="40">
        <v>47530</v>
      </c>
      <c r="AK16" s="40">
        <v>47843</v>
      </c>
      <c r="AL16" s="40">
        <v>47653</v>
      </c>
      <c r="AM16" s="40">
        <v>47473</v>
      </c>
      <c r="AN16" s="40">
        <v>46183</v>
      </c>
      <c r="AO16" s="40">
        <v>46785</v>
      </c>
      <c r="AP16" s="40">
        <v>42361</v>
      </c>
      <c r="AQ16" s="40">
        <v>42060</v>
      </c>
      <c r="AR16" s="40">
        <v>43325</v>
      </c>
      <c r="AS16" s="40">
        <v>43629</v>
      </c>
      <c r="AT16" s="40">
        <v>43747</v>
      </c>
      <c r="AU16" s="40">
        <v>43524</v>
      </c>
      <c r="AV16" s="40">
        <v>42739</v>
      </c>
      <c r="AW16" s="40">
        <v>41351</v>
      </c>
      <c r="AX16" s="40">
        <v>41820</v>
      </c>
      <c r="AY16" s="40">
        <v>40720</v>
      </c>
      <c r="AZ16" s="40">
        <v>40745</v>
      </c>
      <c r="BA16" s="40">
        <v>36293</v>
      </c>
      <c r="BB16" s="40">
        <v>39839</v>
      </c>
      <c r="BC16" s="40">
        <v>39567</v>
      </c>
      <c r="BD16" s="40">
        <v>39412</v>
      </c>
      <c r="BE16" s="40">
        <v>39163</v>
      </c>
      <c r="BF16" s="40">
        <v>38706</v>
      </c>
      <c r="BG16" s="40">
        <v>38512</v>
      </c>
      <c r="BH16" s="40">
        <v>38388</v>
      </c>
      <c r="BI16" s="40">
        <v>38227</v>
      </c>
      <c r="BJ16" s="40">
        <v>37843</v>
      </c>
      <c r="BK16" s="40">
        <v>37629</v>
      </c>
      <c r="BL16" s="40">
        <v>37401</v>
      </c>
      <c r="BM16" s="40">
        <v>37152</v>
      </c>
      <c r="BN16" s="40">
        <v>36729</v>
      </c>
      <c r="BO16" s="40">
        <v>36679</v>
      </c>
      <c r="BP16" s="40">
        <v>36621</v>
      </c>
      <c r="BQ16" s="40">
        <v>36411</v>
      </c>
      <c r="BR16" s="40">
        <v>36120</v>
      </c>
      <c r="BS16" s="40">
        <v>35979</v>
      </c>
      <c r="BT16" s="40">
        <v>35241</v>
      </c>
      <c r="BU16" s="40">
        <v>36093</v>
      </c>
      <c r="BV16" s="40">
        <v>36101</v>
      </c>
      <c r="BW16" s="40">
        <v>35409</v>
      </c>
      <c r="BX16" s="40">
        <v>32908</v>
      </c>
      <c r="BY16" s="40">
        <v>33126</v>
      </c>
      <c r="BZ16" s="40">
        <v>33101</v>
      </c>
      <c r="CA16" s="40">
        <v>33005</v>
      </c>
      <c r="CB16" s="40">
        <v>33226</v>
      </c>
      <c r="CC16" s="40">
        <v>33411</v>
      </c>
      <c r="CD16" s="40">
        <v>33527</v>
      </c>
      <c r="CE16" s="40">
        <v>33438</v>
      </c>
      <c r="CF16" s="40">
        <v>33509</v>
      </c>
      <c r="CG16" s="40">
        <v>33499</v>
      </c>
      <c r="CH16" s="40">
        <v>33325</v>
      </c>
      <c r="CI16" s="40">
        <v>33096</v>
      </c>
      <c r="CJ16" s="40">
        <v>33532</v>
      </c>
      <c r="CK16" s="40">
        <v>32468</v>
      </c>
      <c r="CL16" s="40">
        <v>33388</v>
      </c>
      <c r="CM16" s="40">
        <v>31947</v>
      </c>
      <c r="CN16" s="40">
        <v>31650</v>
      </c>
      <c r="CO16" s="40">
        <v>31601</v>
      </c>
      <c r="CP16" s="40">
        <v>31574</v>
      </c>
      <c r="CQ16" s="40">
        <v>31589</v>
      </c>
      <c r="CR16" s="40">
        <v>31552</v>
      </c>
      <c r="CS16" s="40">
        <v>31694</v>
      </c>
      <c r="CT16" s="40">
        <v>31330</v>
      </c>
    </row>
    <row r="17" spans="1:98" customHeight="1" ht="12.75" s="38" customFormat="1">
      <c r="A17" s="36" t="s">
        <v>86</v>
      </c>
      <c r="B17" s="40">
        <v>48455</v>
      </c>
      <c r="C17" s="40">
        <v>48396</v>
      </c>
      <c r="D17" s="40">
        <v>48420</v>
      </c>
      <c r="E17" s="40">
        <v>48579</v>
      </c>
      <c r="F17" s="40">
        <v>48808</v>
      </c>
      <c r="G17" s="40">
        <v>49339</v>
      </c>
      <c r="H17" s="40">
        <v>49657</v>
      </c>
      <c r="I17" s="40">
        <v>50054</v>
      </c>
      <c r="J17" s="40">
        <v>50283</v>
      </c>
      <c r="K17" s="40">
        <v>50703</v>
      </c>
      <c r="L17" s="40">
        <v>51138</v>
      </c>
      <c r="M17" s="40">
        <v>51360</v>
      </c>
      <c r="N17" s="40">
        <v>51355</v>
      </c>
      <c r="O17" s="40">
        <v>49623</v>
      </c>
      <c r="P17" s="40">
        <v>47762</v>
      </c>
      <c r="Q17" s="40">
        <v>48303</v>
      </c>
      <c r="R17" s="40">
        <v>48611</v>
      </c>
      <c r="S17" s="40">
        <v>49051</v>
      </c>
      <c r="T17" s="40">
        <v>49670</v>
      </c>
      <c r="U17" s="40">
        <v>50220</v>
      </c>
      <c r="V17" s="40">
        <v>50631</v>
      </c>
      <c r="W17" s="40">
        <v>50729</v>
      </c>
      <c r="X17" s="40">
        <v>50669</v>
      </c>
      <c r="Y17" s="40">
        <v>50759</v>
      </c>
      <c r="Z17" s="40">
        <v>50850</v>
      </c>
      <c r="AA17" s="40">
        <v>50839</v>
      </c>
      <c r="AB17" s="40">
        <v>51000</v>
      </c>
      <c r="AC17" s="40">
        <v>51232</v>
      </c>
      <c r="AD17" s="40">
        <v>51353</v>
      </c>
      <c r="AE17" s="40">
        <v>51529</v>
      </c>
      <c r="AF17" s="40">
        <v>51825</v>
      </c>
      <c r="AG17" s="40">
        <v>52209</v>
      </c>
      <c r="AH17" s="40">
        <v>52538</v>
      </c>
      <c r="AI17" s="40">
        <v>52792</v>
      </c>
      <c r="AJ17" s="40">
        <v>53080</v>
      </c>
      <c r="AK17" s="40">
        <v>53138</v>
      </c>
      <c r="AL17" s="40">
        <v>53237</v>
      </c>
      <c r="AM17" s="40">
        <v>53346</v>
      </c>
      <c r="AN17" s="40">
        <v>53494</v>
      </c>
      <c r="AO17" s="40">
        <v>53690</v>
      </c>
      <c r="AP17" s="40">
        <v>53534</v>
      </c>
      <c r="AQ17" s="40">
        <v>54366</v>
      </c>
      <c r="AR17" s="40">
        <v>55005</v>
      </c>
      <c r="AS17" s="40">
        <v>55437</v>
      </c>
      <c r="AT17" s="40">
        <v>55659</v>
      </c>
      <c r="AU17" s="40">
        <v>55967</v>
      </c>
      <c r="AV17" s="40">
        <v>56214</v>
      </c>
      <c r="AW17" s="40">
        <v>56415</v>
      </c>
      <c r="AX17" s="40">
        <v>56164</v>
      </c>
      <c r="AY17" s="40">
        <v>56068</v>
      </c>
      <c r="AZ17" s="40">
        <v>56237</v>
      </c>
      <c r="BA17" s="40">
        <v>55545</v>
      </c>
      <c r="BB17" s="40">
        <v>55787</v>
      </c>
      <c r="BC17" s="40">
        <v>56139</v>
      </c>
      <c r="BD17" s="40">
        <v>56620</v>
      </c>
      <c r="BE17" s="40">
        <v>57077</v>
      </c>
      <c r="BF17" s="40">
        <v>57538</v>
      </c>
      <c r="BG17" s="40">
        <v>57891</v>
      </c>
      <c r="BH17" s="40">
        <v>58039</v>
      </c>
      <c r="BI17" s="40">
        <v>58280</v>
      </c>
      <c r="BJ17" s="40">
        <v>57984</v>
      </c>
      <c r="BK17" s="40">
        <v>58014</v>
      </c>
      <c r="BL17" s="40">
        <v>58265</v>
      </c>
      <c r="BM17" s="40">
        <v>58351</v>
      </c>
      <c r="BN17" s="40">
        <v>58611</v>
      </c>
      <c r="BO17" s="40">
        <v>58871</v>
      </c>
      <c r="BP17" s="40">
        <v>59611</v>
      </c>
      <c r="BQ17" s="40">
        <v>59879</v>
      </c>
      <c r="BR17" s="40">
        <v>60276</v>
      </c>
      <c r="BS17" s="40">
        <v>60551</v>
      </c>
      <c r="BT17" s="40">
        <v>60811</v>
      </c>
      <c r="BU17" s="40">
        <v>60968</v>
      </c>
      <c r="BV17" s="40">
        <v>60008</v>
      </c>
      <c r="BW17" s="40">
        <v>60293</v>
      </c>
      <c r="BX17" s="40">
        <v>60295</v>
      </c>
      <c r="BY17" s="40">
        <v>60670</v>
      </c>
      <c r="BZ17" s="40">
        <v>60810</v>
      </c>
      <c r="CA17" s="40">
        <v>61089</v>
      </c>
      <c r="CB17" s="40">
        <v>61310</v>
      </c>
      <c r="CC17" s="40">
        <v>61559</v>
      </c>
      <c r="CD17" s="40">
        <v>61989</v>
      </c>
      <c r="CE17" s="40">
        <v>62169</v>
      </c>
      <c r="CF17" s="40">
        <v>62321</v>
      </c>
      <c r="CG17" s="40">
        <v>62596</v>
      </c>
      <c r="CH17" s="40">
        <v>62610</v>
      </c>
      <c r="CI17" s="40">
        <v>62760</v>
      </c>
      <c r="CJ17" s="40">
        <v>62754</v>
      </c>
      <c r="CK17" s="40">
        <v>62857</v>
      </c>
      <c r="CL17" s="40">
        <v>63312</v>
      </c>
      <c r="CM17" s="40">
        <v>63645</v>
      </c>
      <c r="CN17" s="40">
        <v>63699</v>
      </c>
      <c r="CO17" s="40">
        <v>64029</v>
      </c>
      <c r="CP17" s="40">
        <v>64178</v>
      </c>
      <c r="CQ17" s="40">
        <v>64330</v>
      </c>
      <c r="CR17" s="40">
        <v>64423</v>
      </c>
      <c r="CS17" s="40">
        <v>64558</v>
      </c>
      <c r="CT17" s="40">
        <v>64714</v>
      </c>
    </row>
    <row r="18" spans="1:98" customHeight="1" ht="12.75" s="38" customFormat="1">
      <c r="A18" s="36" t="s">
        <v>87</v>
      </c>
      <c r="B18" s="40">
        <v>60327</v>
      </c>
      <c r="C18" s="40">
        <v>60146</v>
      </c>
      <c r="D18" s="40">
        <v>59864</v>
      </c>
      <c r="E18" s="40">
        <v>60237</v>
      </c>
      <c r="F18" s="40">
        <v>60126</v>
      </c>
      <c r="G18" s="40">
        <v>61310</v>
      </c>
      <c r="H18" s="40">
        <v>61618</v>
      </c>
      <c r="I18" s="40">
        <v>62764</v>
      </c>
      <c r="J18" s="40">
        <v>63478</v>
      </c>
      <c r="K18" s="40">
        <v>64055</v>
      </c>
      <c r="L18" s="40">
        <v>64563</v>
      </c>
      <c r="M18" s="40">
        <v>65051</v>
      </c>
      <c r="N18" s="40">
        <v>65321</v>
      </c>
      <c r="O18" s="40">
        <v>65734</v>
      </c>
      <c r="P18" s="40">
        <v>66213</v>
      </c>
      <c r="Q18" s="40">
        <v>66684</v>
      </c>
      <c r="R18" s="40">
        <v>67100</v>
      </c>
      <c r="S18" s="40">
        <v>67555</v>
      </c>
      <c r="T18" s="40">
        <v>68032</v>
      </c>
      <c r="U18" s="40">
        <v>68577</v>
      </c>
      <c r="V18" s="40">
        <v>69390</v>
      </c>
      <c r="W18" s="40">
        <v>69908</v>
      </c>
      <c r="X18" s="40">
        <v>70410</v>
      </c>
      <c r="Y18" s="40">
        <v>70791</v>
      </c>
      <c r="Z18" s="40">
        <v>70846</v>
      </c>
      <c r="AA18" s="40">
        <v>71213</v>
      </c>
      <c r="AB18" s="40">
        <v>71446</v>
      </c>
      <c r="AC18" s="40">
        <v>71607</v>
      </c>
      <c r="AD18" s="40">
        <v>74818</v>
      </c>
      <c r="AE18" s="40">
        <v>75111</v>
      </c>
      <c r="AF18" s="40">
        <v>74262</v>
      </c>
      <c r="AG18" s="40">
        <v>74769</v>
      </c>
      <c r="AH18" s="40">
        <v>75692</v>
      </c>
      <c r="AI18" s="40">
        <v>75651</v>
      </c>
      <c r="AJ18" s="40">
        <v>76095</v>
      </c>
      <c r="AK18" s="40">
        <v>76362</v>
      </c>
      <c r="AL18" s="40">
        <v>76590</v>
      </c>
      <c r="AM18" s="40">
        <v>76738</v>
      </c>
      <c r="AN18" s="40">
        <v>76723</v>
      </c>
      <c r="AO18" s="40">
        <v>76897</v>
      </c>
      <c r="AP18" s="40">
        <v>75670</v>
      </c>
      <c r="AQ18" s="40">
        <v>77369</v>
      </c>
      <c r="AR18" s="40">
        <v>81860</v>
      </c>
      <c r="AS18" s="40">
        <v>82309</v>
      </c>
      <c r="AT18" s="40">
        <v>83468</v>
      </c>
      <c r="AU18" s="40">
        <v>84079</v>
      </c>
      <c r="AV18" s="40">
        <v>84553</v>
      </c>
      <c r="AW18" s="40">
        <v>86329</v>
      </c>
      <c r="AX18" s="40">
        <v>85638</v>
      </c>
      <c r="AY18" s="40">
        <v>85843</v>
      </c>
      <c r="AZ18" s="40">
        <v>86629</v>
      </c>
      <c r="BA18" s="40">
        <v>87914</v>
      </c>
      <c r="BB18" s="40">
        <v>88309</v>
      </c>
      <c r="BC18" s="40">
        <v>89761</v>
      </c>
      <c r="BD18" s="40">
        <v>90926</v>
      </c>
      <c r="BE18" s="40">
        <v>91983</v>
      </c>
      <c r="BF18" s="40">
        <v>93248</v>
      </c>
      <c r="BG18" s="40">
        <v>94030</v>
      </c>
      <c r="BH18" s="40">
        <v>94559</v>
      </c>
      <c r="BI18" s="40">
        <v>95150</v>
      </c>
      <c r="BJ18" s="40">
        <v>95707</v>
      </c>
      <c r="BK18" s="40">
        <v>96128</v>
      </c>
      <c r="BL18" s="40">
        <v>96961</v>
      </c>
      <c r="BM18" s="40">
        <v>98275</v>
      </c>
      <c r="BN18" s="40">
        <v>98911</v>
      </c>
      <c r="BO18" s="40">
        <v>99504</v>
      </c>
      <c r="BP18" s="40">
        <v>100381</v>
      </c>
      <c r="BQ18" s="40">
        <v>100308</v>
      </c>
      <c r="BR18" s="40">
        <v>102044</v>
      </c>
      <c r="BS18" s="40">
        <v>102476</v>
      </c>
      <c r="BT18" s="40">
        <v>102491</v>
      </c>
      <c r="BU18" s="40">
        <v>103004</v>
      </c>
      <c r="BV18" s="40">
        <v>103200</v>
      </c>
      <c r="BW18" s="40">
        <v>104314</v>
      </c>
      <c r="BX18" s="40">
        <v>103550</v>
      </c>
      <c r="BY18" s="40">
        <v>104615</v>
      </c>
      <c r="BZ18" s="40">
        <v>105286</v>
      </c>
      <c r="CA18" s="40">
        <v>106136</v>
      </c>
      <c r="CB18" s="40">
        <v>106966</v>
      </c>
      <c r="CC18" s="40">
        <v>107775</v>
      </c>
      <c r="CD18" s="40">
        <v>108420</v>
      </c>
      <c r="CE18" s="40">
        <v>109044</v>
      </c>
      <c r="CF18" s="40">
        <v>109589</v>
      </c>
      <c r="CG18" s="40">
        <v>109707</v>
      </c>
      <c r="CH18" s="40">
        <v>108786</v>
      </c>
      <c r="CI18" s="40">
        <v>108491</v>
      </c>
      <c r="CJ18" s="40">
        <v>108201</v>
      </c>
      <c r="CK18" s="40">
        <v>107883</v>
      </c>
      <c r="CL18" s="40">
        <v>107884</v>
      </c>
      <c r="CM18" s="40">
        <v>108114</v>
      </c>
      <c r="CN18" s="40">
        <v>108329</v>
      </c>
      <c r="CO18" s="40">
        <v>108650</v>
      </c>
      <c r="CP18" s="40">
        <v>109350</v>
      </c>
      <c r="CQ18" s="40">
        <v>110150</v>
      </c>
      <c r="CR18" s="40">
        <v>110776</v>
      </c>
      <c r="CS18" s="40">
        <v>111275</v>
      </c>
      <c r="CT18" s="40">
        <v>111068</v>
      </c>
    </row>
    <row r="19" spans="1:98" customHeight="1" ht="12.75" s="38" customFormat="1">
      <c r="A19" s="36" t="s">
        <v>88</v>
      </c>
      <c r="B19" s="40">
        <v>176414</v>
      </c>
      <c r="C19" s="40">
        <v>174924</v>
      </c>
      <c r="D19" s="40">
        <v>173381</v>
      </c>
      <c r="E19" s="40">
        <v>171916</v>
      </c>
      <c r="F19" s="40">
        <v>171291</v>
      </c>
      <c r="G19" s="40">
        <v>167164</v>
      </c>
      <c r="H19" s="40">
        <v>165228</v>
      </c>
      <c r="I19" s="40">
        <v>164498</v>
      </c>
      <c r="J19" s="40">
        <v>162060</v>
      </c>
      <c r="K19" s="40">
        <v>164028</v>
      </c>
      <c r="L19" s="40">
        <v>162903</v>
      </c>
      <c r="M19" s="40">
        <v>161663</v>
      </c>
      <c r="N19" s="40">
        <v>159933</v>
      </c>
      <c r="O19" s="40">
        <v>142916</v>
      </c>
      <c r="P19" s="40">
        <v>113642</v>
      </c>
      <c r="Q19" s="40">
        <v>119863</v>
      </c>
      <c r="R19" s="40">
        <v>119396</v>
      </c>
      <c r="S19" s="40">
        <v>119157</v>
      </c>
      <c r="T19" s="40">
        <v>119051</v>
      </c>
      <c r="U19" s="40">
        <v>118791</v>
      </c>
      <c r="V19" s="40">
        <v>116305</v>
      </c>
      <c r="W19" s="40">
        <v>115926</v>
      </c>
      <c r="X19" s="40">
        <v>114963</v>
      </c>
      <c r="Y19" s="40">
        <v>112248</v>
      </c>
      <c r="Z19" s="40">
        <v>113155</v>
      </c>
      <c r="AA19" s="40">
        <v>112464</v>
      </c>
      <c r="AB19" s="40">
        <v>110909</v>
      </c>
      <c r="AC19" s="40">
        <v>110828</v>
      </c>
      <c r="AD19" s="40">
        <v>109900</v>
      </c>
      <c r="AE19" s="40">
        <v>109069</v>
      </c>
      <c r="AF19" s="40">
        <v>108064</v>
      </c>
      <c r="AG19" s="40">
        <v>107162</v>
      </c>
      <c r="AH19" s="40">
        <v>106112</v>
      </c>
      <c r="AI19" s="40">
        <v>105535</v>
      </c>
      <c r="AJ19" s="40">
        <v>104853</v>
      </c>
      <c r="AK19" s="40">
        <v>103465</v>
      </c>
      <c r="AL19" s="40">
        <v>102280</v>
      </c>
      <c r="AM19" s="40">
        <v>101630</v>
      </c>
      <c r="AN19" s="40">
        <v>100752</v>
      </c>
      <c r="AO19" s="40">
        <v>105890</v>
      </c>
      <c r="AP19" s="40">
        <v>106666</v>
      </c>
      <c r="AQ19" s="40">
        <v>116382</v>
      </c>
      <c r="AR19" s="40">
        <v>121018</v>
      </c>
      <c r="AS19" s="40">
        <v>120454</v>
      </c>
      <c r="AT19" s="40">
        <v>119575</v>
      </c>
      <c r="AU19" s="40">
        <v>119125</v>
      </c>
      <c r="AV19" s="40">
        <v>119185</v>
      </c>
      <c r="AW19" s="40">
        <v>119052</v>
      </c>
      <c r="AX19" s="40">
        <v>114567</v>
      </c>
      <c r="AY19" s="40">
        <v>114254</v>
      </c>
      <c r="AZ19" s="40">
        <v>114126</v>
      </c>
      <c r="BA19" s="40">
        <v>113787</v>
      </c>
      <c r="BB19" s="40">
        <v>112699</v>
      </c>
      <c r="BC19" s="40">
        <v>112563</v>
      </c>
      <c r="BD19" s="40">
        <v>112750</v>
      </c>
      <c r="BE19" s="40">
        <v>112504</v>
      </c>
      <c r="BF19" s="40">
        <v>110807</v>
      </c>
      <c r="BG19" s="40">
        <v>110608</v>
      </c>
      <c r="BH19" s="40">
        <v>110767</v>
      </c>
      <c r="BI19" s="40">
        <v>111116</v>
      </c>
      <c r="BJ19" s="40">
        <v>102817</v>
      </c>
      <c r="BK19" s="40">
        <v>102606</v>
      </c>
      <c r="BL19" s="40">
        <v>102103</v>
      </c>
      <c r="BM19" s="40">
        <v>102173</v>
      </c>
      <c r="BN19" s="40">
        <v>102118</v>
      </c>
      <c r="BO19" s="40">
        <v>102107</v>
      </c>
      <c r="BP19" s="40">
        <v>101874</v>
      </c>
      <c r="BQ19" s="40">
        <v>101842</v>
      </c>
      <c r="BR19" s="40">
        <v>102922</v>
      </c>
      <c r="BS19" s="40">
        <v>103800</v>
      </c>
      <c r="BT19" s="40">
        <v>104835</v>
      </c>
      <c r="BU19" s="40">
        <v>106157</v>
      </c>
      <c r="BV19" s="40">
        <v>94773</v>
      </c>
      <c r="BW19" s="40">
        <v>96153</v>
      </c>
      <c r="BX19" s="40">
        <v>97448</v>
      </c>
      <c r="BY19" s="40">
        <v>99112</v>
      </c>
      <c r="BZ19" s="40">
        <v>99884</v>
      </c>
      <c r="CA19" s="40">
        <v>101465</v>
      </c>
      <c r="CB19" s="40">
        <v>102779</v>
      </c>
      <c r="CC19" s="40">
        <v>104004</v>
      </c>
      <c r="CD19" s="40">
        <v>105689</v>
      </c>
      <c r="CE19" s="40">
        <v>107044</v>
      </c>
      <c r="CF19" s="40">
        <v>108480</v>
      </c>
      <c r="CG19" s="40">
        <v>110083</v>
      </c>
      <c r="CH19" s="40">
        <v>111138</v>
      </c>
      <c r="CI19" s="40">
        <v>112655</v>
      </c>
      <c r="CJ19" s="40">
        <v>113998</v>
      </c>
      <c r="CK19" s="40">
        <v>115154</v>
      </c>
      <c r="CL19" s="40">
        <v>115970</v>
      </c>
      <c r="CM19" s="40">
        <v>117878</v>
      </c>
      <c r="CN19" s="40">
        <v>118641</v>
      </c>
      <c r="CO19" s="40">
        <v>120052</v>
      </c>
      <c r="CP19" s="40">
        <v>121105</v>
      </c>
      <c r="CQ19" s="40">
        <v>122129</v>
      </c>
      <c r="CR19" s="40">
        <v>123238</v>
      </c>
      <c r="CS19" s="40">
        <v>124337</v>
      </c>
      <c r="CT19" s="40">
        <v>139753</v>
      </c>
    </row>
    <row r="20" spans="1:98" customHeight="1" ht="12.75" s="38" customFormat="1">
      <c r="A20" s="36" t="s">
        <v>89</v>
      </c>
      <c r="B20" s="40">
        <v>97970</v>
      </c>
      <c r="C20" s="40">
        <v>98080</v>
      </c>
      <c r="D20" s="40">
        <v>98525</v>
      </c>
      <c r="E20" s="40">
        <v>98870</v>
      </c>
      <c r="F20" s="40">
        <v>99289</v>
      </c>
      <c r="G20" s="40">
        <v>99822</v>
      </c>
      <c r="H20" s="40">
        <v>100132</v>
      </c>
      <c r="I20" s="40">
        <v>100728</v>
      </c>
      <c r="J20" s="40">
        <v>101272</v>
      </c>
      <c r="K20" s="40">
        <v>101478</v>
      </c>
      <c r="L20" s="40">
        <v>102506</v>
      </c>
      <c r="M20" s="40">
        <v>102866</v>
      </c>
      <c r="N20" s="40">
        <v>103456</v>
      </c>
      <c r="O20" s="40">
        <v>103767</v>
      </c>
      <c r="P20" s="40">
        <v>104088</v>
      </c>
      <c r="Q20" s="40">
        <v>103899</v>
      </c>
      <c r="R20" s="40">
        <v>104173</v>
      </c>
      <c r="S20" s="40">
        <v>104546</v>
      </c>
      <c r="T20" s="40">
        <v>104703</v>
      </c>
      <c r="U20" s="40">
        <v>104904</v>
      </c>
      <c r="V20" s="40">
        <v>105826</v>
      </c>
      <c r="W20" s="40">
        <v>105917</v>
      </c>
      <c r="X20" s="40">
        <v>106089</v>
      </c>
      <c r="Y20" s="40">
        <v>106270</v>
      </c>
      <c r="Z20" s="40">
        <v>106653</v>
      </c>
      <c r="AA20" s="40">
        <v>106352</v>
      </c>
      <c r="AB20" s="40">
        <v>105888</v>
      </c>
      <c r="AC20" s="40">
        <v>106386</v>
      </c>
      <c r="AD20" s="40">
        <v>106490</v>
      </c>
      <c r="AE20" s="40">
        <v>106850</v>
      </c>
      <c r="AF20" s="40">
        <v>107277</v>
      </c>
      <c r="AG20" s="40">
        <v>107077</v>
      </c>
      <c r="AH20" s="40">
        <v>107924</v>
      </c>
      <c r="AI20" s="40">
        <v>108356</v>
      </c>
      <c r="AJ20" s="40">
        <v>108763</v>
      </c>
      <c r="AK20" s="40">
        <v>109229</v>
      </c>
      <c r="AL20" s="40">
        <v>109007</v>
      </c>
      <c r="AM20" s="40">
        <v>109349</v>
      </c>
      <c r="AN20" s="40">
        <v>109220</v>
      </c>
      <c r="AO20" s="40">
        <v>109149</v>
      </c>
      <c r="AP20" s="40">
        <v>109770</v>
      </c>
      <c r="AQ20" s="40">
        <v>110338</v>
      </c>
      <c r="AR20" s="40">
        <v>111194</v>
      </c>
      <c r="AS20" s="40">
        <v>111935</v>
      </c>
      <c r="AT20" s="40">
        <v>112497</v>
      </c>
      <c r="AU20" s="40">
        <v>113310</v>
      </c>
      <c r="AV20" s="40">
        <v>113421</v>
      </c>
      <c r="AW20" s="40">
        <v>113475</v>
      </c>
      <c r="AX20" s="40">
        <v>113750</v>
      </c>
      <c r="AY20" s="40">
        <v>114468</v>
      </c>
      <c r="AZ20" s="40">
        <v>114766</v>
      </c>
      <c r="BA20" s="40">
        <v>114229</v>
      </c>
      <c r="BB20" s="40">
        <v>115004</v>
      </c>
      <c r="BC20" s="40">
        <v>115498</v>
      </c>
      <c r="BD20" s="40">
        <v>116059</v>
      </c>
      <c r="BE20" s="40">
        <v>116410</v>
      </c>
      <c r="BF20" s="40">
        <v>116927</v>
      </c>
      <c r="BG20" s="40">
        <v>117318</v>
      </c>
      <c r="BH20" s="40">
        <v>117598</v>
      </c>
      <c r="BI20" s="40">
        <v>117649</v>
      </c>
      <c r="BJ20" s="40">
        <v>117716</v>
      </c>
      <c r="BK20" s="40">
        <v>117274</v>
      </c>
      <c r="BL20" s="40">
        <v>117306</v>
      </c>
      <c r="BM20" s="40">
        <v>117159</v>
      </c>
      <c r="BN20" s="40">
        <v>117021</v>
      </c>
      <c r="BO20" s="40">
        <v>116739</v>
      </c>
      <c r="BP20" s="40">
        <v>116700</v>
      </c>
      <c r="BQ20" s="40">
        <v>116062</v>
      </c>
      <c r="BR20" s="40">
        <v>115678</v>
      </c>
      <c r="BS20" s="40">
        <v>115192</v>
      </c>
      <c r="BT20" s="40">
        <v>114248</v>
      </c>
      <c r="BU20" s="40">
        <v>113578</v>
      </c>
      <c r="BV20" s="40">
        <v>112682</v>
      </c>
      <c r="BW20" s="40">
        <v>113025</v>
      </c>
      <c r="BX20" s="40">
        <v>109512</v>
      </c>
      <c r="BY20" s="40">
        <v>108787</v>
      </c>
      <c r="BZ20" s="40">
        <v>107775</v>
      </c>
      <c r="CA20" s="40">
        <v>106908</v>
      </c>
      <c r="CB20" s="40">
        <v>105933</v>
      </c>
      <c r="CC20" s="40">
        <v>105045</v>
      </c>
      <c r="CD20" s="40">
        <v>104023</v>
      </c>
      <c r="CE20" s="40">
        <v>103507</v>
      </c>
      <c r="CF20" s="40">
        <v>103136</v>
      </c>
      <c r="CG20" s="40">
        <v>102989</v>
      </c>
      <c r="CH20" s="40">
        <v>102292</v>
      </c>
      <c r="CI20" s="40">
        <v>101458</v>
      </c>
      <c r="CJ20" s="40">
        <v>101362</v>
      </c>
      <c r="CK20" s="40">
        <v>99301</v>
      </c>
      <c r="CL20" s="40">
        <v>99018</v>
      </c>
      <c r="CM20" s="40">
        <v>97043</v>
      </c>
      <c r="CN20" s="40">
        <v>96342</v>
      </c>
      <c r="CO20" s="40">
        <v>95787</v>
      </c>
      <c r="CP20" s="40">
        <v>95587</v>
      </c>
      <c r="CQ20" s="40">
        <v>95196</v>
      </c>
      <c r="CR20" s="40">
        <v>94790</v>
      </c>
      <c r="CS20" s="40">
        <v>94271</v>
      </c>
      <c r="CT20" s="40">
        <v>93352</v>
      </c>
    </row>
    <row r="21" spans="1:98" customHeight="1" ht="12.75" s="38" customFormat="1">
      <c r="A21" s="36" t="s">
        <v>90</v>
      </c>
      <c r="B21" s="40">
        <v>102205</v>
      </c>
      <c r="C21" s="40">
        <v>102546</v>
      </c>
      <c r="D21" s="40">
        <v>103159</v>
      </c>
      <c r="E21" s="40">
        <v>103426</v>
      </c>
      <c r="F21" s="40">
        <v>104277</v>
      </c>
      <c r="G21" s="40">
        <v>108241</v>
      </c>
      <c r="H21" s="40">
        <v>108664</v>
      </c>
      <c r="I21" s="40">
        <v>108877</v>
      </c>
      <c r="J21" s="40">
        <v>109229</v>
      </c>
      <c r="K21" s="40">
        <v>110137</v>
      </c>
      <c r="L21" s="40">
        <v>108778</v>
      </c>
      <c r="M21" s="40">
        <v>108784</v>
      </c>
      <c r="N21" s="40">
        <v>108454</v>
      </c>
      <c r="O21" s="40">
        <v>106729</v>
      </c>
      <c r="P21" s="40">
        <v>105563</v>
      </c>
      <c r="Q21" s="40">
        <v>102175</v>
      </c>
      <c r="R21" s="40">
        <v>101977</v>
      </c>
      <c r="S21" s="40">
        <v>101931</v>
      </c>
      <c r="T21" s="40">
        <v>102273</v>
      </c>
      <c r="U21" s="40">
        <v>102354</v>
      </c>
      <c r="V21" s="40">
        <v>102548</v>
      </c>
      <c r="W21" s="40">
        <v>102625</v>
      </c>
      <c r="X21" s="40">
        <v>102629</v>
      </c>
      <c r="Y21" s="40">
        <v>102551</v>
      </c>
      <c r="Z21" s="40">
        <v>103027</v>
      </c>
      <c r="AA21" s="40">
        <v>102814</v>
      </c>
      <c r="AB21" s="40">
        <v>102814</v>
      </c>
      <c r="AC21" s="40">
        <v>103357</v>
      </c>
      <c r="AD21" s="40">
        <v>103680</v>
      </c>
      <c r="AE21" s="40">
        <v>104003</v>
      </c>
      <c r="AF21" s="40">
        <v>104376</v>
      </c>
      <c r="AG21" s="40">
        <v>104309</v>
      </c>
      <c r="AH21" s="40">
        <v>105204</v>
      </c>
      <c r="AI21" s="40">
        <v>105565</v>
      </c>
      <c r="AJ21" s="40">
        <v>105685</v>
      </c>
      <c r="AK21" s="40">
        <v>105467</v>
      </c>
      <c r="AL21" s="40">
        <v>105243</v>
      </c>
      <c r="AM21" s="40">
        <v>105099</v>
      </c>
      <c r="AN21" s="40">
        <v>105217</v>
      </c>
      <c r="AO21" s="40">
        <v>106733</v>
      </c>
      <c r="AP21" s="40">
        <v>107445</v>
      </c>
      <c r="AQ21" s="40">
        <v>110704</v>
      </c>
      <c r="AR21" s="40">
        <v>113119</v>
      </c>
      <c r="AS21" s="40">
        <v>114074</v>
      </c>
      <c r="AT21" s="40">
        <v>115476</v>
      </c>
      <c r="AU21" s="40">
        <v>116824</v>
      </c>
      <c r="AV21" s="40">
        <v>117239</v>
      </c>
      <c r="AW21" s="40">
        <v>117291</v>
      </c>
      <c r="AX21" s="40">
        <v>117969</v>
      </c>
      <c r="AY21" s="40">
        <v>116934</v>
      </c>
      <c r="AZ21" s="40">
        <v>117634</v>
      </c>
      <c r="BA21" s="40">
        <v>118573</v>
      </c>
      <c r="BB21" s="40">
        <v>120369</v>
      </c>
      <c r="BC21" s="40">
        <v>120960</v>
      </c>
      <c r="BD21" s="40">
        <v>121594</v>
      </c>
      <c r="BE21" s="40">
        <v>122270</v>
      </c>
      <c r="BF21" s="40">
        <v>122457</v>
      </c>
      <c r="BG21" s="40">
        <v>122729</v>
      </c>
      <c r="BH21" s="40">
        <v>123367</v>
      </c>
      <c r="BI21" s="40">
        <v>123841</v>
      </c>
      <c r="BJ21" s="40">
        <v>125010</v>
      </c>
      <c r="BK21" s="40">
        <v>124949</v>
      </c>
      <c r="BL21" s="40">
        <v>125117</v>
      </c>
      <c r="BM21" s="40">
        <v>126066</v>
      </c>
      <c r="BN21" s="40">
        <v>126383</v>
      </c>
      <c r="BO21" s="40">
        <v>126465</v>
      </c>
      <c r="BP21" s="40">
        <v>126331</v>
      </c>
      <c r="BQ21" s="40">
        <v>126949</v>
      </c>
      <c r="BR21" s="40">
        <v>127465</v>
      </c>
      <c r="BS21" s="40">
        <v>127903</v>
      </c>
      <c r="BT21" s="40">
        <v>127919</v>
      </c>
      <c r="BU21" s="40">
        <v>128123</v>
      </c>
      <c r="BV21" s="40">
        <v>128113</v>
      </c>
      <c r="BW21" s="40">
        <v>128399</v>
      </c>
      <c r="BX21" s="40">
        <v>128376</v>
      </c>
      <c r="BY21" s="40">
        <v>129022</v>
      </c>
      <c r="BZ21" s="40">
        <v>129532</v>
      </c>
      <c r="CA21" s="40">
        <v>130095</v>
      </c>
      <c r="CB21" s="40">
        <v>130478</v>
      </c>
      <c r="CC21" s="40">
        <v>131000</v>
      </c>
      <c r="CD21" s="40">
        <v>133049</v>
      </c>
      <c r="CE21" s="40">
        <v>133759</v>
      </c>
      <c r="CF21" s="40">
        <v>134461</v>
      </c>
      <c r="CG21" s="40">
        <v>134995</v>
      </c>
      <c r="CH21" s="40">
        <v>135811</v>
      </c>
      <c r="CI21" s="40">
        <v>135426</v>
      </c>
      <c r="CJ21" s="40">
        <v>135362</v>
      </c>
      <c r="CK21" s="40">
        <v>135697</v>
      </c>
      <c r="CL21" s="40">
        <v>135532</v>
      </c>
      <c r="CM21" s="40">
        <v>135760</v>
      </c>
      <c r="CN21" s="40">
        <v>135961</v>
      </c>
      <c r="CO21" s="40">
        <v>136213</v>
      </c>
      <c r="CP21" s="40">
        <v>136700</v>
      </c>
      <c r="CQ21" s="40">
        <v>136557</v>
      </c>
      <c r="CR21" s="40">
        <v>136654</v>
      </c>
      <c r="CS21" s="40">
        <v>136608</v>
      </c>
      <c r="CT21" s="40">
        <v>136618</v>
      </c>
    </row>
    <row r="22" spans="1:98" customHeight="1" ht="12.75" s="38" customFormat="1">
      <c r="A22" s="36" t="s">
        <v>91</v>
      </c>
      <c r="B22" s="40">
        <v>97071</v>
      </c>
      <c r="C22" s="40">
        <v>96416</v>
      </c>
      <c r="D22" s="40">
        <v>96058</v>
      </c>
      <c r="E22" s="40">
        <v>95673</v>
      </c>
      <c r="F22" s="40">
        <v>95778</v>
      </c>
      <c r="G22" s="40">
        <v>95671</v>
      </c>
      <c r="H22" s="40">
        <v>95253</v>
      </c>
      <c r="I22" s="40">
        <v>95024</v>
      </c>
      <c r="J22" s="40">
        <v>94202</v>
      </c>
      <c r="K22" s="40">
        <v>95253</v>
      </c>
      <c r="L22" s="40">
        <v>95036</v>
      </c>
      <c r="M22" s="40">
        <v>94908</v>
      </c>
      <c r="N22" s="40">
        <v>94567</v>
      </c>
      <c r="O22" s="40">
        <v>86373</v>
      </c>
      <c r="P22" s="40">
        <v>74405</v>
      </c>
      <c r="Q22" s="40">
        <v>77480</v>
      </c>
      <c r="R22" s="40">
        <v>77875</v>
      </c>
      <c r="S22" s="40">
        <v>77926</v>
      </c>
      <c r="T22" s="40">
        <v>77996</v>
      </c>
      <c r="U22" s="40">
        <v>78148</v>
      </c>
      <c r="V22" s="40">
        <v>77733</v>
      </c>
      <c r="W22" s="40">
        <v>77495</v>
      </c>
      <c r="X22" s="40">
        <v>77147</v>
      </c>
      <c r="Y22" s="40">
        <v>76957</v>
      </c>
      <c r="Z22" s="40">
        <v>76902</v>
      </c>
      <c r="AA22" s="40">
        <v>76459</v>
      </c>
      <c r="AB22" s="40">
        <v>75980</v>
      </c>
      <c r="AC22" s="40">
        <v>76082</v>
      </c>
      <c r="AD22" s="40">
        <v>76056</v>
      </c>
      <c r="AE22" s="40">
        <v>75971</v>
      </c>
      <c r="AF22" s="40">
        <v>75756</v>
      </c>
      <c r="AG22" s="40">
        <v>75312</v>
      </c>
      <c r="AH22" s="40">
        <v>75482</v>
      </c>
      <c r="AI22" s="40">
        <v>75525</v>
      </c>
      <c r="AJ22" s="40">
        <v>75365</v>
      </c>
      <c r="AK22" s="40">
        <v>74918</v>
      </c>
      <c r="AL22" s="40">
        <v>74557</v>
      </c>
      <c r="AM22" s="40">
        <v>74127</v>
      </c>
      <c r="AN22" s="40">
        <v>73968</v>
      </c>
      <c r="AO22" s="40">
        <v>76475</v>
      </c>
      <c r="AP22" s="40">
        <v>77155</v>
      </c>
      <c r="AQ22" s="40">
        <v>81405</v>
      </c>
      <c r="AR22" s="40">
        <v>86288</v>
      </c>
      <c r="AS22" s="40">
        <v>86416</v>
      </c>
      <c r="AT22" s="40">
        <v>86590</v>
      </c>
      <c r="AU22" s="40">
        <v>86755</v>
      </c>
      <c r="AV22" s="40">
        <v>86746</v>
      </c>
      <c r="AW22" s="40">
        <v>86129</v>
      </c>
      <c r="AX22" s="40">
        <v>84356</v>
      </c>
      <c r="AY22" s="40">
        <v>83979</v>
      </c>
      <c r="AZ22" s="40">
        <v>83985</v>
      </c>
      <c r="BA22" s="40">
        <v>83385</v>
      </c>
      <c r="BB22" s="40">
        <v>84209</v>
      </c>
      <c r="BC22" s="40">
        <v>84343</v>
      </c>
      <c r="BD22" s="40">
        <v>84629</v>
      </c>
      <c r="BE22" s="40">
        <v>84679</v>
      </c>
      <c r="BF22" s="40">
        <v>84301</v>
      </c>
      <c r="BG22" s="40">
        <v>83858</v>
      </c>
      <c r="BH22" s="40">
        <v>83996</v>
      </c>
      <c r="BI22" s="40">
        <v>84277</v>
      </c>
      <c r="BJ22" s="40">
        <v>81729</v>
      </c>
      <c r="BK22" s="40">
        <v>81207</v>
      </c>
      <c r="BL22" s="40">
        <v>81238</v>
      </c>
      <c r="BM22" s="40">
        <v>81447</v>
      </c>
      <c r="BN22" s="40">
        <v>81678</v>
      </c>
      <c r="BO22" s="40">
        <v>81745</v>
      </c>
      <c r="BP22" s="40">
        <v>81669</v>
      </c>
      <c r="BQ22" s="40">
        <v>81852</v>
      </c>
      <c r="BR22" s="40">
        <v>82126</v>
      </c>
      <c r="BS22" s="40">
        <v>82173</v>
      </c>
      <c r="BT22" s="40">
        <v>82186</v>
      </c>
      <c r="BU22" s="40">
        <v>81564</v>
      </c>
      <c r="BV22" s="40">
        <v>78344</v>
      </c>
      <c r="BW22" s="40">
        <v>79314</v>
      </c>
      <c r="BX22" s="40">
        <v>79052</v>
      </c>
      <c r="BY22" s="40">
        <v>79788</v>
      </c>
      <c r="BZ22" s="40">
        <v>80449</v>
      </c>
      <c r="CA22" s="40">
        <v>80751</v>
      </c>
      <c r="CB22" s="40">
        <v>81322</v>
      </c>
      <c r="CC22" s="40">
        <v>81844</v>
      </c>
      <c r="CD22" s="40">
        <v>82716</v>
      </c>
      <c r="CE22" s="40">
        <v>83351</v>
      </c>
      <c r="CF22" s="40">
        <v>84133</v>
      </c>
      <c r="CG22" s="40">
        <v>84945</v>
      </c>
      <c r="CH22" s="40">
        <v>85509</v>
      </c>
      <c r="CI22" s="40">
        <v>85968</v>
      </c>
      <c r="CJ22" s="40">
        <v>86876</v>
      </c>
      <c r="CK22" s="40">
        <v>86960</v>
      </c>
      <c r="CL22" s="40">
        <v>87400</v>
      </c>
      <c r="CM22" s="40">
        <v>88121</v>
      </c>
      <c r="CN22" s="40">
        <v>88666</v>
      </c>
      <c r="CO22" s="40">
        <v>89677</v>
      </c>
      <c r="CP22" s="40">
        <v>91998</v>
      </c>
      <c r="CQ22" s="40">
        <v>92668</v>
      </c>
      <c r="CR22" s="40">
        <v>93521</v>
      </c>
      <c r="CS22" s="40">
        <v>94316</v>
      </c>
      <c r="CT22" s="40">
        <v>95329</v>
      </c>
    </row>
    <row r="23" spans="1:98" customHeight="1" ht="12.75" s="38" customFormat="1">
      <c r="A23" s="36" t="s">
        <v>92</v>
      </c>
      <c r="B23" s="40">
        <v>106268</v>
      </c>
      <c r="C23" s="40">
        <v>106209</v>
      </c>
      <c r="D23" s="40">
        <v>106583</v>
      </c>
      <c r="E23" s="40">
        <v>107010</v>
      </c>
      <c r="F23" s="40">
        <v>107363</v>
      </c>
      <c r="G23" s="40">
        <v>107866</v>
      </c>
      <c r="H23" s="40">
        <v>107965</v>
      </c>
      <c r="I23" s="40">
        <v>108349</v>
      </c>
      <c r="J23" s="40">
        <v>108782</v>
      </c>
      <c r="K23" s="40">
        <v>109343</v>
      </c>
      <c r="L23" s="40">
        <v>109426</v>
      </c>
      <c r="M23" s="40">
        <v>109530</v>
      </c>
      <c r="N23" s="40">
        <v>109477</v>
      </c>
      <c r="O23" s="40">
        <v>109406</v>
      </c>
      <c r="P23" s="40">
        <v>109294</v>
      </c>
      <c r="Q23" s="40">
        <v>108909</v>
      </c>
      <c r="R23" s="40">
        <v>108574</v>
      </c>
      <c r="S23" s="40">
        <v>108330</v>
      </c>
      <c r="T23" s="40">
        <v>108115</v>
      </c>
      <c r="U23" s="40">
        <v>107879</v>
      </c>
      <c r="V23" s="40">
        <v>107675</v>
      </c>
      <c r="W23" s="40">
        <v>107322</v>
      </c>
      <c r="X23" s="40">
        <v>106778</v>
      </c>
      <c r="Y23" s="40">
        <v>106063</v>
      </c>
      <c r="Z23" s="40">
        <v>105871</v>
      </c>
      <c r="AA23" s="40">
        <v>104549</v>
      </c>
      <c r="AB23" s="40">
        <v>103907</v>
      </c>
      <c r="AC23" s="40">
        <v>103471</v>
      </c>
      <c r="AD23" s="40">
        <v>102990</v>
      </c>
      <c r="AE23" s="40">
        <v>103122</v>
      </c>
      <c r="AF23" s="40">
        <v>102951</v>
      </c>
      <c r="AG23" s="40">
        <v>101837</v>
      </c>
      <c r="AH23" s="40">
        <v>102122</v>
      </c>
      <c r="AI23" s="40">
        <v>101739</v>
      </c>
      <c r="AJ23" s="40">
        <v>101157</v>
      </c>
      <c r="AK23" s="40">
        <v>96784</v>
      </c>
      <c r="AL23" s="40">
        <v>96283</v>
      </c>
      <c r="AM23" s="40">
        <v>95811</v>
      </c>
      <c r="AN23" s="40">
        <v>95220</v>
      </c>
      <c r="AO23" s="40">
        <v>94619</v>
      </c>
      <c r="AP23" s="40">
        <v>94465</v>
      </c>
      <c r="AQ23" s="40">
        <v>95068</v>
      </c>
      <c r="AR23" s="40">
        <v>95708</v>
      </c>
      <c r="AS23" s="40">
        <v>96034</v>
      </c>
      <c r="AT23" s="40">
        <v>96289</v>
      </c>
      <c r="AU23" s="40">
        <v>96167</v>
      </c>
      <c r="AV23" s="40">
        <v>96305</v>
      </c>
      <c r="AW23" s="40">
        <v>96370</v>
      </c>
      <c r="AX23" s="40">
        <v>96574</v>
      </c>
      <c r="AY23" s="40">
        <v>96118</v>
      </c>
      <c r="AZ23" s="40">
        <v>96083</v>
      </c>
      <c r="BA23" s="40">
        <v>95233</v>
      </c>
      <c r="BB23" s="40">
        <v>95390</v>
      </c>
      <c r="BC23" s="40">
        <v>95591</v>
      </c>
      <c r="BD23" s="40">
        <v>95930</v>
      </c>
      <c r="BE23" s="40">
        <v>96191</v>
      </c>
      <c r="BF23" s="40">
        <v>96172</v>
      </c>
      <c r="BG23" s="40">
        <v>96202</v>
      </c>
      <c r="BH23" s="40">
        <v>96181</v>
      </c>
      <c r="BI23" s="40">
        <v>96110</v>
      </c>
      <c r="BJ23" s="40">
        <v>95746</v>
      </c>
      <c r="BK23" s="40">
        <v>95328</v>
      </c>
      <c r="BL23" s="40">
        <v>95159</v>
      </c>
      <c r="BM23" s="40">
        <v>94961</v>
      </c>
      <c r="BN23" s="40">
        <v>94751</v>
      </c>
      <c r="BO23" s="40">
        <v>94506</v>
      </c>
      <c r="BP23" s="40">
        <v>94425</v>
      </c>
      <c r="BQ23" s="40">
        <v>94081</v>
      </c>
      <c r="BR23" s="40">
        <v>93845</v>
      </c>
      <c r="BS23" s="40">
        <v>93759</v>
      </c>
      <c r="BT23" s="40">
        <v>93379</v>
      </c>
      <c r="BU23" s="40">
        <v>93024</v>
      </c>
      <c r="BV23" s="40">
        <v>92791</v>
      </c>
      <c r="BW23" s="40">
        <v>92328</v>
      </c>
      <c r="BX23" s="40">
        <v>88799</v>
      </c>
      <c r="BY23" s="40">
        <v>89404</v>
      </c>
      <c r="BZ23" s="40">
        <v>89050</v>
      </c>
      <c r="CA23" s="40">
        <v>89064</v>
      </c>
      <c r="CB23" s="40">
        <v>89460</v>
      </c>
      <c r="CC23" s="40">
        <v>90360</v>
      </c>
      <c r="CD23" s="40">
        <v>91020</v>
      </c>
      <c r="CE23" s="40">
        <v>90749</v>
      </c>
      <c r="CF23" s="40">
        <v>90885</v>
      </c>
      <c r="CG23" s="40">
        <v>91037</v>
      </c>
      <c r="CH23" s="40">
        <v>90848</v>
      </c>
      <c r="CI23" s="40">
        <v>90786</v>
      </c>
      <c r="CJ23" s="40">
        <v>91179</v>
      </c>
      <c r="CK23" s="40">
        <v>89724</v>
      </c>
      <c r="CL23" s="40">
        <v>90086</v>
      </c>
      <c r="CM23" s="40">
        <v>88325</v>
      </c>
      <c r="CN23" s="40">
        <v>87152</v>
      </c>
      <c r="CO23" s="40">
        <v>87396</v>
      </c>
      <c r="CP23" s="40">
        <v>88828</v>
      </c>
      <c r="CQ23" s="40">
        <v>88940</v>
      </c>
      <c r="CR23" s="40">
        <v>88940</v>
      </c>
      <c r="CS23" s="40">
        <v>89123</v>
      </c>
      <c r="CT23" s="40">
        <v>88407</v>
      </c>
    </row>
    <row r="24" spans="1:98" customHeight="1" ht="12.75" s="38" customFormat="1">
      <c r="A24" s="36" t="s">
        <v>93</v>
      </c>
      <c r="B24" s="40">
        <v>63342</v>
      </c>
      <c r="C24" s="40">
        <v>63055</v>
      </c>
      <c r="D24" s="40">
        <v>62638</v>
      </c>
      <c r="E24" s="40">
        <v>62349</v>
      </c>
      <c r="F24" s="40">
        <v>62305</v>
      </c>
      <c r="G24" s="40">
        <v>70615</v>
      </c>
      <c r="H24" s="40">
        <v>70603</v>
      </c>
      <c r="I24" s="40">
        <v>70936</v>
      </c>
      <c r="J24" s="40">
        <v>70727</v>
      </c>
      <c r="K24" s="40">
        <v>71761</v>
      </c>
      <c r="L24" s="40">
        <v>71730</v>
      </c>
      <c r="M24" s="40">
        <v>71377</v>
      </c>
      <c r="N24" s="40">
        <v>70798</v>
      </c>
      <c r="O24" s="40">
        <v>65109</v>
      </c>
      <c r="P24" s="40">
        <v>53840</v>
      </c>
      <c r="Q24" s="40">
        <v>56353</v>
      </c>
      <c r="R24" s="40">
        <v>56237</v>
      </c>
      <c r="S24" s="40">
        <v>56188</v>
      </c>
      <c r="T24" s="40">
        <v>56218</v>
      </c>
      <c r="U24" s="40">
        <v>56112</v>
      </c>
      <c r="V24" s="40">
        <v>55271</v>
      </c>
      <c r="W24" s="40">
        <v>55002</v>
      </c>
      <c r="X24" s="40">
        <v>54837</v>
      </c>
      <c r="Y24" s="40">
        <v>54660</v>
      </c>
      <c r="Z24" s="40">
        <v>57283</v>
      </c>
      <c r="AA24" s="40">
        <v>56402</v>
      </c>
      <c r="AB24" s="40">
        <v>56013</v>
      </c>
      <c r="AC24" s="40">
        <v>53398</v>
      </c>
      <c r="AD24" s="40">
        <v>51727</v>
      </c>
      <c r="AE24" s="40">
        <v>51211</v>
      </c>
      <c r="AF24" s="40">
        <v>50924</v>
      </c>
      <c r="AG24" s="40">
        <v>50528</v>
      </c>
      <c r="AH24" s="40">
        <v>50407</v>
      </c>
      <c r="AI24" s="40">
        <v>50248</v>
      </c>
      <c r="AJ24" s="40">
        <v>49853</v>
      </c>
      <c r="AK24" s="40">
        <v>49507</v>
      </c>
      <c r="AL24" s="40">
        <v>49246</v>
      </c>
      <c r="AM24" s="40">
        <v>49185</v>
      </c>
      <c r="AN24" s="40">
        <v>48975</v>
      </c>
      <c r="AO24" s="40">
        <v>53367</v>
      </c>
      <c r="AP24" s="40">
        <v>56684</v>
      </c>
      <c r="AQ24" s="40">
        <v>63093</v>
      </c>
      <c r="AR24" s="40">
        <v>67695</v>
      </c>
      <c r="AS24" s="40">
        <v>68388</v>
      </c>
      <c r="AT24" s="40">
        <v>68677</v>
      </c>
      <c r="AU24" s="40">
        <v>69165</v>
      </c>
      <c r="AV24" s="40">
        <v>69819</v>
      </c>
      <c r="AW24" s="40">
        <v>70432</v>
      </c>
      <c r="AX24" s="40">
        <v>69489</v>
      </c>
      <c r="AY24" s="40">
        <v>69733</v>
      </c>
      <c r="AZ24" s="40">
        <v>69725</v>
      </c>
      <c r="BA24" s="40">
        <v>70303</v>
      </c>
      <c r="BB24" s="40">
        <v>70979</v>
      </c>
      <c r="BC24" s="40">
        <v>71113</v>
      </c>
      <c r="BD24" s="40">
        <v>71858</v>
      </c>
      <c r="BE24" s="40">
        <v>72762</v>
      </c>
      <c r="BF24" s="40">
        <v>72472</v>
      </c>
      <c r="BG24" s="40">
        <v>72911</v>
      </c>
      <c r="BH24" s="40">
        <v>73099</v>
      </c>
      <c r="BI24" s="40">
        <v>73613</v>
      </c>
      <c r="BJ24" s="40">
        <v>73079</v>
      </c>
      <c r="BK24" s="40">
        <v>73378</v>
      </c>
      <c r="BL24" s="40">
        <v>73579</v>
      </c>
      <c r="BM24" s="40">
        <v>73626</v>
      </c>
      <c r="BN24" s="40">
        <v>73799</v>
      </c>
      <c r="BO24" s="40">
        <v>73909</v>
      </c>
      <c r="BP24" s="40">
        <v>74415</v>
      </c>
      <c r="BQ24" s="40">
        <v>75053</v>
      </c>
      <c r="BR24" s="40">
        <v>75788</v>
      </c>
      <c r="BS24" s="40">
        <v>76522</v>
      </c>
      <c r="BT24" s="40">
        <v>77342</v>
      </c>
      <c r="BU24" s="40">
        <v>78238</v>
      </c>
      <c r="BV24" s="40">
        <v>70745</v>
      </c>
      <c r="BW24" s="40">
        <v>71709</v>
      </c>
      <c r="BX24" s="40">
        <v>72426</v>
      </c>
      <c r="BY24" s="40">
        <v>73540</v>
      </c>
      <c r="BZ24" s="40">
        <v>74232</v>
      </c>
      <c r="CA24" s="40">
        <v>75194</v>
      </c>
      <c r="CB24" s="40">
        <v>76084</v>
      </c>
      <c r="CC24" s="40">
        <v>76710</v>
      </c>
      <c r="CD24" s="40">
        <v>77766</v>
      </c>
      <c r="CE24" s="40">
        <v>78563</v>
      </c>
      <c r="CF24" s="40">
        <v>79114</v>
      </c>
      <c r="CG24" s="40">
        <v>79826</v>
      </c>
      <c r="CH24" s="40">
        <v>79853</v>
      </c>
      <c r="CI24" s="40">
        <v>80093</v>
      </c>
      <c r="CJ24" s="40">
        <v>80087</v>
      </c>
      <c r="CK24" s="40">
        <v>80639</v>
      </c>
      <c r="CL24" s="40">
        <v>81053</v>
      </c>
      <c r="CM24" s="40">
        <v>82093</v>
      </c>
      <c r="CN24" s="40">
        <v>82844</v>
      </c>
      <c r="CO24" s="40">
        <v>84015</v>
      </c>
      <c r="CP24" s="40">
        <v>84811</v>
      </c>
      <c r="CQ24" s="40">
        <v>85620</v>
      </c>
      <c r="CR24" s="40">
        <v>86355</v>
      </c>
      <c r="CS24" s="40">
        <v>87182</v>
      </c>
      <c r="CT24" s="40">
        <v>83796</v>
      </c>
    </row>
    <row r="25" spans="1:98" customHeight="1" ht="12.75" s="38" customFormat="1">
      <c r="A25" s="36" t="s">
        <v>94</v>
      </c>
      <c r="B25" s="40">
        <v>15332</v>
      </c>
      <c r="C25" s="40">
        <v>15253</v>
      </c>
      <c r="D25" s="40">
        <v>15168</v>
      </c>
      <c r="E25" s="40">
        <v>15126</v>
      </c>
      <c r="F25" s="40">
        <v>15125</v>
      </c>
      <c r="G25" s="40">
        <v>15019</v>
      </c>
      <c r="H25" s="40">
        <v>14733</v>
      </c>
      <c r="I25" s="40">
        <v>14374</v>
      </c>
      <c r="J25" s="40">
        <v>14157</v>
      </c>
      <c r="K25" s="40">
        <v>14283</v>
      </c>
      <c r="L25" s="40">
        <v>14276</v>
      </c>
      <c r="M25" s="40">
        <v>14257</v>
      </c>
      <c r="N25" s="40">
        <v>14109</v>
      </c>
      <c r="O25" s="40">
        <v>13115</v>
      </c>
      <c r="P25" s="40">
        <v>11307</v>
      </c>
      <c r="Q25" s="40">
        <v>11997</v>
      </c>
      <c r="R25" s="40">
        <v>12010</v>
      </c>
      <c r="S25" s="40">
        <v>12030</v>
      </c>
      <c r="T25" s="40">
        <v>12023</v>
      </c>
      <c r="U25" s="40">
        <v>12019</v>
      </c>
      <c r="V25" s="40">
        <v>11827</v>
      </c>
      <c r="W25" s="40">
        <v>11830</v>
      </c>
      <c r="X25" s="40">
        <v>11746</v>
      </c>
      <c r="Y25" s="40">
        <v>11703</v>
      </c>
      <c r="Z25" s="40">
        <v>11622</v>
      </c>
      <c r="AA25" s="40">
        <v>11588</v>
      </c>
      <c r="AB25" s="40">
        <v>11475</v>
      </c>
      <c r="AC25" s="40">
        <v>11492</v>
      </c>
      <c r="AD25" s="40">
        <v>11458</v>
      </c>
      <c r="AE25" s="40">
        <v>11456</v>
      </c>
      <c r="AF25" s="40">
        <v>11417</v>
      </c>
      <c r="AG25" s="40">
        <v>11384</v>
      </c>
      <c r="AH25" s="40">
        <v>11335</v>
      </c>
      <c r="AI25" s="40">
        <v>11354</v>
      </c>
      <c r="AJ25" s="40">
        <v>11216</v>
      </c>
      <c r="AK25" s="40">
        <v>11145</v>
      </c>
      <c r="AL25" s="40">
        <v>11115</v>
      </c>
      <c r="AM25" s="40">
        <v>11070</v>
      </c>
      <c r="AN25" s="40">
        <v>11031</v>
      </c>
      <c r="AO25" s="40">
        <v>11009</v>
      </c>
      <c r="AP25" s="40">
        <v>10699</v>
      </c>
      <c r="AQ25" s="40">
        <v>10987</v>
      </c>
      <c r="AR25" s="40">
        <v>10955</v>
      </c>
      <c r="AS25" s="40">
        <v>10925</v>
      </c>
      <c r="AT25" s="40">
        <v>11019</v>
      </c>
      <c r="AU25" s="40">
        <v>11046</v>
      </c>
      <c r="AV25" s="40">
        <v>11058</v>
      </c>
      <c r="AW25" s="40">
        <v>11002</v>
      </c>
      <c r="AX25" s="40">
        <v>10949</v>
      </c>
      <c r="AY25" s="40">
        <v>11024</v>
      </c>
      <c r="AZ25" s="40">
        <v>11070</v>
      </c>
      <c r="BA25" s="40">
        <v>11117</v>
      </c>
      <c r="BB25" s="40">
        <v>11302</v>
      </c>
      <c r="BC25" s="40">
        <v>11284</v>
      </c>
      <c r="BD25" s="40">
        <v>11291</v>
      </c>
      <c r="BE25" s="40">
        <v>11330</v>
      </c>
      <c r="BF25" s="40">
        <v>11320</v>
      </c>
      <c r="BG25" s="40">
        <v>11358</v>
      </c>
      <c r="BH25" s="40">
        <v>11432</v>
      </c>
      <c r="BI25" s="40">
        <v>11534</v>
      </c>
      <c r="BJ25" s="40">
        <v>11154</v>
      </c>
      <c r="BK25" s="40">
        <v>11184</v>
      </c>
      <c r="BL25" s="40">
        <v>11211</v>
      </c>
      <c r="BM25" s="40">
        <v>10999</v>
      </c>
      <c r="BN25" s="40">
        <v>11043</v>
      </c>
      <c r="BO25" s="40">
        <v>11060</v>
      </c>
      <c r="BP25" s="40">
        <v>11155</v>
      </c>
      <c r="BQ25" s="40">
        <v>11218</v>
      </c>
      <c r="BR25" s="40">
        <v>11315</v>
      </c>
      <c r="BS25" s="40">
        <v>11423</v>
      </c>
      <c r="BT25" s="40">
        <v>11557</v>
      </c>
      <c r="BU25" s="40">
        <v>11638</v>
      </c>
      <c r="BV25" s="40">
        <v>8852</v>
      </c>
      <c r="BW25" s="40">
        <v>8953</v>
      </c>
      <c r="BX25" s="40">
        <v>8979</v>
      </c>
      <c r="BY25" s="40">
        <v>9046</v>
      </c>
      <c r="BZ25" s="40">
        <v>9015</v>
      </c>
      <c r="CA25" s="40">
        <v>9054</v>
      </c>
      <c r="CB25" s="40">
        <v>9092</v>
      </c>
      <c r="CC25" s="40">
        <v>8991</v>
      </c>
      <c r="CD25" s="40">
        <v>8955</v>
      </c>
      <c r="CE25" s="40">
        <v>8930</v>
      </c>
      <c r="CF25" s="40">
        <v>8893</v>
      </c>
      <c r="CG25" s="40">
        <v>8897</v>
      </c>
      <c r="CH25" s="40">
        <v>8920</v>
      </c>
      <c r="CI25" s="40">
        <v>8971</v>
      </c>
      <c r="CJ25" s="40">
        <v>9039</v>
      </c>
      <c r="CK25" s="40">
        <v>9087</v>
      </c>
      <c r="CL25" s="40">
        <v>9100</v>
      </c>
      <c r="CM25" s="40">
        <v>9184</v>
      </c>
      <c r="CN25" s="40">
        <v>9221</v>
      </c>
      <c r="CO25" s="40">
        <v>9298</v>
      </c>
      <c r="CP25" s="40">
        <v>9377</v>
      </c>
      <c r="CQ25" s="40">
        <v>9458</v>
      </c>
      <c r="CR25" s="40">
        <v>9531</v>
      </c>
      <c r="CS25" s="40">
        <v>9595</v>
      </c>
      <c r="CT25" s="40">
        <v>9668</v>
      </c>
    </row>
    <row r="26" spans="1:98" customHeight="1" ht="12.75" s="38" customFormat="1">
      <c r="A26" s="36" t="s">
        <v>95</v>
      </c>
      <c r="B26" s="40">
        <v>24650</v>
      </c>
      <c r="C26" s="40">
        <v>24531</v>
      </c>
      <c r="D26" s="40">
        <v>24447</v>
      </c>
      <c r="E26" s="40">
        <v>24315</v>
      </c>
      <c r="F26" s="40">
        <v>24285</v>
      </c>
      <c r="G26" s="40">
        <v>24137</v>
      </c>
      <c r="H26" s="40">
        <v>23881</v>
      </c>
      <c r="I26" s="40">
        <v>23618</v>
      </c>
      <c r="J26" s="40">
        <v>23296</v>
      </c>
      <c r="K26" s="40">
        <v>23564</v>
      </c>
      <c r="L26" s="40">
        <v>23449</v>
      </c>
      <c r="M26" s="40">
        <v>23343</v>
      </c>
      <c r="N26" s="40">
        <v>23171</v>
      </c>
      <c r="O26" s="40">
        <v>20876</v>
      </c>
      <c r="P26" s="40">
        <v>17646</v>
      </c>
      <c r="Q26" s="40">
        <v>18526</v>
      </c>
      <c r="R26" s="40">
        <v>18535</v>
      </c>
      <c r="S26" s="40">
        <v>18501</v>
      </c>
      <c r="T26" s="40">
        <v>18510</v>
      </c>
      <c r="U26" s="40">
        <v>18922</v>
      </c>
      <c r="V26" s="40">
        <v>18290</v>
      </c>
      <c r="W26" s="40">
        <v>18232</v>
      </c>
      <c r="X26" s="40">
        <v>18173</v>
      </c>
      <c r="Y26" s="40">
        <v>18171</v>
      </c>
      <c r="Z26" s="40">
        <v>18082</v>
      </c>
      <c r="AA26" s="40">
        <v>18028</v>
      </c>
      <c r="AB26" s="40">
        <v>17891</v>
      </c>
      <c r="AC26" s="40">
        <v>17894</v>
      </c>
      <c r="AD26" s="40">
        <v>17808</v>
      </c>
      <c r="AE26" s="40">
        <v>17776</v>
      </c>
      <c r="AF26" s="40">
        <v>17695</v>
      </c>
      <c r="AG26" s="40">
        <v>17640</v>
      </c>
      <c r="AH26" s="40">
        <v>17634</v>
      </c>
      <c r="AI26" s="40">
        <v>17644</v>
      </c>
      <c r="AJ26" s="40">
        <v>17641</v>
      </c>
      <c r="AK26" s="40">
        <v>17505</v>
      </c>
      <c r="AL26" s="40">
        <v>17460</v>
      </c>
      <c r="AM26" s="40">
        <v>17441</v>
      </c>
      <c r="AN26" s="40">
        <v>17372</v>
      </c>
      <c r="AO26" s="40">
        <v>17192</v>
      </c>
      <c r="AP26" s="40">
        <v>16518</v>
      </c>
      <c r="AQ26" s="40">
        <v>16735</v>
      </c>
      <c r="AR26" s="40">
        <v>16527</v>
      </c>
      <c r="AS26" s="40">
        <v>16485</v>
      </c>
      <c r="AT26" s="40">
        <v>16386</v>
      </c>
      <c r="AU26" s="40">
        <v>16371</v>
      </c>
      <c r="AV26" s="40">
        <v>16379</v>
      </c>
      <c r="AW26" s="40">
        <v>16476</v>
      </c>
      <c r="AX26" s="40">
        <v>15905</v>
      </c>
      <c r="AY26" s="40">
        <v>15906</v>
      </c>
      <c r="AZ26" s="40">
        <v>15909</v>
      </c>
      <c r="BA26" s="40">
        <v>15804</v>
      </c>
      <c r="BB26" s="40">
        <v>15924</v>
      </c>
      <c r="BC26" s="40">
        <v>15884</v>
      </c>
      <c r="BD26" s="40">
        <v>16498</v>
      </c>
      <c r="BE26" s="40">
        <v>15999</v>
      </c>
      <c r="BF26" s="40">
        <v>15883</v>
      </c>
      <c r="BG26" s="40">
        <v>15943</v>
      </c>
      <c r="BH26" s="40">
        <v>16001</v>
      </c>
      <c r="BI26" s="40">
        <v>16111</v>
      </c>
      <c r="BJ26" s="40">
        <v>16141</v>
      </c>
      <c r="BK26" s="40">
        <v>16178</v>
      </c>
      <c r="BL26" s="40">
        <v>16261</v>
      </c>
      <c r="BM26" s="40">
        <v>16258</v>
      </c>
      <c r="BN26" s="40">
        <v>16353</v>
      </c>
      <c r="BO26" s="40">
        <v>16401</v>
      </c>
      <c r="BP26" s="40">
        <v>16502</v>
      </c>
      <c r="BQ26" s="40">
        <v>16566</v>
      </c>
      <c r="BR26" s="40">
        <v>16689</v>
      </c>
      <c r="BS26" s="40">
        <v>16805</v>
      </c>
      <c r="BT26" s="40">
        <v>16917</v>
      </c>
      <c r="BU26" s="40">
        <v>17052</v>
      </c>
      <c r="BV26" s="40">
        <v>15386</v>
      </c>
      <c r="BW26" s="40">
        <v>15505</v>
      </c>
      <c r="BX26" s="40">
        <v>15571</v>
      </c>
      <c r="BY26" s="40">
        <v>15733</v>
      </c>
      <c r="BZ26" s="40">
        <v>15834</v>
      </c>
      <c r="CA26" s="40">
        <v>15938</v>
      </c>
      <c r="CB26" s="40">
        <v>16021</v>
      </c>
      <c r="CC26" s="40">
        <v>16120</v>
      </c>
      <c r="CD26" s="40">
        <v>16250</v>
      </c>
      <c r="CE26" s="40">
        <v>16395</v>
      </c>
      <c r="CF26" s="40">
        <v>16524</v>
      </c>
      <c r="CG26" s="40">
        <v>16668</v>
      </c>
      <c r="CH26" s="40">
        <v>16779</v>
      </c>
      <c r="CI26" s="40">
        <v>16897</v>
      </c>
      <c r="CJ26" s="40">
        <v>16945</v>
      </c>
      <c r="CK26" s="40">
        <v>17014</v>
      </c>
      <c r="CL26" s="40">
        <v>17113</v>
      </c>
      <c r="CM26" s="40">
        <v>17175</v>
      </c>
      <c r="CN26" s="40">
        <v>17245</v>
      </c>
      <c r="CO26" s="40">
        <v>17342</v>
      </c>
      <c r="CP26" s="40">
        <v>17421</v>
      </c>
      <c r="CQ26" s="40">
        <v>17455</v>
      </c>
      <c r="CR26" s="40">
        <v>17540</v>
      </c>
      <c r="CS26" s="40">
        <v>17613</v>
      </c>
      <c r="CT26" s="40">
        <v>17648</v>
      </c>
    </row>
    <row r="27" spans="1:98" customHeight="1" ht="12.75" s="38" customFormat="1">
      <c r="A27" s="36" t="s">
        <v>96</v>
      </c>
      <c r="B27" s="40">
        <v>546561</v>
      </c>
      <c r="C27" s="40">
        <v>546087</v>
      </c>
      <c r="D27" s="40">
        <v>546846</v>
      </c>
      <c r="E27" s="40">
        <v>547905</v>
      </c>
      <c r="F27" s="40">
        <v>549557</v>
      </c>
      <c r="G27" s="40">
        <v>550941</v>
      </c>
      <c r="H27" s="40">
        <v>552583</v>
      </c>
      <c r="I27" s="40">
        <v>554318</v>
      </c>
      <c r="J27" s="40">
        <v>557344</v>
      </c>
      <c r="K27" s="40">
        <v>559266</v>
      </c>
      <c r="L27" s="40">
        <v>561162</v>
      </c>
      <c r="M27" s="40">
        <v>562505</v>
      </c>
      <c r="N27" s="40">
        <v>564363</v>
      </c>
      <c r="O27" s="40">
        <v>564634</v>
      </c>
      <c r="P27" s="40">
        <v>565619</v>
      </c>
      <c r="Q27" s="40">
        <v>565681</v>
      </c>
      <c r="R27" s="40">
        <v>565271</v>
      </c>
      <c r="S27" s="40">
        <v>564901</v>
      </c>
      <c r="T27" s="40">
        <v>565360</v>
      </c>
      <c r="U27" s="40">
        <v>565249</v>
      </c>
      <c r="V27" s="40">
        <v>567045</v>
      </c>
      <c r="W27" s="40">
        <v>566741</v>
      </c>
      <c r="X27" s="40">
        <v>565704</v>
      </c>
      <c r="Y27" s="40">
        <v>563253</v>
      </c>
      <c r="Z27" s="40">
        <v>565280</v>
      </c>
      <c r="AA27" s="40">
        <v>562793</v>
      </c>
      <c r="AB27" s="40">
        <v>560724</v>
      </c>
      <c r="AC27" s="40">
        <v>561452</v>
      </c>
      <c r="AD27" s="40">
        <v>559585</v>
      </c>
      <c r="AE27" s="40">
        <v>561456</v>
      </c>
      <c r="AF27" s="40">
        <v>560949</v>
      </c>
      <c r="AG27" s="40">
        <v>558733</v>
      </c>
      <c r="AH27" s="40">
        <v>562664</v>
      </c>
      <c r="AI27" s="40">
        <v>564662</v>
      </c>
      <c r="AJ27" s="40">
        <v>565165</v>
      </c>
      <c r="AK27" s="40">
        <v>565430</v>
      </c>
      <c r="AL27" s="40">
        <v>563296</v>
      </c>
      <c r="AM27" s="40">
        <v>562134</v>
      </c>
      <c r="AN27" s="40">
        <v>560359</v>
      </c>
      <c r="AO27" s="40">
        <v>557939</v>
      </c>
      <c r="AP27" s="40">
        <v>555637</v>
      </c>
      <c r="AQ27" s="40">
        <v>558623</v>
      </c>
      <c r="AR27" s="40">
        <v>566283</v>
      </c>
      <c r="AS27" s="40">
        <v>569578</v>
      </c>
      <c r="AT27" s="40">
        <v>572061</v>
      </c>
      <c r="AU27" s="40">
        <v>575873</v>
      </c>
      <c r="AV27" s="40">
        <v>576768</v>
      </c>
      <c r="AW27" s="40">
        <v>575561</v>
      </c>
      <c r="AX27" s="40">
        <v>575506</v>
      </c>
      <c r="AY27" s="40">
        <v>576503</v>
      </c>
      <c r="AZ27" s="40">
        <v>572068</v>
      </c>
      <c r="BA27" s="40">
        <v>566996</v>
      </c>
      <c r="BB27" s="40">
        <v>567693</v>
      </c>
      <c r="BC27" s="40">
        <v>567634</v>
      </c>
      <c r="BD27" s="40">
        <v>568757</v>
      </c>
      <c r="BE27" s="40">
        <v>567704</v>
      </c>
      <c r="BF27" s="40">
        <v>566348</v>
      </c>
      <c r="BG27" s="40">
        <v>565820</v>
      </c>
      <c r="BH27" s="40">
        <v>564875</v>
      </c>
      <c r="BI27" s="40">
        <v>563033</v>
      </c>
      <c r="BJ27" s="40">
        <v>560498</v>
      </c>
      <c r="BK27" s="40">
        <v>556733</v>
      </c>
      <c r="BL27" s="40">
        <v>554576</v>
      </c>
      <c r="BM27" s="40">
        <v>552604</v>
      </c>
      <c r="BN27" s="40">
        <v>549605</v>
      </c>
      <c r="BO27" s="40">
        <v>546338</v>
      </c>
      <c r="BP27" s="40">
        <v>542983</v>
      </c>
      <c r="BQ27" s="40">
        <v>540030</v>
      </c>
      <c r="BR27" s="40">
        <v>535955</v>
      </c>
      <c r="BS27" s="40">
        <v>532737</v>
      </c>
      <c r="BT27" s="40">
        <v>528867</v>
      </c>
      <c r="BU27" s="40">
        <v>524705</v>
      </c>
      <c r="BV27" s="40">
        <v>521179</v>
      </c>
      <c r="BW27" s="40">
        <v>519295</v>
      </c>
      <c r="BX27" s="40">
        <v>499319</v>
      </c>
      <c r="BY27" s="40">
        <v>501490</v>
      </c>
      <c r="BZ27" s="40">
        <v>499093</v>
      </c>
      <c r="CA27" s="40">
        <v>495595</v>
      </c>
      <c r="CB27" s="40">
        <v>496664</v>
      </c>
      <c r="CC27" s="40">
        <v>497696</v>
      </c>
      <c r="CD27" s="40">
        <v>497595</v>
      </c>
      <c r="CE27" s="40">
        <v>494896</v>
      </c>
      <c r="CF27" s="40">
        <v>494650</v>
      </c>
      <c r="CG27" s="40">
        <v>494310</v>
      </c>
      <c r="CH27" s="40">
        <v>493713</v>
      </c>
      <c r="CI27" s="40">
        <v>490779</v>
      </c>
      <c r="CJ27" s="40">
        <v>492302</v>
      </c>
      <c r="CK27" s="40">
        <v>489946</v>
      </c>
      <c r="CL27" s="40">
        <v>488423</v>
      </c>
      <c r="CM27" s="40">
        <v>482638</v>
      </c>
      <c r="CN27" s="40">
        <v>480119</v>
      </c>
      <c r="CO27" s="40">
        <v>480287</v>
      </c>
      <c r="CP27" s="40">
        <v>481684</v>
      </c>
      <c r="CQ27" s="40">
        <v>481663</v>
      </c>
      <c r="CR27" s="40">
        <v>480635</v>
      </c>
      <c r="CS27" s="40">
        <v>488867</v>
      </c>
      <c r="CT27" s="40">
        <v>488516</v>
      </c>
    </row>
    <row r="28" spans="1:98" customHeight="1" ht="12.75" s="38" customFormat="1">
      <c r="A28" s="36" t="s">
        <v>97</v>
      </c>
      <c r="B28" s="40">
        <v>31906</v>
      </c>
      <c r="C28" s="40">
        <v>31687</v>
      </c>
      <c r="D28" s="40">
        <v>31523</v>
      </c>
      <c r="E28" s="40">
        <v>31404</v>
      </c>
      <c r="F28" s="40">
        <v>30927</v>
      </c>
      <c r="G28" s="40">
        <v>30732</v>
      </c>
      <c r="H28" s="40">
        <v>29431</v>
      </c>
      <c r="I28" s="40">
        <v>28571</v>
      </c>
      <c r="J28" s="40">
        <v>28379</v>
      </c>
      <c r="K28" s="40">
        <v>28134</v>
      </c>
      <c r="L28" s="40">
        <v>27992</v>
      </c>
      <c r="M28" s="40">
        <v>27961</v>
      </c>
      <c r="N28" s="40">
        <v>27829</v>
      </c>
      <c r="O28" s="40">
        <v>27713</v>
      </c>
      <c r="P28" s="40">
        <v>27514</v>
      </c>
      <c r="Q28" s="40">
        <v>27311</v>
      </c>
      <c r="R28" s="40">
        <v>27012</v>
      </c>
      <c r="S28" s="40">
        <v>26782</v>
      </c>
      <c r="T28" s="40">
        <v>26638</v>
      </c>
      <c r="U28" s="40">
        <v>26607</v>
      </c>
      <c r="V28" s="40">
        <v>26431</v>
      </c>
      <c r="W28" s="40">
        <v>26493</v>
      </c>
      <c r="X28" s="40">
        <v>26437</v>
      </c>
      <c r="Y28" s="40">
        <v>26254</v>
      </c>
      <c r="Z28" s="40">
        <v>26049</v>
      </c>
      <c r="AA28" s="40">
        <v>25701</v>
      </c>
      <c r="AB28" s="40">
        <v>25547</v>
      </c>
      <c r="AC28" s="40">
        <v>25415</v>
      </c>
      <c r="AD28" s="40">
        <v>25201</v>
      </c>
      <c r="AE28" s="40">
        <v>25151</v>
      </c>
      <c r="AF28" s="40">
        <v>25130</v>
      </c>
      <c r="AG28" s="40">
        <v>25156</v>
      </c>
      <c r="AH28" s="40">
        <v>25268</v>
      </c>
      <c r="AI28" s="40">
        <v>25281</v>
      </c>
      <c r="AJ28" s="40">
        <v>25379</v>
      </c>
      <c r="AK28" s="40">
        <v>25467</v>
      </c>
      <c r="AL28" s="40">
        <v>25435</v>
      </c>
      <c r="AM28" s="40">
        <v>25552</v>
      </c>
      <c r="AN28" s="40">
        <v>25372</v>
      </c>
      <c r="AO28" s="40">
        <v>25463</v>
      </c>
      <c r="AP28" s="40">
        <v>25711</v>
      </c>
      <c r="AQ28" s="40">
        <v>25917</v>
      </c>
      <c r="AR28" s="40">
        <v>26619</v>
      </c>
      <c r="AS28" s="40">
        <v>26711</v>
      </c>
      <c r="AT28" s="40">
        <v>26751</v>
      </c>
      <c r="AU28" s="40">
        <v>27131</v>
      </c>
      <c r="AV28" s="40">
        <v>27426</v>
      </c>
      <c r="AW28" s="40">
        <v>27597</v>
      </c>
      <c r="AX28" s="40">
        <v>27531</v>
      </c>
      <c r="AY28" s="40">
        <v>27056</v>
      </c>
      <c r="AZ28" s="40">
        <v>27190</v>
      </c>
      <c r="BA28" s="40">
        <v>23174</v>
      </c>
      <c r="BB28" s="40">
        <v>26842</v>
      </c>
      <c r="BC28" s="40">
        <v>27302</v>
      </c>
      <c r="BD28" s="40">
        <v>27608</v>
      </c>
      <c r="BE28" s="40">
        <v>27865</v>
      </c>
      <c r="BF28" s="40">
        <v>27657</v>
      </c>
      <c r="BG28" s="40">
        <v>27653</v>
      </c>
      <c r="BH28" s="40">
        <v>27720</v>
      </c>
      <c r="BI28" s="40">
        <v>27638</v>
      </c>
      <c r="BJ28" s="40">
        <v>27459</v>
      </c>
      <c r="BK28" s="40">
        <v>27321</v>
      </c>
      <c r="BL28" s="40">
        <v>27285</v>
      </c>
      <c r="BM28" s="40">
        <v>27343</v>
      </c>
      <c r="BN28" s="40">
        <v>27431</v>
      </c>
      <c r="BO28" s="40">
        <v>27568</v>
      </c>
      <c r="BP28" s="40">
        <v>27878</v>
      </c>
      <c r="BQ28" s="40">
        <v>27893</v>
      </c>
      <c r="BR28" s="40">
        <v>27957</v>
      </c>
      <c r="BS28" s="40">
        <v>28267</v>
      </c>
      <c r="BT28" s="40">
        <v>28141</v>
      </c>
      <c r="BU28" s="40">
        <v>28164</v>
      </c>
      <c r="BV28" s="40">
        <v>28102</v>
      </c>
      <c r="BW28" s="40">
        <v>28575</v>
      </c>
      <c r="BX28" s="40">
        <v>26992</v>
      </c>
      <c r="BY28" s="40">
        <v>27142</v>
      </c>
      <c r="BZ28" s="40">
        <v>26872</v>
      </c>
      <c r="CA28" s="40">
        <v>26755</v>
      </c>
      <c r="CB28" s="40">
        <v>26923</v>
      </c>
      <c r="CC28" s="40">
        <v>27285</v>
      </c>
      <c r="CD28" s="40">
        <v>27868</v>
      </c>
      <c r="CE28" s="40">
        <v>27904</v>
      </c>
      <c r="CF28" s="40">
        <v>27786</v>
      </c>
      <c r="CG28" s="40">
        <v>27759</v>
      </c>
      <c r="CH28" s="40">
        <v>27615</v>
      </c>
      <c r="CI28" s="40">
        <v>27315</v>
      </c>
      <c r="CJ28" s="40">
        <v>27417</v>
      </c>
      <c r="CK28" s="40">
        <v>26462</v>
      </c>
      <c r="CL28" s="40">
        <v>26596</v>
      </c>
      <c r="CM28" s="40">
        <v>25590</v>
      </c>
      <c r="CN28" s="40">
        <v>25093</v>
      </c>
      <c r="CO28" s="40">
        <v>25190</v>
      </c>
      <c r="CP28" s="40">
        <v>25623</v>
      </c>
      <c r="CQ28" s="40">
        <v>25152</v>
      </c>
      <c r="CR28" s="40">
        <v>24959</v>
      </c>
      <c r="CS28" s="40">
        <v>25218</v>
      </c>
      <c r="CT28" s="40">
        <v>25020</v>
      </c>
    </row>
    <row r="29" spans="1:98" customHeight="1" ht="12.75" s="38" customFormat="1">
      <c r="A29" s="36" t="s">
        <v>98</v>
      </c>
      <c r="B29" s="40">
        <v>25414</v>
      </c>
      <c r="C29" s="40">
        <v>25201</v>
      </c>
      <c r="D29" s="40">
        <v>24985</v>
      </c>
      <c r="E29" s="40">
        <v>24740</v>
      </c>
      <c r="F29" s="40">
        <v>24645</v>
      </c>
      <c r="G29" s="40">
        <v>23829</v>
      </c>
      <c r="H29" s="40">
        <v>23598</v>
      </c>
      <c r="I29" s="40">
        <v>21572</v>
      </c>
      <c r="J29" s="40">
        <v>21116</v>
      </c>
      <c r="K29" s="40">
        <v>21391</v>
      </c>
      <c r="L29" s="40">
        <v>21202</v>
      </c>
      <c r="M29" s="40">
        <v>21061</v>
      </c>
      <c r="N29" s="40">
        <v>20878</v>
      </c>
      <c r="O29" s="40">
        <v>23897</v>
      </c>
      <c r="P29" s="40">
        <v>24062</v>
      </c>
      <c r="Q29" s="40">
        <v>26213</v>
      </c>
      <c r="R29" s="40">
        <v>25945</v>
      </c>
      <c r="S29" s="40">
        <v>25857</v>
      </c>
      <c r="T29" s="40">
        <v>25799</v>
      </c>
      <c r="U29" s="40">
        <v>25764</v>
      </c>
      <c r="V29" s="40">
        <v>25128</v>
      </c>
      <c r="W29" s="40">
        <v>24936</v>
      </c>
      <c r="X29" s="40">
        <v>24731</v>
      </c>
      <c r="Y29" s="40">
        <v>24584</v>
      </c>
      <c r="Z29" s="40">
        <v>24402</v>
      </c>
      <c r="AA29" s="40">
        <v>24156</v>
      </c>
      <c r="AB29" s="40">
        <v>23799</v>
      </c>
      <c r="AC29" s="40">
        <v>23721</v>
      </c>
      <c r="AD29" s="40">
        <v>23537</v>
      </c>
      <c r="AE29" s="40">
        <v>23345</v>
      </c>
      <c r="AF29" s="40">
        <v>23112</v>
      </c>
      <c r="AG29" s="40">
        <v>22896</v>
      </c>
      <c r="AH29" s="40">
        <v>22724</v>
      </c>
      <c r="AI29" s="40">
        <v>22611</v>
      </c>
      <c r="AJ29" s="40">
        <v>22450</v>
      </c>
      <c r="AK29" s="40">
        <v>22171</v>
      </c>
      <c r="AL29" s="40">
        <v>21984</v>
      </c>
      <c r="AM29" s="40">
        <v>21816</v>
      </c>
      <c r="AN29" s="40">
        <v>21595</v>
      </c>
      <c r="AO29" s="40">
        <v>19814</v>
      </c>
      <c r="AP29" s="40">
        <v>17339</v>
      </c>
      <c r="AQ29" s="40">
        <v>16316</v>
      </c>
      <c r="AR29" s="40">
        <v>14504</v>
      </c>
      <c r="AS29" s="40">
        <v>14373</v>
      </c>
      <c r="AT29" s="40">
        <v>14284</v>
      </c>
      <c r="AU29" s="40">
        <v>14188</v>
      </c>
      <c r="AV29" s="40">
        <v>14139</v>
      </c>
      <c r="AW29" s="40">
        <v>14093</v>
      </c>
      <c r="AX29" s="40">
        <v>13562</v>
      </c>
      <c r="AY29" s="40">
        <v>13515</v>
      </c>
      <c r="AZ29" s="40">
        <v>13481</v>
      </c>
      <c r="BA29" s="40">
        <v>13815</v>
      </c>
      <c r="BB29" s="40">
        <v>14163</v>
      </c>
      <c r="BC29" s="40">
        <v>14132</v>
      </c>
      <c r="BD29" s="40">
        <v>14117</v>
      </c>
      <c r="BE29" s="40">
        <v>14101</v>
      </c>
      <c r="BF29" s="40">
        <v>13920</v>
      </c>
      <c r="BG29" s="40">
        <v>13854</v>
      </c>
      <c r="BH29" s="40">
        <v>13885</v>
      </c>
      <c r="BI29" s="40">
        <v>13969</v>
      </c>
      <c r="BJ29" s="40">
        <v>14602</v>
      </c>
      <c r="BK29" s="40">
        <v>14561</v>
      </c>
      <c r="BL29" s="40">
        <v>14520</v>
      </c>
      <c r="BM29" s="40">
        <v>14424</v>
      </c>
      <c r="BN29" s="40">
        <v>14464</v>
      </c>
      <c r="BO29" s="40">
        <v>14443</v>
      </c>
      <c r="BP29" s="40">
        <v>14491</v>
      </c>
      <c r="BQ29" s="40">
        <v>14546</v>
      </c>
      <c r="BR29" s="40">
        <v>14664</v>
      </c>
      <c r="BS29" s="40">
        <v>14784</v>
      </c>
      <c r="BT29" s="40">
        <v>14891</v>
      </c>
      <c r="BU29" s="40">
        <v>15017</v>
      </c>
      <c r="BV29" s="40">
        <v>13585</v>
      </c>
      <c r="BW29" s="40">
        <v>13656</v>
      </c>
      <c r="BX29" s="40">
        <v>13715</v>
      </c>
      <c r="BY29" s="40">
        <v>13844</v>
      </c>
      <c r="BZ29" s="40">
        <v>13978</v>
      </c>
      <c r="CA29" s="40">
        <v>14098</v>
      </c>
      <c r="CB29" s="40">
        <v>14224</v>
      </c>
      <c r="CC29" s="40">
        <v>14339</v>
      </c>
      <c r="CD29" s="40">
        <v>14486</v>
      </c>
      <c r="CE29" s="40">
        <v>14634</v>
      </c>
      <c r="CF29" s="40">
        <v>14776</v>
      </c>
      <c r="CG29" s="40">
        <v>14941</v>
      </c>
      <c r="CH29" s="40">
        <v>15044</v>
      </c>
      <c r="CI29" s="40">
        <v>15143</v>
      </c>
      <c r="CJ29" s="40">
        <v>15230</v>
      </c>
      <c r="CK29" s="40">
        <v>15326</v>
      </c>
      <c r="CL29" s="40">
        <v>15395</v>
      </c>
      <c r="CM29" s="40">
        <v>15579</v>
      </c>
      <c r="CN29" s="40">
        <v>15687</v>
      </c>
      <c r="CO29" s="40">
        <v>15779</v>
      </c>
      <c r="CP29" s="40">
        <v>15829</v>
      </c>
      <c r="CQ29" s="40">
        <v>15917</v>
      </c>
      <c r="CR29" s="40">
        <v>16018</v>
      </c>
      <c r="CS29" s="40">
        <v>16112</v>
      </c>
      <c r="CT29" s="40">
        <v>16172</v>
      </c>
    </row>
    <row r="30" spans="1:98" customHeight="1" ht="12.75" s="38" customFormat="1">
      <c r="A30" s="53" t="s">
        <v>99</v>
      </c>
      <c r="B30" s="42">
        <v>155010</v>
      </c>
      <c r="C30" s="42">
        <v>155034</v>
      </c>
      <c r="D30" s="42">
        <v>155279</v>
      </c>
      <c r="E30" s="42">
        <v>155592</v>
      </c>
      <c r="F30" s="42">
        <v>155781</v>
      </c>
      <c r="G30" s="42">
        <v>155693</v>
      </c>
      <c r="H30" s="42">
        <v>156050</v>
      </c>
      <c r="I30" s="42">
        <v>156840</v>
      </c>
      <c r="J30" s="42">
        <v>157710</v>
      </c>
      <c r="K30" s="42">
        <v>158420</v>
      </c>
      <c r="L30" s="42">
        <v>158861</v>
      </c>
      <c r="M30" s="42">
        <v>159561</v>
      </c>
      <c r="N30" s="42">
        <v>160402</v>
      </c>
      <c r="O30" s="42">
        <v>161062</v>
      </c>
      <c r="P30" s="42">
        <v>161794</v>
      </c>
      <c r="Q30" s="42">
        <v>162313</v>
      </c>
      <c r="R30" s="42">
        <v>162274</v>
      </c>
      <c r="S30" s="42">
        <v>163216</v>
      </c>
      <c r="T30" s="42">
        <v>164011</v>
      </c>
      <c r="U30" s="42">
        <v>164559</v>
      </c>
      <c r="V30" s="42">
        <v>164648</v>
      </c>
      <c r="W30" s="42">
        <v>164562</v>
      </c>
      <c r="X30" s="42">
        <v>164356</v>
      </c>
      <c r="Y30" s="42">
        <v>163884</v>
      </c>
      <c r="Z30" s="42">
        <v>162489</v>
      </c>
      <c r="AA30" s="42">
        <v>161356</v>
      </c>
      <c r="AB30" s="42">
        <v>160136</v>
      </c>
      <c r="AC30" s="42">
        <v>159385</v>
      </c>
      <c r="AD30" s="42">
        <v>157155</v>
      </c>
      <c r="AE30" s="42">
        <v>156601</v>
      </c>
      <c r="AF30" s="42">
        <v>155520</v>
      </c>
      <c r="AG30" s="42">
        <v>154101</v>
      </c>
      <c r="AH30" s="42">
        <v>153175</v>
      </c>
      <c r="AI30" s="42">
        <v>153065</v>
      </c>
      <c r="AJ30" s="42">
        <v>151558</v>
      </c>
      <c r="AK30" s="42">
        <v>150848</v>
      </c>
      <c r="AL30" s="42">
        <v>149457</v>
      </c>
      <c r="AM30" s="42">
        <v>148458</v>
      </c>
      <c r="AN30" s="42">
        <v>146589</v>
      </c>
      <c r="AO30" s="42">
        <v>145585</v>
      </c>
      <c r="AP30" s="42">
        <v>145486</v>
      </c>
      <c r="AQ30" s="42">
        <v>146002</v>
      </c>
      <c r="AR30" s="42">
        <v>152908</v>
      </c>
      <c r="AS30" s="42">
        <v>152766</v>
      </c>
      <c r="AT30" s="42">
        <v>152548</v>
      </c>
      <c r="AU30" s="42">
        <v>153234</v>
      </c>
      <c r="AV30" s="42">
        <v>153614</v>
      </c>
      <c r="AW30" s="42">
        <v>153964</v>
      </c>
      <c r="AX30" s="42">
        <v>153702</v>
      </c>
      <c r="AY30" s="42">
        <v>151807</v>
      </c>
      <c r="AZ30" s="42">
        <v>151956</v>
      </c>
      <c r="BA30" s="42">
        <v>149539</v>
      </c>
      <c r="BB30" s="42">
        <v>165877</v>
      </c>
      <c r="BC30" s="42">
        <v>150504</v>
      </c>
      <c r="BD30" s="42">
        <v>150960</v>
      </c>
      <c r="BE30" s="42">
        <v>150880</v>
      </c>
      <c r="BF30" s="42">
        <v>150720</v>
      </c>
      <c r="BG30" s="42">
        <v>150050</v>
      </c>
      <c r="BH30" s="42">
        <v>149041</v>
      </c>
      <c r="BI30" s="42">
        <v>148546</v>
      </c>
      <c r="BJ30" s="42">
        <v>147583</v>
      </c>
      <c r="BK30" s="42">
        <v>146929</v>
      </c>
      <c r="BL30" s="42">
        <v>146570</v>
      </c>
      <c r="BM30" s="42">
        <v>146272</v>
      </c>
      <c r="BN30" s="42">
        <v>145349</v>
      </c>
      <c r="BO30" s="42">
        <v>144290</v>
      </c>
      <c r="BP30" s="42">
        <v>144023</v>
      </c>
      <c r="BQ30" s="42">
        <v>143179</v>
      </c>
      <c r="BR30" s="42">
        <v>141445</v>
      </c>
      <c r="BS30" s="42">
        <v>140148</v>
      </c>
      <c r="BT30" s="42">
        <v>136063</v>
      </c>
      <c r="BU30" s="42">
        <v>139753</v>
      </c>
      <c r="BV30" s="42">
        <v>139214</v>
      </c>
      <c r="BW30" s="42">
        <v>138635</v>
      </c>
      <c r="BX30" s="42">
        <v>125803</v>
      </c>
      <c r="BY30" s="42">
        <v>126993</v>
      </c>
      <c r="BZ30" s="42">
        <v>125995</v>
      </c>
      <c r="CA30" s="42">
        <v>125967</v>
      </c>
      <c r="CB30" s="42">
        <v>125685</v>
      </c>
      <c r="CC30" s="42">
        <v>126363</v>
      </c>
      <c r="CD30" s="42">
        <v>127858</v>
      </c>
      <c r="CE30" s="42">
        <v>127637</v>
      </c>
      <c r="CF30" s="42">
        <v>127502</v>
      </c>
      <c r="CG30" s="42">
        <v>127400</v>
      </c>
      <c r="CH30" s="42">
        <v>127639</v>
      </c>
      <c r="CI30" s="42">
        <v>127555</v>
      </c>
      <c r="CJ30" s="42">
        <v>129236</v>
      </c>
      <c r="CK30" s="42">
        <v>125345</v>
      </c>
      <c r="CL30" s="42">
        <v>127018</v>
      </c>
      <c r="CM30" s="42">
        <v>123869</v>
      </c>
      <c r="CN30" s="42">
        <v>122017</v>
      </c>
      <c r="CO30" s="42">
        <v>123025</v>
      </c>
      <c r="CP30" s="42">
        <v>125336</v>
      </c>
      <c r="CQ30" s="42">
        <v>125470</v>
      </c>
      <c r="CR30" s="42">
        <v>125403</v>
      </c>
      <c r="CS30" s="42">
        <v>125943</v>
      </c>
      <c r="CT30" s="42">
        <v>123684</v>
      </c>
    </row>
    <row r="31" spans="1:98" customHeight="1" ht="12.7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38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38"/>
      <c r="BA31" s="41"/>
      <c r="BB31" s="41"/>
      <c r="BC31" s="41"/>
    </row>
    <row r="32" spans="1:98" customHeight="1" ht="12.7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38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38"/>
      <c r="BA32" s="41"/>
      <c r="BB32" s="41"/>
      <c r="BC32" s="41"/>
    </row>
    <row r="33" spans="1:98" customHeight="1" ht="12.75">
      <c r="A33" s="51" t="s">
        <v>103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</row>
    <row r="34" spans="1:98" customHeight="1" ht="12.75">
      <c r="A34" s="123" t="s">
        <v>63</v>
      </c>
      <c r="B34" s="99">
        <v>2016</v>
      </c>
      <c r="C34" s="125">
        <v>2017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>
        <v>2018</v>
      </c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2">
        <v>2019</v>
      </c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>
        <v>2020</v>
      </c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>
        <v>2021</v>
      </c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>
        <v>2022</v>
      </c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 t="s">
        <v>55</v>
      </c>
      <c r="BX34" s="122"/>
      <c r="BY34" s="122"/>
      <c r="BZ34" s="122"/>
      <c r="CA34" s="122"/>
      <c r="CB34" s="122"/>
      <c r="CC34" s="122"/>
      <c r="CD34" s="122"/>
      <c r="CE34" s="122"/>
      <c r="CF34" s="122"/>
      <c r="CG34" s="122"/>
      <c r="CH34" s="122"/>
      <c r="CI34" s="122" t="s">
        <v>56</v>
      </c>
      <c r="CJ34" s="122"/>
      <c r="CK34" s="122"/>
      <c r="CL34" s="122"/>
      <c r="CM34" s="122"/>
      <c r="CN34" s="122"/>
      <c r="CO34" s="122"/>
      <c r="CP34" s="122"/>
      <c r="CQ34" s="122"/>
      <c r="CR34" s="122"/>
      <c r="CS34" s="122"/>
      <c r="CT34" s="122"/>
    </row>
    <row r="35" spans="1:98" customHeight="1" ht="12.75">
      <c r="A35" s="124"/>
      <c r="B35" s="48" t="s">
        <v>16</v>
      </c>
      <c r="C35" s="48" t="s">
        <v>64</v>
      </c>
      <c r="D35" s="48" t="s">
        <v>65</v>
      </c>
      <c r="E35" s="48" t="s">
        <v>66</v>
      </c>
      <c r="F35" s="48" t="s">
        <v>67</v>
      </c>
      <c r="G35" s="48" t="s">
        <v>68</v>
      </c>
      <c r="H35" s="48" t="s">
        <v>69</v>
      </c>
      <c r="I35" s="48" t="s">
        <v>70</v>
      </c>
      <c r="J35" s="48" t="s">
        <v>71</v>
      </c>
      <c r="K35" s="48" t="s">
        <v>72</v>
      </c>
      <c r="L35" s="48" t="s">
        <v>73</v>
      </c>
      <c r="M35" s="48" t="s">
        <v>74</v>
      </c>
      <c r="N35" s="48" t="s">
        <v>75</v>
      </c>
      <c r="O35" s="48" t="s">
        <v>64</v>
      </c>
      <c r="P35" s="48" t="s">
        <v>65</v>
      </c>
      <c r="Q35" s="48" t="s">
        <v>66</v>
      </c>
      <c r="R35" s="48" t="s">
        <v>67</v>
      </c>
      <c r="S35" s="48" t="s">
        <v>68</v>
      </c>
      <c r="T35" s="48" t="s">
        <v>69</v>
      </c>
      <c r="U35" s="48" t="s">
        <v>70</v>
      </c>
      <c r="V35" s="48" t="s">
        <v>71</v>
      </c>
      <c r="W35" s="48" t="s">
        <v>72</v>
      </c>
      <c r="X35" s="48" t="s">
        <v>73</v>
      </c>
      <c r="Y35" s="48" t="s">
        <v>74</v>
      </c>
      <c r="Z35" s="48" t="s">
        <v>75</v>
      </c>
      <c r="AA35" s="48" t="s">
        <v>64</v>
      </c>
      <c r="AB35" s="48" t="s">
        <v>65</v>
      </c>
      <c r="AC35" s="48" t="s">
        <v>66</v>
      </c>
      <c r="AD35" s="48" t="s">
        <v>67</v>
      </c>
      <c r="AE35" s="48" t="s">
        <v>68</v>
      </c>
      <c r="AF35" s="48" t="s">
        <v>69</v>
      </c>
      <c r="AG35" s="48" t="s">
        <v>70</v>
      </c>
      <c r="AH35" s="48" t="s">
        <v>71</v>
      </c>
      <c r="AI35" s="48" t="s">
        <v>72</v>
      </c>
      <c r="AJ35" s="48" t="s">
        <v>73</v>
      </c>
      <c r="AK35" s="48" t="s">
        <v>74</v>
      </c>
      <c r="AL35" s="48" t="s">
        <v>75</v>
      </c>
      <c r="AM35" s="48" t="s">
        <v>64</v>
      </c>
      <c r="AN35" s="48" t="s">
        <v>65</v>
      </c>
      <c r="AO35" s="48" t="s">
        <v>66</v>
      </c>
      <c r="AP35" s="48" t="s">
        <v>67</v>
      </c>
      <c r="AQ35" s="48" t="s">
        <v>68</v>
      </c>
      <c r="AR35" s="48" t="s">
        <v>69</v>
      </c>
      <c r="AS35" s="48" t="s">
        <v>70</v>
      </c>
      <c r="AT35" s="48" t="s">
        <v>71</v>
      </c>
      <c r="AU35" s="48" t="s">
        <v>72</v>
      </c>
      <c r="AV35" s="48" t="s">
        <v>73</v>
      </c>
      <c r="AW35" s="48" t="s">
        <v>74</v>
      </c>
      <c r="AX35" s="48" t="s">
        <v>75</v>
      </c>
      <c r="AY35" s="48" t="s">
        <v>64</v>
      </c>
      <c r="AZ35" s="48" t="s">
        <v>65</v>
      </c>
      <c r="BA35" s="48" t="s">
        <v>66</v>
      </c>
      <c r="BB35" s="48" t="s">
        <v>8</v>
      </c>
      <c r="BC35" s="48" t="s">
        <v>9</v>
      </c>
      <c r="BD35" s="48" t="s">
        <v>10</v>
      </c>
      <c r="BE35" s="48" t="s">
        <v>11</v>
      </c>
      <c r="BF35" s="48" t="s">
        <v>12</v>
      </c>
      <c r="BG35" s="48" t="s">
        <v>13</v>
      </c>
      <c r="BH35" s="48" t="s">
        <v>14</v>
      </c>
      <c r="BI35" s="48" t="s">
        <v>15</v>
      </c>
      <c r="BJ35" s="48" t="s">
        <v>16</v>
      </c>
      <c r="BK35" s="48" t="s">
        <v>64</v>
      </c>
      <c r="BL35" s="48" t="s">
        <v>65</v>
      </c>
      <c r="BM35" s="48" t="s">
        <v>66</v>
      </c>
      <c r="BN35" s="48" t="s">
        <v>8</v>
      </c>
      <c r="BO35" s="48" t="s">
        <v>9</v>
      </c>
      <c r="BP35" s="48" t="s">
        <v>10</v>
      </c>
      <c r="BQ35" s="48" t="s">
        <v>11</v>
      </c>
      <c r="BR35" s="48" t="s">
        <v>12</v>
      </c>
      <c r="BS35" s="48" t="s">
        <v>13</v>
      </c>
      <c r="BT35" s="48" t="s">
        <v>14</v>
      </c>
      <c r="BU35" s="48" t="s">
        <v>15</v>
      </c>
      <c r="BV35" s="48" t="s">
        <v>16</v>
      </c>
      <c r="BW35" s="48" t="s">
        <v>5</v>
      </c>
      <c r="BX35" s="48" t="s">
        <v>6</v>
      </c>
      <c r="BY35" s="48" t="s">
        <v>7</v>
      </c>
      <c r="BZ35" s="48" t="s">
        <v>8</v>
      </c>
      <c r="CA35" s="48" t="s">
        <v>9</v>
      </c>
      <c r="CB35" s="48" t="s">
        <v>10</v>
      </c>
      <c r="CC35" s="48" t="s">
        <v>11</v>
      </c>
      <c r="CD35" s="48" t="s">
        <v>12</v>
      </c>
      <c r="CE35" s="48" t="s">
        <v>13</v>
      </c>
      <c r="CF35" s="48" t="s">
        <v>14</v>
      </c>
      <c r="CG35" s="48" t="s">
        <v>15</v>
      </c>
      <c r="CH35" s="48" t="s">
        <v>16</v>
      </c>
      <c r="CI35" s="48" t="s">
        <v>5</v>
      </c>
      <c r="CJ35" s="48" t="s">
        <v>6</v>
      </c>
      <c r="CK35" s="48" t="s">
        <v>7</v>
      </c>
      <c r="CL35" s="48" t="s">
        <v>8</v>
      </c>
      <c r="CM35" s="48" t="s">
        <v>9</v>
      </c>
      <c r="CN35" s="48" t="s">
        <v>10</v>
      </c>
      <c r="CO35" s="48" t="s">
        <v>11</v>
      </c>
      <c r="CP35" s="48" t="s">
        <v>12</v>
      </c>
      <c r="CQ35" s="48" t="s">
        <v>13</v>
      </c>
      <c r="CR35" s="48" t="s">
        <v>14</v>
      </c>
      <c r="CS35" s="48" t="s">
        <v>15</v>
      </c>
      <c r="CT35" s="48" t="s">
        <v>16</v>
      </c>
    </row>
    <row r="36" spans="1:98" customHeight="1" ht="12.75">
      <c r="A36" s="36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19"/>
      <c r="S36" s="19"/>
      <c r="T36" s="19"/>
      <c r="U36" s="19"/>
      <c r="V36" s="19"/>
      <c r="W36" s="19"/>
      <c r="X36" s="19"/>
      <c r="Y36" s="19"/>
      <c r="Z36" s="19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spans="1:98" customHeight="1" ht="12.75">
      <c r="A37" s="52" t="s">
        <v>76</v>
      </c>
      <c r="B37" s="34">
        <v>29836113</v>
      </c>
      <c r="C37" s="34">
        <v>29880503</v>
      </c>
      <c r="D37" s="34">
        <v>29603790</v>
      </c>
      <c r="E37" s="34">
        <v>29890976</v>
      </c>
      <c r="F37" s="34">
        <v>29994758</v>
      </c>
      <c r="G37" s="34">
        <v>30098713</v>
      </c>
      <c r="H37" s="34">
        <v>30216493</v>
      </c>
      <c r="I37" s="34">
        <v>30637482</v>
      </c>
      <c r="J37" s="34">
        <v>30929731</v>
      </c>
      <c r="K37" s="34">
        <v>31021991</v>
      </c>
      <c r="L37" s="34">
        <v>31252574</v>
      </c>
      <c r="M37" s="34">
        <v>31330174</v>
      </c>
      <c r="N37" s="34">
        <v>31612151</v>
      </c>
      <c r="O37" s="34">
        <v>31509856</v>
      </c>
      <c r="P37" s="34">
        <v>31157867</v>
      </c>
      <c r="Q37" s="34">
        <v>31422259</v>
      </c>
      <c r="R37" s="34">
        <v>31485474</v>
      </c>
      <c r="S37" s="34">
        <v>31556649</v>
      </c>
      <c r="T37" s="34">
        <v>31213281</v>
      </c>
      <c r="U37" s="34">
        <v>31321117</v>
      </c>
      <c r="V37" s="34">
        <v>31395577</v>
      </c>
      <c r="W37" s="34">
        <v>31326712</v>
      </c>
      <c r="X37" s="34">
        <v>31343560</v>
      </c>
      <c r="Y37" s="34">
        <v>30979835</v>
      </c>
      <c r="Z37" s="34">
        <v>31293920</v>
      </c>
      <c r="AA37" s="34">
        <v>31033374</v>
      </c>
      <c r="AB37" s="34">
        <v>30878825</v>
      </c>
      <c r="AC37" s="34">
        <v>31150518</v>
      </c>
      <c r="AD37" s="34">
        <v>31454295</v>
      </c>
      <c r="AE37" s="34">
        <v>31534236</v>
      </c>
      <c r="AF37" s="34">
        <v>31666506</v>
      </c>
      <c r="AG37" s="34">
        <v>31996814</v>
      </c>
      <c r="AH37" s="34">
        <v>31835826</v>
      </c>
      <c r="AI37" s="34">
        <v>31898674</v>
      </c>
      <c r="AJ37" s="34">
        <v>31725556</v>
      </c>
      <c r="AK37" s="34">
        <v>31697361</v>
      </c>
      <c r="AL37" s="34">
        <v>32049408.0</v>
      </c>
      <c r="AM37" s="34">
        <v>31973954</v>
      </c>
      <c r="AN37" s="34">
        <v>31712656</v>
      </c>
      <c r="AO37" s="34">
        <v>31356418</v>
      </c>
      <c r="AP37" s="34">
        <v>30150725</v>
      </c>
      <c r="AQ37" s="34">
        <v>30363554</v>
      </c>
      <c r="AR37" s="34">
        <v>30762908</v>
      </c>
      <c r="AS37" s="34">
        <v>30798609</v>
      </c>
      <c r="AT37" s="34">
        <v>30361938</v>
      </c>
      <c r="AU37" s="34">
        <v>31610458</v>
      </c>
      <c r="AV37" s="34">
        <v>31882918</v>
      </c>
      <c r="AW37" s="34">
        <v>32291381</v>
      </c>
      <c r="AX37" s="34">
        <v>32387266</v>
      </c>
      <c r="AY37" s="34">
        <v>31642688.0</v>
      </c>
      <c r="AZ37" s="34">
        <v>30613766</v>
      </c>
      <c r="BA37" s="34">
        <v>32697851</v>
      </c>
      <c r="BB37" s="34">
        <v>32843120</v>
      </c>
      <c r="BC37" s="34">
        <v>32554889</v>
      </c>
      <c r="BD37" s="34">
        <v>32857651</v>
      </c>
      <c r="BE37" s="34">
        <v>33239538</v>
      </c>
      <c r="BF37" s="34">
        <v>32755552</v>
      </c>
      <c r="BG37" s="34">
        <v>33445177</v>
      </c>
      <c r="BH37" s="34">
        <v>34094550</v>
      </c>
      <c r="BI37" s="34">
        <v>34199280</v>
      </c>
      <c r="BJ37" s="34">
        <v>34574523</v>
      </c>
      <c r="BK37" s="34">
        <v>34593216</v>
      </c>
      <c r="BL37" s="34">
        <v>34621722</v>
      </c>
      <c r="BM37" s="34">
        <v>35130791</v>
      </c>
      <c r="BN37" s="34">
        <v>35156425</v>
      </c>
      <c r="BO37" s="34">
        <v>35355311</v>
      </c>
      <c r="BP37" s="34">
        <v>35451441</v>
      </c>
      <c r="BQ37" s="34">
        <v>35751638</v>
      </c>
      <c r="BR37" s="34">
        <v>36155571</v>
      </c>
      <c r="BS37" s="34">
        <v>36355519</v>
      </c>
      <c r="BT37" s="34">
        <v>36416104</v>
      </c>
      <c r="BU37" s="34">
        <v>36532991</v>
      </c>
      <c r="BV37" s="34">
        <v>36899465</v>
      </c>
      <c r="BW37" s="34">
        <v>37058838</v>
      </c>
      <c r="BX37" s="34">
        <v>36854968</v>
      </c>
      <c r="BY37" s="34">
        <v>37078399</v>
      </c>
      <c r="BZ37" s="34">
        <v>37276021</v>
      </c>
      <c r="CA37" s="34">
        <v>37308779</v>
      </c>
      <c r="CB37" s="34">
        <v>37433447</v>
      </c>
      <c r="CC37" s="34">
        <v>37858380</v>
      </c>
      <c r="CD37" s="34">
        <v>37943442</v>
      </c>
      <c r="CE37" s="34">
        <v>37895475</v>
      </c>
      <c r="CF37" s="34">
        <v>38051961</v>
      </c>
      <c r="CG37" s="34">
        <v>38051501</v>
      </c>
      <c r="CH37" s="34">
        <v>38116999</v>
      </c>
      <c r="CI37" s="34">
        <v>37888027</v>
      </c>
      <c r="CJ37" s="34">
        <v>37721064</v>
      </c>
      <c r="CK37" s="34">
        <v>38184816</v>
      </c>
      <c r="CL37" s="34">
        <v>38050415</v>
      </c>
      <c r="CM37" s="34">
        <v>38123021</v>
      </c>
      <c r="CN37" s="34">
        <v>38175026</v>
      </c>
      <c r="CO37" s="34">
        <v>38658997</v>
      </c>
      <c r="CP37" s="34">
        <v>38688424</v>
      </c>
      <c r="CQ37" s="34">
        <v>38567425</v>
      </c>
      <c r="CR37" s="34">
        <v>38716757</v>
      </c>
      <c r="CS37" s="34">
        <v>38847790</v>
      </c>
      <c r="CT37" s="34">
        <v>39220418</v>
      </c>
    </row>
    <row r="38" spans="1:98" customHeight="1" ht="12.75">
      <c r="A38" s="36" t="s">
        <v>77</v>
      </c>
      <c r="B38" s="40">
        <v>14616927</v>
      </c>
      <c r="C38" s="40">
        <v>14619031</v>
      </c>
      <c r="D38" s="40">
        <v>14546454</v>
      </c>
      <c r="E38" s="40">
        <v>14651303</v>
      </c>
      <c r="F38" s="40">
        <v>14718972</v>
      </c>
      <c r="G38" s="40">
        <v>14727505</v>
      </c>
      <c r="H38" s="40">
        <v>14762916</v>
      </c>
      <c r="I38" s="40">
        <v>14960152</v>
      </c>
      <c r="J38" s="40">
        <v>15093879</v>
      </c>
      <c r="K38" s="40">
        <v>15085156</v>
      </c>
      <c r="L38" s="40">
        <v>15164076</v>
      </c>
      <c r="M38" s="40">
        <v>15230460</v>
      </c>
      <c r="N38" s="40">
        <v>15292469</v>
      </c>
      <c r="O38" s="40">
        <v>15184192.0</v>
      </c>
      <c r="P38" s="40">
        <v>15083858</v>
      </c>
      <c r="Q38" s="40">
        <v>15151701</v>
      </c>
      <c r="R38" s="40">
        <v>15204128.0</v>
      </c>
      <c r="S38" s="40">
        <v>15267417</v>
      </c>
      <c r="T38" s="40">
        <v>15054027</v>
      </c>
      <c r="U38" s="40">
        <v>15073099</v>
      </c>
      <c r="V38" s="40">
        <v>15105896</v>
      </c>
      <c r="W38" s="40">
        <v>15080893</v>
      </c>
      <c r="X38" s="40">
        <v>15103970</v>
      </c>
      <c r="Y38" s="40">
        <v>14961778</v>
      </c>
      <c r="Z38" s="40">
        <v>15076460</v>
      </c>
      <c r="AA38" s="40">
        <v>15047606</v>
      </c>
      <c r="AB38" s="40">
        <v>15029421</v>
      </c>
      <c r="AC38" s="40">
        <v>15180551</v>
      </c>
      <c r="AD38" s="40">
        <v>15418664</v>
      </c>
      <c r="AE38" s="40">
        <v>15474332</v>
      </c>
      <c r="AF38" s="40">
        <v>15515217</v>
      </c>
      <c r="AG38" s="40">
        <v>15717615</v>
      </c>
      <c r="AH38" s="40">
        <v>15618898</v>
      </c>
      <c r="AI38" s="40">
        <v>15628247</v>
      </c>
      <c r="AJ38" s="40">
        <v>15543858</v>
      </c>
      <c r="AK38" s="40">
        <v>15501606</v>
      </c>
      <c r="AL38" s="40">
        <v>15664786</v>
      </c>
      <c r="AM38" s="40">
        <v>15561100</v>
      </c>
      <c r="AN38" s="40">
        <v>15417575</v>
      </c>
      <c r="AO38" s="40">
        <v>15201268</v>
      </c>
      <c r="AP38" s="40">
        <v>14534932</v>
      </c>
      <c r="AQ38" s="40">
        <v>14576573</v>
      </c>
      <c r="AR38" s="40">
        <v>14585408.0</v>
      </c>
      <c r="AS38" s="40">
        <v>14633165</v>
      </c>
      <c r="AT38" s="40">
        <v>14514810</v>
      </c>
      <c r="AU38" s="40">
        <v>15124243</v>
      </c>
      <c r="AV38" s="40">
        <v>15120501</v>
      </c>
      <c r="AW38" s="40">
        <v>15402282</v>
      </c>
      <c r="AX38" s="40">
        <v>15414640</v>
      </c>
      <c r="AY38" s="40">
        <v>15215290</v>
      </c>
      <c r="AZ38" s="40">
        <v>14808509</v>
      </c>
      <c r="BA38" s="40">
        <v>15592144</v>
      </c>
      <c r="BB38" s="40">
        <v>15571687</v>
      </c>
      <c r="BC38" s="40">
        <v>15393895</v>
      </c>
      <c r="BD38" s="40">
        <v>15540099</v>
      </c>
      <c r="BE38" s="40">
        <v>15710184</v>
      </c>
      <c r="BF38" s="40">
        <v>15503826</v>
      </c>
      <c r="BG38" s="40">
        <v>15761326</v>
      </c>
      <c r="BH38" s="40">
        <v>16023966</v>
      </c>
      <c r="BI38" s="40">
        <v>16053417</v>
      </c>
      <c r="BJ38" s="40">
        <v>16270191</v>
      </c>
      <c r="BK38" s="40">
        <v>16255687</v>
      </c>
      <c r="BL38" s="40">
        <v>16268513</v>
      </c>
      <c r="BM38" s="40">
        <v>16520333</v>
      </c>
      <c r="BN38" s="40">
        <v>16530639</v>
      </c>
      <c r="BO38" s="40">
        <v>16630883</v>
      </c>
      <c r="BP38" s="40">
        <v>16655462</v>
      </c>
      <c r="BQ38" s="40">
        <v>16778140</v>
      </c>
      <c r="BR38" s="40">
        <v>17022009</v>
      </c>
      <c r="BS38" s="40">
        <v>17106067</v>
      </c>
      <c r="BT38" s="40">
        <v>17123398</v>
      </c>
      <c r="BU38" s="40">
        <v>17180579</v>
      </c>
      <c r="BV38" s="40">
        <v>17521102</v>
      </c>
      <c r="BW38" s="40">
        <v>17582639</v>
      </c>
      <c r="BX38" s="40">
        <v>17457535</v>
      </c>
      <c r="BY38" s="40">
        <v>17536895</v>
      </c>
      <c r="BZ38" s="40">
        <v>17617567</v>
      </c>
      <c r="CA38" s="40">
        <v>17617920.0</v>
      </c>
      <c r="CB38" s="40">
        <v>17627151</v>
      </c>
      <c r="CC38" s="40">
        <v>17790162</v>
      </c>
      <c r="CD38" s="40">
        <v>17840582</v>
      </c>
      <c r="CE38" s="40">
        <v>17814266</v>
      </c>
      <c r="CF38" s="40">
        <v>17869299</v>
      </c>
      <c r="CG38" s="40">
        <v>17844339</v>
      </c>
      <c r="CH38" s="40">
        <v>17847464</v>
      </c>
      <c r="CI38" s="40">
        <v>17725760.0</v>
      </c>
      <c r="CJ38" s="40">
        <v>17650091</v>
      </c>
      <c r="CK38" s="40">
        <v>17938039</v>
      </c>
      <c r="CL38" s="40">
        <v>17858600</v>
      </c>
      <c r="CM38" s="40">
        <v>17871696</v>
      </c>
      <c r="CN38" s="40">
        <v>17901836</v>
      </c>
      <c r="CO38" s="40">
        <v>18175655</v>
      </c>
      <c r="CP38" s="40">
        <v>18152651</v>
      </c>
      <c r="CQ38" s="40">
        <v>18045283</v>
      </c>
      <c r="CR38" s="40">
        <v>18099686</v>
      </c>
      <c r="CS38" s="40">
        <v>18184513</v>
      </c>
      <c r="CT38" s="40">
        <v>18336755</v>
      </c>
    </row>
    <row r="39" spans="1:98" customHeight="1" ht="12.75">
      <c r="A39" s="36" t="s">
        <v>78</v>
      </c>
      <c r="B39" s="40">
        <v>244444</v>
      </c>
      <c r="C39" s="40">
        <v>244984</v>
      </c>
      <c r="D39" s="40">
        <v>239781</v>
      </c>
      <c r="E39" s="40">
        <v>243567</v>
      </c>
      <c r="F39" s="40">
        <v>244456</v>
      </c>
      <c r="G39" s="40">
        <v>245637</v>
      </c>
      <c r="H39" s="40">
        <v>247222</v>
      </c>
      <c r="I39" s="40">
        <v>251732</v>
      </c>
      <c r="J39" s="40">
        <v>254893</v>
      </c>
      <c r="K39" s="40">
        <v>257032</v>
      </c>
      <c r="L39" s="40">
        <v>259358</v>
      </c>
      <c r="M39" s="40">
        <v>258346</v>
      </c>
      <c r="N39" s="40">
        <v>264442</v>
      </c>
      <c r="O39" s="40">
        <v>264342</v>
      </c>
      <c r="P39" s="40">
        <v>256975</v>
      </c>
      <c r="Q39" s="40">
        <v>264534</v>
      </c>
      <c r="R39" s="40">
        <v>264875</v>
      </c>
      <c r="S39" s="40">
        <v>266022</v>
      </c>
      <c r="T39" s="40">
        <v>264669</v>
      </c>
      <c r="U39" s="40">
        <v>267030</v>
      </c>
      <c r="V39" s="40">
        <v>268098</v>
      </c>
      <c r="W39" s="40">
        <v>266810</v>
      </c>
      <c r="X39" s="40">
        <v>266758</v>
      </c>
      <c r="Y39" s="40">
        <v>262341</v>
      </c>
      <c r="Z39" s="40">
        <v>265372</v>
      </c>
      <c r="AA39" s="40">
        <v>263249</v>
      </c>
      <c r="AB39" s="40">
        <v>259632</v>
      </c>
      <c r="AC39" s="40">
        <v>262050</v>
      </c>
      <c r="AD39" s="40">
        <v>259947</v>
      </c>
      <c r="AE39" s="40">
        <v>259968</v>
      </c>
      <c r="AF39" s="40">
        <v>262034</v>
      </c>
      <c r="AG39" s="40">
        <v>264419</v>
      </c>
      <c r="AH39" s="40">
        <v>263970</v>
      </c>
      <c r="AI39" s="40">
        <v>264379</v>
      </c>
      <c r="AJ39" s="40">
        <v>263325</v>
      </c>
      <c r="AK39" s="40">
        <v>263388</v>
      </c>
      <c r="AL39" s="40">
        <v>266943</v>
      </c>
      <c r="AM39" s="40">
        <v>266455</v>
      </c>
      <c r="AN39" s="40">
        <v>263731</v>
      </c>
      <c r="AO39" s="40">
        <v>261622</v>
      </c>
      <c r="AP39" s="40">
        <v>254374</v>
      </c>
      <c r="AQ39" s="40">
        <v>256093</v>
      </c>
      <c r="AR39" s="40">
        <v>265573</v>
      </c>
      <c r="AS39" s="40">
        <v>260222</v>
      </c>
      <c r="AT39" s="40">
        <v>259988</v>
      </c>
      <c r="AU39" s="40">
        <v>272004</v>
      </c>
      <c r="AV39" s="40">
        <v>273103</v>
      </c>
      <c r="AW39" s="40">
        <v>273229</v>
      </c>
      <c r="AX39" s="40">
        <v>276943</v>
      </c>
      <c r="AY39" s="40">
        <v>263212</v>
      </c>
      <c r="AZ39" s="40">
        <v>250639</v>
      </c>
      <c r="BA39" s="40">
        <v>279667</v>
      </c>
      <c r="BB39" s="40">
        <v>285384</v>
      </c>
      <c r="BC39" s="40">
        <v>282809</v>
      </c>
      <c r="BD39" s="40">
        <v>286581</v>
      </c>
      <c r="BE39" s="40">
        <v>291539</v>
      </c>
      <c r="BF39" s="40">
        <v>283111</v>
      </c>
      <c r="BG39" s="40">
        <v>293117</v>
      </c>
      <c r="BH39" s="40">
        <v>302661</v>
      </c>
      <c r="BI39" s="40">
        <v>303987</v>
      </c>
      <c r="BJ39" s="40">
        <v>304806</v>
      </c>
      <c r="BK39" s="40">
        <v>306774</v>
      </c>
      <c r="BL39" s="40">
        <v>307531</v>
      </c>
      <c r="BM39" s="40">
        <v>310397</v>
      </c>
      <c r="BN39" s="40">
        <v>310733</v>
      </c>
      <c r="BO39" s="40">
        <v>311811</v>
      </c>
      <c r="BP39" s="40">
        <v>312481</v>
      </c>
      <c r="BQ39" s="40">
        <v>315890</v>
      </c>
      <c r="BR39" s="40">
        <v>317087</v>
      </c>
      <c r="BS39" s="40">
        <v>318939</v>
      </c>
      <c r="BT39" s="40">
        <v>320762</v>
      </c>
      <c r="BU39" s="40">
        <v>320917</v>
      </c>
      <c r="BV39" s="40">
        <v>320379</v>
      </c>
      <c r="BW39" s="40">
        <v>323616</v>
      </c>
      <c r="BX39" s="40">
        <v>322113</v>
      </c>
      <c r="BY39" s="40">
        <v>324718</v>
      </c>
      <c r="BZ39" s="40">
        <v>327248</v>
      </c>
      <c r="CA39" s="40">
        <v>327453</v>
      </c>
      <c r="CB39" s="40">
        <v>329867</v>
      </c>
      <c r="CC39" s="40">
        <v>335075</v>
      </c>
      <c r="CD39" s="40">
        <v>336233</v>
      </c>
      <c r="CE39" s="40">
        <v>336288</v>
      </c>
      <c r="CF39" s="40">
        <v>338585</v>
      </c>
      <c r="CG39" s="40">
        <v>339448</v>
      </c>
      <c r="CH39" s="40">
        <v>341672</v>
      </c>
      <c r="CI39" s="40">
        <v>340013</v>
      </c>
      <c r="CJ39" s="40">
        <v>338204</v>
      </c>
      <c r="CK39" s="40">
        <v>339872</v>
      </c>
      <c r="CL39" s="40">
        <v>339292</v>
      </c>
      <c r="CM39" s="40">
        <v>340353</v>
      </c>
      <c r="CN39" s="40">
        <v>340533</v>
      </c>
      <c r="CO39" s="40">
        <v>343731</v>
      </c>
      <c r="CP39" s="40">
        <v>345950</v>
      </c>
      <c r="CQ39" s="40">
        <v>345935</v>
      </c>
      <c r="CR39" s="40">
        <v>347724</v>
      </c>
      <c r="CS39" s="40">
        <v>348410</v>
      </c>
      <c r="CT39" s="40">
        <v>352809</v>
      </c>
    </row>
    <row r="40" spans="1:98" customHeight="1" ht="12.75">
      <c r="A40" s="36" t="s">
        <v>79</v>
      </c>
      <c r="B40" s="40">
        <v>614353</v>
      </c>
      <c r="C40" s="40">
        <v>620680</v>
      </c>
      <c r="D40" s="40">
        <v>610735</v>
      </c>
      <c r="E40" s="40">
        <v>620045</v>
      </c>
      <c r="F40" s="40">
        <v>625932</v>
      </c>
      <c r="G40" s="40">
        <v>638059</v>
      </c>
      <c r="H40" s="40">
        <v>651153</v>
      </c>
      <c r="I40" s="40">
        <v>668240</v>
      </c>
      <c r="J40" s="40">
        <v>680130</v>
      </c>
      <c r="K40" s="40">
        <v>693534</v>
      </c>
      <c r="L40" s="40">
        <v>708332</v>
      </c>
      <c r="M40" s="40">
        <v>709698</v>
      </c>
      <c r="N40" s="40">
        <v>721228</v>
      </c>
      <c r="O40" s="40">
        <v>719029</v>
      </c>
      <c r="P40" s="40">
        <v>710137</v>
      </c>
      <c r="Q40" s="40">
        <v>718296</v>
      </c>
      <c r="R40" s="40">
        <v>719814</v>
      </c>
      <c r="S40" s="40">
        <v>725541</v>
      </c>
      <c r="T40" s="40">
        <v>723437</v>
      </c>
      <c r="U40" s="40">
        <v>730017</v>
      </c>
      <c r="V40" s="40">
        <v>732852</v>
      </c>
      <c r="W40" s="40">
        <v>734425</v>
      </c>
      <c r="X40" s="40">
        <v>736640</v>
      </c>
      <c r="Y40" s="40">
        <v>726208</v>
      </c>
      <c r="Z40" s="40">
        <v>731740</v>
      </c>
      <c r="AA40" s="40">
        <v>726296</v>
      </c>
      <c r="AB40" s="40">
        <v>718059</v>
      </c>
      <c r="AC40" s="40">
        <v>723852</v>
      </c>
      <c r="AD40" s="40">
        <v>720091</v>
      </c>
      <c r="AE40" s="40">
        <v>719926</v>
      </c>
      <c r="AF40" s="40">
        <v>726389</v>
      </c>
      <c r="AG40" s="40">
        <v>728448</v>
      </c>
      <c r="AH40" s="40">
        <v>730169</v>
      </c>
      <c r="AI40" s="40">
        <v>730353</v>
      </c>
      <c r="AJ40" s="40">
        <v>730365</v>
      </c>
      <c r="AK40" s="40">
        <v>727154</v>
      </c>
      <c r="AL40" s="40">
        <v>737492</v>
      </c>
      <c r="AM40" s="40">
        <v>738651</v>
      </c>
      <c r="AN40" s="40">
        <v>727769</v>
      </c>
      <c r="AO40" s="40">
        <v>717183</v>
      </c>
      <c r="AP40" s="40">
        <v>700035</v>
      </c>
      <c r="AQ40" s="40">
        <v>698363</v>
      </c>
      <c r="AR40" s="40">
        <v>714583</v>
      </c>
      <c r="AS40" s="40">
        <v>707272</v>
      </c>
      <c r="AT40" s="40">
        <v>674513</v>
      </c>
      <c r="AU40" s="40">
        <v>739343</v>
      </c>
      <c r="AV40" s="40">
        <v>741241</v>
      </c>
      <c r="AW40" s="40">
        <v>741706</v>
      </c>
      <c r="AX40" s="40">
        <v>748780</v>
      </c>
      <c r="AY40" s="40">
        <v>688568</v>
      </c>
      <c r="AZ40" s="40">
        <v>653480</v>
      </c>
      <c r="BA40" s="40">
        <v>739492</v>
      </c>
      <c r="BB40" s="40">
        <v>750875</v>
      </c>
      <c r="BC40" s="40">
        <v>746728</v>
      </c>
      <c r="BD40" s="40">
        <v>758695</v>
      </c>
      <c r="BE40" s="40">
        <v>760093</v>
      </c>
      <c r="BF40" s="40">
        <v>734220</v>
      </c>
      <c r="BG40" s="40">
        <v>767882</v>
      </c>
      <c r="BH40" s="40">
        <v>804580</v>
      </c>
      <c r="BI40" s="40">
        <v>810923</v>
      </c>
      <c r="BJ40" s="40">
        <v>818570</v>
      </c>
      <c r="BK40" s="40">
        <v>824907</v>
      </c>
      <c r="BL40" s="40">
        <v>822781</v>
      </c>
      <c r="BM40" s="40">
        <v>833088</v>
      </c>
      <c r="BN40" s="40">
        <v>833592</v>
      </c>
      <c r="BO40" s="40">
        <v>840016</v>
      </c>
      <c r="BP40" s="40">
        <v>846882</v>
      </c>
      <c r="BQ40" s="40">
        <v>857597</v>
      </c>
      <c r="BR40" s="40">
        <v>859811</v>
      </c>
      <c r="BS40" s="40">
        <v>870255</v>
      </c>
      <c r="BT40" s="40">
        <v>875382</v>
      </c>
      <c r="BU40" s="40">
        <v>877973</v>
      </c>
      <c r="BV40" s="40">
        <v>882233</v>
      </c>
      <c r="BW40" s="40">
        <v>888253</v>
      </c>
      <c r="BX40" s="40">
        <v>883671</v>
      </c>
      <c r="BY40" s="40">
        <v>889022</v>
      </c>
      <c r="BZ40" s="40">
        <v>894872</v>
      </c>
      <c r="CA40" s="40">
        <v>893979</v>
      </c>
      <c r="CB40" s="40">
        <v>909615</v>
      </c>
      <c r="CC40" s="40">
        <v>925479</v>
      </c>
      <c r="CD40" s="40">
        <v>926657</v>
      </c>
      <c r="CE40" s="40">
        <v>927176</v>
      </c>
      <c r="CF40" s="40">
        <v>932033</v>
      </c>
      <c r="CG40" s="40">
        <v>937125</v>
      </c>
      <c r="CH40" s="40">
        <v>937755</v>
      </c>
      <c r="CI40" s="40">
        <v>928485</v>
      </c>
      <c r="CJ40" s="40">
        <v>922326</v>
      </c>
      <c r="CK40" s="40">
        <v>932879</v>
      </c>
      <c r="CL40" s="40">
        <v>928644</v>
      </c>
      <c r="CM40" s="40">
        <v>929982</v>
      </c>
      <c r="CN40" s="40">
        <v>933833</v>
      </c>
      <c r="CO40" s="40">
        <v>942235</v>
      </c>
      <c r="CP40" s="40">
        <v>949358</v>
      </c>
      <c r="CQ40" s="40">
        <v>953661</v>
      </c>
      <c r="CR40" s="40">
        <v>958588</v>
      </c>
      <c r="CS40" s="40">
        <v>959976</v>
      </c>
      <c r="CT40" s="40">
        <v>973030</v>
      </c>
    </row>
    <row r="41" spans="1:98" customHeight="1" ht="12.75">
      <c r="A41" s="36" t="s">
        <v>80</v>
      </c>
      <c r="B41" s="40">
        <v>539056</v>
      </c>
      <c r="C41" s="40">
        <v>538420</v>
      </c>
      <c r="D41" s="40">
        <v>535756</v>
      </c>
      <c r="E41" s="40">
        <v>540042</v>
      </c>
      <c r="F41" s="40">
        <v>538525</v>
      </c>
      <c r="G41" s="40">
        <v>541719</v>
      </c>
      <c r="H41" s="40">
        <v>545017</v>
      </c>
      <c r="I41" s="40">
        <v>547489</v>
      </c>
      <c r="J41" s="40">
        <v>556815</v>
      </c>
      <c r="K41" s="40">
        <v>555836</v>
      </c>
      <c r="L41" s="40">
        <v>557703</v>
      </c>
      <c r="M41" s="40">
        <v>561555</v>
      </c>
      <c r="N41" s="40">
        <v>564568</v>
      </c>
      <c r="O41" s="40">
        <v>562158</v>
      </c>
      <c r="P41" s="40">
        <v>555419</v>
      </c>
      <c r="Q41" s="40">
        <v>554828</v>
      </c>
      <c r="R41" s="40">
        <v>546826</v>
      </c>
      <c r="S41" s="40">
        <v>527420</v>
      </c>
      <c r="T41" s="40">
        <v>521737</v>
      </c>
      <c r="U41" s="40">
        <v>522092</v>
      </c>
      <c r="V41" s="40">
        <v>521536</v>
      </c>
      <c r="W41" s="40">
        <v>518771</v>
      </c>
      <c r="X41" s="40">
        <v>517756</v>
      </c>
      <c r="Y41" s="40">
        <v>511141</v>
      </c>
      <c r="Z41" s="40">
        <v>518745</v>
      </c>
      <c r="AA41" s="40">
        <v>509355</v>
      </c>
      <c r="AB41" s="40">
        <v>505241</v>
      </c>
      <c r="AC41" s="40">
        <v>510080</v>
      </c>
      <c r="AD41" s="40">
        <v>515525</v>
      </c>
      <c r="AE41" s="40">
        <v>519091</v>
      </c>
      <c r="AF41" s="40">
        <v>520054</v>
      </c>
      <c r="AG41" s="40">
        <v>527109</v>
      </c>
      <c r="AH41" s="40">
        <v>524503</v>
      </c>
      <c r="AI41" s="40">
        <v>523740</v>
      </c>
      <c r="AJ41" s="40">
        <v>522115</v>
      </c>
      <c r="AK41" s="40">
        <v>519439</v>
      </c>
      <c r="AL41" s="40">
        <v>524452</v>
      </c>
      <c r="AM41" s="40">
        <v>530474</v>
      </c>
      <c r="AN41" s="40">
        <v>538109</v>
      </c>
      <c r="AO41" s="40">
        <v>539383</v>
      </c>
      <c r="AP41" s="40">
        <v>530713</v>
      </c>
      <c r="AQ41" s="40">
        <v>541760</v>
      </c>
      <c r="AR41" s="40">
        <v>550574</v>
      </c>
      <c r="AS41" s="40">
        <v>554800</v>
      </c>
      <c r="AT41" s="40">
        <v>555758</v>
      </c>
      <c r="AU41" s="40">
        <v>568016</v>
      </c>
      <c r="AV41" s="40">
        <v>562080</v>
      </c>
      <c r="AW41" s="40">
        <v>576296</v>
      </c>
      <c r="AX41" s="40">
        <v>531345</v>
      </c>
      <c r="AY41" s="40">
        <v>534437</v>
      </c>
      <c r="AZ41" s="40">
        <v>529071</v>
      </c>
      <c r="BA41" s="40">
        <v>548624</v>
      </c>
      <c r="BB41" s="40">
        <v>547970</v>
      </c>
      <c r="BC41" s="40">
        <v>545586</v>
      </c>
      <c r="BD41" s="40">
        <v>550911</v>
      </c>
      <c r="BE41" s="40">
        <v>558835</v>
      </c>
      <c r="BF41" s="40">
        <v>560963</v>
      </c>
      <c r="BG41" s="40">
        <v>564635</v>
      </c>
      <c r="BH41" s="40">
        <v>567560</v>
      </c>
      <c r="BI41" s="40">
        <v>567501</v>
      </c>
      <c r="BJ41" s="40">
        <v>570016</v>
      </c>
      <c r="BK41" s="40">
        <v>567264</v>
      </c>
      <c r="BL41" s="40">
        <v>567643</v>
      </c>
      <c r="BM41" s="40">
        <v>577398</v>
      </c>
      <c r="BN41" s="40">
        <v>576733</v>
      </c>
      <c r="BO41" s="40">
        <v>580692</v>
      </c>
      <c r="BP41" s="40">
        <v>581739</v>
      </c>
      <c r="BQ41" s="40">
        <v>586564</v>
      </c>
      <c r="BR41" s="40">
        <v>597161</v>
      </c>
      <c r="BS41" s="40">
        <v>599547</v>
      </c>
      <c r="BT41" s="40">
        <v>600162</v>
      </c>
      <c r="BU41" s="40">
        <v>599716</v>
      </c>
      <c r="BV41" s="40">
        <v>585474</v>
      </c>
      <c r="BW41" s="40">
        <v>587215</v>
      </c>
      <c r="BX41" s="40">
        <v>582933</v>
      </c>
      <c r="BY41" s="40">
        <v>585005</v>
      </c>
      <c r="BZ41" s="40">
        <v>586716</v>
      </c>
      <c r="CA41" s="40">
        <v>586580</v>
      </c>
      <c r="CB41" s="40">
        <v>587834</v>
      </c>
      <c r="CC41" s="40">
        <v>591642</v>
      </c>
      <c r="CD41" s="40">
        <v>594043</v>
      </c>
      <c r="CE41" s="40">
        <v>594039</v>
      </c>
      <c r="CF41" s="40">
        <v>595709</v>
      </c>
      <c r="CG41" s="40">
        <v>592702</v>
      </c>
      <c r="CH41" s="40">
        <v>589461</v>
      </c>
      <c r="CI41" s="40">
        <v>586820</v>
      </c>
      <c r="CJ41" s="40">
        <v>584972</v>
      </c>
      <c r="CK41" s="40">
        <v>593076</v>
      </c>
      <c r="CL41" s="40">
        <v>591852</v>
      </c>
      <c r="CM41" s="40">
        <v>592232</v>
      </c>
      <c r="CN41" s="40">
        <v>593930</v>
      </c>
      <c r="CO41" s="40">
        <v>603218</v>
      </c>
      <c r="CP41" s="40">
        <v>601951</v>
      </c>
      <c r="CQ41" s="40">
        <v>596818</v>
      </c>
      <c r="CR41" s="40">
        <v>598348</v>
      </c>
      <c r="CS41" s="40">
        <v>600800</v>
      </c>
      <c r="CT41" s="40">
        <v>605191</v>
      </c>
    </row>
    <row r="42" spans="1:98" customHeight="1" ht="12.75">
      <c r="A42" s="36" t="s">
        <v>81</v>
      </c>
      <c r="B42" s="40">
        <v>2647112.0</v>
      </c>
      <c r="C42" s="40">
        <v>2643395</v>
      </c>
      <c r="D42" s="40">
        <v>2609074</v>
      </c>
      <c r="E42" s="40">
        <v>2639090</v>
      </c>
      <c r="F42" s="40">
        <v>2648447</v>
      </c>
      <c r="G42" s="40">
        <v>2647892</v>
      </c>
      <c r="H42" s="40">
        <v>2651448.0</v>
      </c>
      <c r="I42" s="40">
        <v>2699832.0</v>
      </c>
      <c r="J42" s="40">
        <v>2723767</v>
      </c>
      <c r="K42" s="40">
        <v>2735253</v>
      </c>
      <c r="L42" s="40">
        <v>2754923</v>
      </c>
      <c r="M42" s="40">
        <v>2753242</v>
      </c>
      <c r="N42" s="40">
        <v>2796488.0</v>
      </c>
      <c r="O42" s="40">
        <v>2807511</v>
      </c>
      <c r="P42" s="40">
        <v>2763057</v>
      </c>
      <c r="Q42" s="40">
        <v>2812206</v>
      </c>
      <c r="R42" s="40">
        <v>2816430</v>
      </c>
      <c r="S42" s="40">
        <v>2819582</v>
      </c>
      <c r="T42" s="40">
        <v>2802727</v>
      </c>
      <c r="U42" s="40">
        <v>2816544.0</v>
      </c>
      <c r="V42" s="40">
        <v>2821357</v>
      </c>
      <c r="W42" s="40">
        <v>2815475</v>
      </c>
      <c r="X42" s="40">
        <v>2807122</v>
      </c>
      <c r="Y42" s="40">
        <v>2771715</v>
      </c>
      <c r="Z42" s="40">
        <v>2803745</v>
      </c>
      <c r="AA42" s="40">
        <v>2758318</v>
      </c>
      <c r="AB42" s="40">
        <v>2751254</v>
      </c>
      <c r="AC42" s="40">
        <v>2748229</v>
      </c>
      <c r="AD42" s="40">
        <v>2740123</v>
      </c>
      <c r="AE42" s="40">
        <v>2746193</v>
      </c>
      <c r="AF42" s="40">
        <v>2754021</v>
      </c>
      <c r="AG42" s="40">
        <v>2772969</v>
      </c>
      <c r="AH42" s="40">
        <v>2745756</v>
      </c>
      <c r="AI42" s="40">
        <v>2790383</v>
      </c>
      <c r="AJ42" s="40">
        <v>2748057</v>
      </c>
      <c r="AK42" s="40">
        <v>2769582</v>
      </c>
      <c r="AL42" s="40">
        <v>2799299</v>
      </c>
      <c r="AM42" s="40">
        <v>2796694</v>
      </c>
      <c r="AN42" s="40">
        <v>2768193</v>
      </c>
      <c r="AO42" s="40">
        <v>2742575</v>
      </c>
      <c r="AP42" s="40">
        <v>2604075</v>
      </c>
      <c r="AQ42" s="40">
        <v>2633815</v>
      </c>
      <c r="AR42" s="40">
        <v>2684245</v>
      </c>
      <c r="AS42" s="40">
        <v>2708060</v>
      </c>
      <c r="AT42" s="40">
        <v>2692862</v>
      </c>
      <c r="AU42" s="40">
        <v>2737705</v>
      </c>
      <c r="AV42" s="40">
        <v>2823499</v>
      </c>
      <c r="AW42" s="40">
        <v>2825203</v>
      </c>
      <c r="AX42" s="40">
        <v>2882213</v>
      </c>
      <c r="AY42" s="40">
        <v>2833271</v>
      </c>
      <c r="AZ42" s="40">
        <v>2724856.0</v>
      </c>
      <c r="BA42" s="40">
        <v>2905768.0</v>
      </c>
      <c r="BB42" s="40">
        <v>2928940</v>
      </c>
      <c r="BC42" s="40">
        <v>2913436</v>
      </c>
      <c r="BD42" s="40">
        <v>2917515</v>
      </c>
      <c r="BE42" s="40">
        <v>2948957</v>
      </c>
      <c r="BF42" s="40">
        <v>2896617</v>
      </c>
      <c r="BG42" s="40">
        <v>2959492</v>
      </c>
      <c r="BH42" s="40">
        <v>3040476</v>
      </c>
      <c r="BI42" s="40">
        <v>3050950</v>
      </c>
      <c r="BJ42" s="40">
        <v>3066781</v>
      </c>
      <c r="BK42" s="40">
        <v>3073837</v>
      </c>
      <c r="BL42" s="40">
        <v>3079258</v>
      </c>
      <c r="BM42" s="40">
        <v>3115361</v>
      </c>
      <c r="BN42" s="40">
        <v>3116194</v>
      </c>
      <c r="BO42" s="40">
        <v>3127405</v>
      </c>
      <c r="BP42" s="40">
        <v>3139059</v>
      </c>
      <c r="BQ42" s="40">
        <v>3164519</v>
      </c>
      <c r="BR42" s="40">
        <v>3181255</v>
      </c>
      <c r="BS42" s="40">
        <v>3194798</v>
      </c>
      <c r="BT42" s="40">
        <v>3198945</v>
      </c>
      <c r="BU42" s="40">
        <v>3210738</v>
      </c>
      <c r="BV42" s="40">
        <v>3210473</v>
      </c>
      <c r="BW42" s="40">
        <v>3225791</v>
      </c>
      <c r="BX42" s="40">
        <v>3220559</v>
      </c>
      <c r="BY42" s="40">
        <v>3253269</v>
      </c>
      <c r="BZ42" s="40">
        <v>3267573</v>
      </c>
      <c r="CA42" s="40">
        <v>3279220</v>
      </c>
      <c r="CB42" s="40">
        <v>3287871</v>
      </c>
      <c r="CC42" s="40">
        <v>3329738</v>
      </c>
      <c r="CD42" s="40">
        <v>3330485</v>
      </c>
      <c r="CE42" s="40">
        <v>3321873</v>
      </c>
      <c r="CF42" s="40">
        <v>3337912.0</v>
      </c>
      <c r="CG42" s="40">
        <v>3345065</v>
      </c>
      <c r="CH42" s="40">
        <v>3366304.0</v>
      </c>
      <c r="CI42" s="40">
        <v>3355892</v>
      </c>
      <c r="CJ42" s="40">
        <v>3348003</v>
      </c>
      <c r="CK42" s="40">
        <v>3361705</v>
      </c>
      <c r="CL42" s="40">
        <v>3358630</v>
      </c>
      <c r="CM42" s="40">
        <v>3371837</v>
      </c>
      <c r="CN42" s="40">
        <v>3365143</v>
      </c>
      <c r="CO42" s="40">
        <v>3384768.0</v>
      </c>
      <c r="CP42" s="40">
        <v>3395679</v>
      </c>
      <c r="CQ42" s="40">
        <v>3398914</v>
      </c>
      <c r="CR42" s="40">
        <v>3412412</v>
      </c>
      <c r="CS42" s="40">
        <v>3417121</v>
      </c>
      <c r="CT42" s="40">
        <v>3450673</v>
      </c>
    </row>
    <row r="43" spans="1:98" customHeight="1" ht="12.75">
      <c r="A43" s="36" t="s">
        <v>82</v>
      </c>
      <c r="B43" s="40">
        <v>639836</v>
      </c>
      <c r="C43" s="40">
        <v>644772</v>
      </c>
      <c r="D43" s="40">
        <v>638850</v>
      </c>
      <c r="E43" s="40">
        <v>648991</v>
      </c>
      <c r="F43" s="40">
        <v>649361</v>
      </c>
      <c r="G43" s="40">
        <v>655792</v>
      </c>
      <c r="H43" s="40">
        <v>662130</v>
      </c>
      <c r="I43" s="40">
        <v>674042</v>
      </c>
      <c r="J43" s="40">
        <v>684542</v>
      </c>
      <c r="K43" s="40">
        <v>693771</v>
      </c>
      <c r="L43" s="40">
        <v>705292</v>
      </c>
      <c r="M43" s="40">
        <v>702966</v>
      </c>
      <c r="N43" s="40">
        <v>712438</v>
      </c>
      <c r="O43" s="40">
        <v>711220</v>
      </c>
      <c r="P43" s="40">
        <v>703932</v>
      </c>
      <c r="Q43" s="40">
        <v>712349</v>
      </c>
      <c r="R43" s="40">
        <v>712727</v>
      </c>
      <c r="S43" s="40">
        <v>714778</v>
      </c>
      <c r="T43" s="40">
        <v>710174</v>
      </c>
      <c r="U43" s="40">
        <v>717446</v>
      </c>
      <c r="V43" s="40">
        <v>720448</v>
      </c>
      <c r="W43" s="40">
        <v>720046</v>
      </c>
      <c r="X43" s="40">
        <v>721473</v>
      </c>
      <c r="Y43" s="40">
        <v>709506</v>
      </c>
      <c r="Z43" s="40">
        <v>717168</v>
      </c>
      <c r="AA43" s="40">
        <v>707483</v>
      </c>
      <c r="AB43" s="40">
        <v>699964</v>
      </c>
      <c r="AC43" s="40">
        <v>706459</v>
      </c>
      <c r="AD43" s="40">
        <v>703342</v>
      </c>
      <c r="AE43" s="40">
        <v>706114</v>
      </c>
      <c r="AF43" s="40">
        <v>711280</v>
      </c>
      <c r="AG43" s="40">
        <v>714375</v>
      </c>
      <c r="AH43" s="40">
        <v>714785</v>
      </c>
      <c r="AI43" s="40">
        <v>715579</v>
      </c>
      <c r="AJ43" s="40">
        <v>714157</v>
      </c>
      <c r="AK43" s="40">
        <v>713232</v>
      </c>
      <c r="AL43" s="40">
        <v>719186</v>
      </c>
      <c r="AM43" s="40">
        <v>718292</v>
      </c>
      <c r="AN43" s="40">
        <v>708838</v>
      </c>
      <c r="AO43" s="40">
        <v>702396</v>
      </c>
      <c r="AP43" s="40">
        <v>687087</v>
      </c>
      <c r="AQ43" s="40">
        <v>696302</v>
      </c>
      <c r="AR43" s="40">
        <v>711977</v>
      </c>
      <c r="AS43" s="40">
        <v>709094</v>
      </c>
      <c r="AT43" s="40">
        <v>680552</v>
      </c>
      <c r="AU43" s="40">
        <v>736612</v>
      </c>
      <c r="AV43" s="40">
        <v>738796</v>
      </c>
      <c r="AW43" s="40">
        <v>739081</v>
      </c>
      <c r="AX43" s="40">
        <v>745401</v>
      </c>
      <c r="AY43" s="40">
        <v>703652</v>
      </c>
      <c r="AZ43" s="40">
        <v>670240</v>
      </c>
      <c r="BA43" s="40">
        <v>746404</v>
      </c>
      <c r="BB43" s="40">
        <v>756275</v>
      </c>
      <c r="BC43" s="40">
        <v>753593</v>
      </c>
      <c r="BD43" s="40">
        <v>764576</v>
      </c>
      <c r="BE43" s="40">
        <v>769842</v>
      </c>
      <c r="BF43" s="40">
        <v>751386</v>
      </c>
      <c r="BG43" s="40">
        <v>779428</v>
      </c>
      <c r="BH43" s="40">
        <v>798031</v>
      </c>
      <c r="BI43" s="40">
        <v>801667</v>
      </c>
      <c r="BJ43" s="40">
        <v>807861</v>
      </c>
      <c r="BK43" s="40">
        <v>810323</v>
      </c>
      <c r="BL43" s="40">
        <v>810992</v>
      </c>
      <c r="BM43" s="40">
        <v>822882</v>
      </c>
      <c r="BN43" s="40">
        <v>824101</v>
      </c>
      <c r="BO43" s="40">
        <v>827911</v>
      </c>
      <c r="BP43" s="40">
        <v>831011</v>
      </c>
      <c r="BQ43" s="40">
        <v>839004</v>
      </c>
      <c r="BR43" s="40">
        <v>842268</v>
      </c>
      <c r="BS43" s="40">
        <v>847047</v>
      </c>
      <c r="BT43" s="40">
        <v>850975</v>
      </c>
      <c r="BU43" s="40">
        <v>854460</v>
      </c>
      <c r="BV43" s="40">
        <v>854452</v>
      </c>
      <c r="BW43" s="40">
        <v>858397</v>
      </c>
      <c r="BX43" s="40">
        <v>856816</v>
      </c>
      <c r="BY43" s="40">
        <v>863657</v>
      </c>
      <c r="BZ43" s="40">
        <v>867611</v>
      </c>
      <c r="CA43" s="40">
        <v>869467</v>
      </c>
      <c r="CB43" s="40">
        <v>878535</v>
      </c>
      <c r="CC43" s="40">
        <v>892469</v>
      </c>
      <c r="CD43" s="40">
        <v>893864</v>
      </c>
      <c r="CE43" s="40">
        <v>895325</v>
      </c>
      <c r="CF43" s="40">
        <v>901061</v>
      </c>
      <c r="CG43" s="40">
        <v>904256</v>
      </c>
      <c r="CH43" s="40">
        <v>909882</v>
      </c>
      <c r="CI43" s="40">
        <v>904218</v>
      </c>
      <c r="CJ43" s="40">
        <v>898503</v>
      </c>
      <c r="CK43" s="40">
        <v>907112</v>
      </c>
      <c r="CL43" s="40">
        <v>905247</v>
      </c>
      <c r="CM43" s="40">
        <v>906109</v>
      </c>
      <c r="CN43" s="40">
        <v>906503</v>
      </c>
      <c r="CO43" s="40">
        <v>914388</v>
      </c>
      <c r="CP43" s="40">
        <v>917945</v>
      </c>
      <c r="CQ43" s="40">
        <v>919891</v>
      </c>
      <c r="CR43" s="40">
        <v>925216</v>
      </c>
      <c r="CS43" s="40">
        <v>924926</v>
      </c>
      <c r="CT43" s="40">
        <v>936133</v>
      </c>
    </row>
    <row r="44" spans="1:98" customHeight="1" ht="12.75">
      <c r="A44" s="36" t="s">
        <v>83</v>
      </c>
      <c r="B44" s="40">
        <v>827145</v>
      </c>
      <c r="C44" s="40">
        <v>831060</v>
      </c>
      <c r="D44" s="40">
        <v>817234</v>
      </c>
      <c r="E44" s="40">
        <v>826775</v>
      </c>
      <c r="F44" s="40">
        <v>831907</v>
      </c>
      <c r="G44" s="40">
        <v>838736</v>
      </c>
      <c r="H44" s="40">
        <v>843499</v>
      </c>
      <c r="I44" s="40">
        <v>857897</v>
      </c>
      <c r="J44" s="40">
        <v>867284</v>
      </c>
      <c r="K44" s="40">
        <v>877074</v>
      </c>
      <c r="L44" s="40">
        <v>887205</v>
      </c>
      <c r="M44" s="40">
        <v>887029</v>
      </c>
      <c r="N44" s="40">
        <v>897203</v>
      </c>
      <c r="O44" s="40">
        <v>896508</v>
      </c>
      <c r="P44" s="40">
        <v>884595</v>
      </c>
      <c r="Q44" s="40">
        <v>895271</v>
      </c>
      <c r="R44" s="40">
        <v>896034</v>
      </c>
      <c r="S44" s="40">
        <v>898617</v>
      </c>
      <c r="T44" s="40">
        <v>890862</v>
      </c>
      <c r="U44" s="40">
        <v>897484</v>
      </c>
      <c r="V44" s="40">
        <v>900015</v>
      </c>
      <c r="W44" s="40">
        <v>899717</v>
      </c>
      <c r="X44" s="40">
        <v>902309</v>
      </c>
      <c r="Y44" s="40">
        <v>894166</v>
      </c>
      <c r="Z44" s="40">
        <v>902772</v>
      </c>
      <c r="AA44" s="40">
        <v>891777</v>
      </c>
      <c r="AB44" s="40">
        <v>884689</v>
      </c>
      <c r="AC44" s="40">
        <v>892615</v>
      </c>
      <c r="AD44" s="40">
        <v>890703</v>
      </c>
      <c r="AE44" s="40">
        <v>892598</v>
      </c>
      <c r="AF44" s="40">
        <v>896869</v>
      </c>
      <c r="AG44" s="40">
        <v>904017</v>
      </c>
      <c r="AH44" s="40">
        <v>899566</v>
      </c>
      <c r="AI44" s="40">
        <v>902539</v>
      </c>
      <c r="AJ44" s="40">
        <v>898968</v>
      </c>
      <c r="AK44" s="40">
        <v>902287</v>
      </c>
      <c r="AL44" s="40">
        <v>911543</v>
      </c>
      <c r="AM44" s="40">
        <v>909603</v>
      </c>
      <c r="AN44" s="40">
        <v>892204</v>
      </c>
      <c r="AO44" s="40">
        <v>879142</v>
      </c>
      <c r="AP44" s="40">
        <v>845164</v>
      </c>
      <c r="AQ44" s="40">
        <v>852257</v>
      </c>
      <c r="AR44" s="40">
        <v>870012</v>
      </c>
      <c r="AS44" s="40">
        <v>866313</v>
      </c>
      <c r="AT44" s="40">
        <v>845635</v>
      </c>
      <c r="AU44" s="40">
        <v>816070</v>
      </c>
      <c r="AV44" s="40">
        <v>911749</v>
      </c>
      <c r="AW44" s="40">
        <v>914951</v>
      </c>
      <c r="AX44" s="40">
        <v>928563</v>
      </c>
      <c r="AY44" s="40">
        <v>893711</v>
      </c>
      <c r="AZ44" s="40">
        <v>852775</v>
      </c>
      <c r="BA44" s="40">
        <v>935341</v>
      </c>
      <c r="BB44" s="40">
        <v>944418</v>
      </c>
      <c r="BC44" s="40">
        <v>936987</v>
      </c>
      <c r="BD44" s="40">
        <v>945025</v>
      </c>
      <c r="BE44" s="40">
        <v>954644</v>
      </c>
      <c r="BF44" s="40">
        <v>932915</v>
      </c>
      <c r="BG44" s="40">
        <v>959890</v>
      </c>
      <c r="BH44" s="40">
        <v>990758</v>
      </c>
      <c r="BI44" s="40">
        <v>996883</v>
      </c>
      <c r="BJ44" s="40">
        <v>1004668</v>
      </c>
      <c r="BK44" s="40">
        <v>1008862</v>
      </c>
      <c r="BL44" s="40">
        <v>1008749</v>
      </c>
      <c r="BM44" s="40">
        <v>1025736</v>
      </c>
      <c r="BN44" s="40">
        <v>1026544</v>
      </c>
      <c r="BO44" s="40">
        <v>1031657</v>
      </c>
      <c r="BP44" s="40">
        <v>1034862</v>
      </c>
      <c r="BQ44" s="40">
        <v>1048201</v>
      </c>
      <c r="BR44" s="40">
        <v>1053113</v>
      </c>
      <c r="BS44" s="40">
        <v>1061549</v>
      </c>
      <c r="BT44" s="40">
        <v>1060635</v>
      </c>
      <c r="BU44" s="40">
        <v>1069253</v>
      </c>
      <c r="BV44" s="40">
        <v>1068473</v>
      </c>
      <c r="BW44" s="40">
        <v>1072894</v>
      </c>
      <c r="BX44" s="40">
        <v>1070095</v>
      </c>
      <c r="BY44" s="40">
        <v>1076854</v>
      </c>
      <c r="BZ44" s="40">
        <v>1085490</v>
      </c>
      <c r="CA44" s="40">
        <v>1089034</v>
      </c>
      <c r="CB44" s="40">
        <v>1093368</v>
      </c>
      <c r="CC44" s="40">
        <v>1112205</v>
      </c>
      <c r="CD44" s="40">
        <v>1114743</v>
      </c>
      <c r="CE44" s="40">
        <v>1112956</v>
      </c>
      <c r="CF44" s="40">
        <v>1118840</v>
      </c>
      <c r="CG44" s="40">
        <v>1123691</v>
      </c>
      <c r="CH44" s="40">
        <v>1131531</v>
      </c>
      <c r="CI44" s="40">
        <v>1125103</v>
      </c>
      <c r="CJ44" s="40">
        <v>1120654</v>
      </c>
      <c r="CK44" s="40">
        <v>1129958</v>
      </c>
      <c r="CL44" s="40">
        <v>1126851</v>
      </c>
      <c r="CM44" s="40">
        <v>1130054</v>
      </c>
      <c r="CN44" s="40">
        <v>1130306</v>
      </c>
      <c r="CO44" s="40">
        <v>1139449</v>
      </c>
      <c r="CP44" s="40">
        <v>1142528</v>
      </c>
      <c r="CQ44" s="40">
        <v>1145397</v>
      </c>
      <c r="CR44" s="40">
        <v>1150201</v>
      </c>
      <c r="CS44" s="40">
        <v>1153385</v>
      </c>
      <c r="CT44" s="40">
        <v>1166515</v>
      </c>
    </row>
    <row r="45" spans="1:98" customHeight="1" ht="12.75">
      <c r="A45" s="36" t="s">
        <v>84</v>
      </c>
      <c r="B45" s="40">
        <v>320600</v>
      </c>
      <c r="C45" s="40">
        <v>321148</v>
      </c>
      <c r="D45" s="40">
        <v>314275</v>
      </c>
      <c r="E45" s="40">
        <v>318239</v>
      </c>
      <c r="F45" s="40">
        <v>319610</v>
      </c>
      <c r="G45" s="40">
        <v>324560</v>
      </c>
      <c r="H45" s="40">
        <v>328221</v>
      </c>
      <c r="I45" s="40">
        <v>338620</v>
      </c>
      <c r="J45" s="40">
        <v>344094</v>
      </c>
      <c r="K45" s="40">
        <v>349386</v>
      </c>
      <c r="L45" s="40">
        <v>356633</v>
      </c>
      <c r="M45" s="40">
        <v>355356</v>
      </c>
      <c r="N45" s="40">
        <v>362053</v>
      </c>
      <c r="O45" s="40">
        <v>359584</v>
      </c>
      <c r="P45" s="40">
        <v>356593</v>
      </c>
      <c r="Q45" s="40">
        <v>358499</v>
      </c>
      <c r="R45" s="40">
        <v>358355</v>
      </c>
      <c r="S45" s="40">
        <v>359834</v>
      </c>
      <c r="T45" s="40">
        <v>358507</v>
      </c>
      <c r="U45" s="40">
        <v>362736</v>
      </c>
      <c r="V45" s="40">
        <v>363827</v>
      </c>
      <c r="W45" s="40">
        <v>363028</v>
      </c>
      <c r="X45" s="40">
        <v>363207</v>
      </c>
      <c r="Y45" s="40">
        <v>356530</v>
      </c>
      <c r="Z45" s="40">
        <v>361570</v>
      </c>
      <c r="AA45" s="40">
        <v>357785</v>
      </c>
      <c r="AB45" s="40">
        <v>353067</v>
      </c>
      <c r="AC45" s="40">
        <v>356499</v>
      </c>
      <c r="AD45" s="40">
        <v>353333</v>
      </c>
      <c r="AE45" s="40">
        <v>354804</v>
      </c>
      <c r="AF45" s="40">
        <v>361899</v>
      </c>
      <c r="AG45" s="40">
        <v>363539</v>
      </c>
      <c r="AH45" s="40">
        <v>363874</v>
      </c>
      <c r="AI45" s="40">
        <v>363589</v>
      </c>
      <c r="AJ45" s="40">
        <v>363163</v>
      </c>
      <c r="AK45" s="40">
        <v>360337</v>
      </c>
      <c r="AL45" s="40">
        <v>365211</v>
      </c>
      <c r="AM45" s="40">
        <v>364572</v>
      </c>
      <c r="AN45" s="40">
        <v>359326</v>
      </c>
      <c r="AO45" s="40">
        <v>353640</v>
      </c>
      <c r="AP45" s="40">
        <v>341673</v>
      </c>
      <c r="AQ45" s="40">
        <v>339318</v>
      </c>
      <c r="AR45" s="40">
        <v>353492</v>
      </c>
      <c r="AS45" s="40">
        <v>351265</v>
      </c>
      <c r="AT45" s="40">
        <v>338249</v>
      </c>
      <c r="AU45" s="40">
        <v>369604</v>
      </c>
      <c r="AV45" s="40">
        <v>374097</v>
      </c>
      <c r="AW45" s="40">
        <v>372119</v>
      </c>
      <c r="AX45" s="40">
        <v>375433</v>
      </c>
      <c r="AY45" s="40">
        <v>340291</v>
      </c>
      <c r="AZ45" s="40">
        <v>326002</v>
      </c>
      <c r="BA45" s="40">
        <v>370536</v>
      </c>
      <c r="BB45" s="40">
        <v>371603</v>
      </c>
      <c r="BC45" s="40">
        <v>366667</v>
      </c>
      <c r="BD45" s="40">
        <v>373990</v>
      </c>
      <c r="BE45" s="40">
        <v>380335</v>
      </c>
      <c r="BF45" s="40">
        <v>368836</v>
      </c>
      <c r="BG45" s="40">
        <v>387597</v>
      </c>
      <c r="BH45" s="40">
        <v>397855</v>
      </c>
      <c r="BI45" s="40">
        <v>402156</v>
      </c>
      <c r="BJ45" s="40">
        <v>406254</v>
      </c>
      <c r="BK45" s="40">
        <v>407590</v>
      </c>
      <c r="BL45" s="40">
        <v>405788</v>
      </c>
      <c r="BM45" s="40">
        <v>410192</v>
      </c>
      <c r="BN45" s="40">
        <v>410537</v>
      </c>
      <c r="BO45" s="40">
        <v>413923</v>
      </c>
      <c r="BP45" s="40">
        <v>417004</v>
      </c>
      <c r="BQ45" s="40">
        <v>423382</v>
      </c>
      <c r="BR45" s="40">
        <v>424341</v>
      </c>
      <c r="BS45" s="40">
        <v>428723</v>
      </c>
      <c r="BT45" s="40">
        <v>431331</v>
      </c>
      <c r="BU45" s="40">
        <v>432554</v>
      </c>
      <c r="BV45" s="40">
        <v>435091</v>
      </c>
      <c r="BW45" s="40">
        <v>436492</v>
      </c>
      <c r="BX45" s="40">
        <v>435637</v>
      </c>
      <c r="BY45" s="40">
        <v>439319</v>
      </c>
      <c r="BZ45" s="40">
        <v>443009</v>
      </c>
      <c r="CA45" s="40">
        <v>444676</v>
      </c>
      <c r="CB45" s="40">
        <v>450975</v>
      </c>
      <c r="CC45" s="40">
        <v>458730</v>
      </c>
      <c r="CD45" s="40">
        <v>459431</v>
      </c>
      <c r="CE45" s="40">
        <v>459376</v>
      </c>
      <c r="CF45" s="40">
        <v>461416</v>
      </c>
      <c r="CG45" s="40">
        <v>463878</v>
      </c>
      <c r="CH45" s="40">
        <v>465784</v>
      </c>
      <c r="CI45" s="40">
        <v>462709</v>
      </c>
      <c r="CJ45" s="40">
        <v>458201</v>
      </c>
      <c r="CK45" s="40">
        <v>461397</v>
      </c>
      <c r="CL45" s="40">
        <v>459194</v>
      </c>
      <c r="CM45" s="40">
        <v>458848</v>
      </c>
      <c r="CN45" s="40">
        <v>461276</v>
      </c>
      <c r="CO45" s="40">
        <v>464894</v>
      </c>
      <c r="CP45" s="40">
        <v>466559</v>
      </c>
      <c r="CQ45" s="40">
        <v>469371</v>
      </c>
      <c r="CR45" s="40">
        <v>471554</v>
      </c>
      <c r="CS45" s="40">
        <v>471816</v>
      </c>
      <c r="CT45" s="40">
        <v>479894</v>
      </c>
    </row>
    <row r="46" spans="1:98" customHeight="1" ht="12.75">
      <c r="A46" s="36" t="s">
        <v>85</v>
      </c>
      <c r="B46" s="40">
        <v>438050</v>
      </c>
      <c r="C46" s="40">
        <v>439704</v>
      </c>
      <c r="D46" s="40">
        <v>431661</v>
      </c>
      <c r="E46" s="40">
        <v>438523</v>
      </c>
      <c r="F46" s="40">
        <v>438364</v>
      </c>
      <c r="G46" s="40">
        <v>440710</v>
      </c>
      <c r="H46" s="40">
        <v>442604</v>
      </c>
      <c r="I46" s="40">
        <v>451332</v>
      </c>
      <c r="J46" s="40">
        <v>458248</v>
      </c>
      <c r="K46" s="40">
        <v>463565</v>
      </c>
      <c r="L46" s="40">
        <v>470563</v>
      </c>
      <c r="M46" s="40">
        <v>470639</v>
      </c>
      <c r="N46" s="40">
        <v>481889</v>
      </c>
      <c r="O46" s="40">
        <v>484872</v>
      </c>
      <c r="P46" s="40">
        <v>471301</v>
      </c>
      <c r="Q46" s="40">
        <v>486201</v>
      </c>
      <c r="R46" s="40">
        <v>485037</v>
      </c>
      <c r="S46" s="40">
        <v>485129</v>
      </c>
      <c r="T46" s="40">
        <v>479011</v>
      </c>
      <c r="U46" s="40">
        <v>484173</v>
      </c>
      <c r="V46" s="40">
        <v>486387</v>
      </c>
      <c r="W46" s="40">
        <v>485094</v>
      </c>
      <c r="X46" s="40">
        <v>487491</v>
      </c>
      <c r="Y46" s="40">
        <v>479504</v>
      </c>
      <c r="Z46" s="40">
        <v>488194</v>
      </c>
      <c r="AA46" s="40">
        <v>481414</v>
      </c>
      <c r="AB46" s="40">
        <v>476584</v>
      </c>
      <c r="AC46" s="40">
        <v>482202</v>
      </c>
      <c r="AD46" s="40">
        <v>475940</v>
      </c>
      <c r="AE46" s="40">
        <v>475573</v>
      </c>
      <c r="AF46" s="40">
        <v>479687</v>
      </c>
      <c r="AG46" s="40">
        <v>483414</v>
      </c>
      <c r="AH46" s="40">
        <v>483155</v>
      </c>
      <c r="AI46" s="40">
        <v>484541</v>
      </c>
      <c r="AJ46" s="40">
        <v>484303</v>
      </c>
      <c r="AK46" s="40">
        <v>482939</v>
      </c>
      <c r="AL46" s="40">
        <v>492239</v>
      </c>
      <c r="AM46" s="40">
        <v>492410</v>
      </c>
      <c r="AN46" s="40">
        <v>487136</v>
      </c>
      <c r="AO46" s="40">
        <v>476108</v>
      </c>
      <c r="AP46" s="40">
        <v>456492</v>
      </c>
      <c r="AQ46" s="40">
        <v>458236</v>
      </c>
      <c r="AR46" s="40">
        <v>467462</v>
      </c>
      <c r="AS46" s="40">
        <v>451725</v>
      </c>
      <c r="AT46" s="40">
        <v>447605</v>
      </c>
      <c r="AU46" s="40">
        <v>483951</v>
      </c>
      <c r="AV46" s="40">
        <v>493082</v>
      </c>
      <c r="AW46" s="40">
        <v>495946</v>
      </c>
      <c r="AX46" s="40">
        <v>507875</v>
      </c>
      <c r="AY46" s="40">
        <v>473939</v>
      </c>
      <c r="AZ46" s="40">
        <v>450723</v>
      </c>
      <c r="BA46" s="40">
        <v>507675</v>
      </c>
      <c r="BB46" s="40">
        <v>519247</v>
      </c>
      <c r="BC46" s="40">
        <v>520021</v>
      </c>
      <c r="BD46" s="40">
        <v>528806</v>
      </c>
      <c r="BE46" s="40">
        <v>533072</v>
      </c>
      <c r="BF46" s="40">
        <v>523435</v>
      </c>
      <c r="BG46" s="40">
        <v>539587</v>
      </c>
      <c r="BH46" s="40">
        <v>544249</v>
      </c>
      <c r="BI46" s="40">
        <v>546815</v>
      </c>
      <c r="BJ46" s="40">
        <v>554759</v>
      </c>
      <c r="BK46" s="40">
        <v>558735</v>
      </c>
      <c r="BL46" s="40">
        <v>556822</v>
      </c>
      <c r="BM46" s="40">
        <v>566557</v>
      </c>
      <c r="BN46" s="40">
        <v>567742</v>
      </c>
      <c r="BO46" s="40">
        <v>570883</v>
      </c>
      <c r="BP46" s="40">
        <v>573500</v>
      </c>
      <c r="BQ46" s="40">
        <v>580428</v>
      </c>
      <c r="BR46" s="40">
        <v>582906</v>
      </c>
      <c r="BS46" s="40">
        <v>587761</v>
      </c>
      <c r="BT46" s="40">
        <v>591322</v>
      </c>
      <c r="BU46" s="40">
        <v>591964</v>
      </c>
      <c r="BV46" s="40">
        <v>594831</v>
      </c>
      <c r="BW46" s="40">
        <v>598586</v>
      </c>
      <c r="BX46" s="40">
        <v>593356</v>
      </c>
      <c r="BY46" s="40">
        <v>599645</v>
      </c>
      <c r="BZ46" s="40">
        <v>602386</v>
      </c>
      <c r="CA46" s="40">
        <v>600770</v>
      </c>
      <c r="CB46" s="40">
        <v>609232</v>
      </c>
      <c r="CC46" s="40">
        <v>621229</v>
      </c>
      <c r="CD46" s="40">
        <v>622828</v>
      </c>
      <c r="CE46" s="40">
        <v>623328</v>
      </c>
      <c r="CF46" s="40">
        <v>627877</v>
      </c>
      <c r="CG46" s="40">
        <v>628393</v>
      </c>
      <c r="CH46" s="40">
        <v>634792</v>
      </c>
      <c r="CI46" s="40">
        <v>629674</v>
      </c>
      <c r="CJ46" s="40">
        <v>626050</v>
      </c>
      <c r="CK46" s="40">
        <v>628934</v>
      </c>
      <c r="CL46" s="40">
        <v>625880</v>
      </c>
      <c r="CM46" s="40">
        <v>626880</v>
      </c>
      <c r="CN46" s="40">
        <v>627886</v>
      </c>
      <c r="CO46" s="40">
        <v>633965</v>
      </c>
      <c r="CP46" s="40">
        <v>637414</v>
      </c>
      <c r="CQ46" s="40">
        <v>638695</v>
      </c>
      <c r="CR46" s="40">
        <v>644839</v>
      </c>
      <c r="CS46" s="40">
        <v>645830</v>
      </c>
      <c r="CT46" s="40">
        <v>654404</v>
      </c>
    </row>
    <row r="47" spans="1:98" customHeight="1" ht="12.75">
      <c r="A47" s="36" t="s">
        <v>86</v>
      </c>
      <c r="B47" s="40">
        <v>236148</v>
      </c>
      <c r="C47" s="40">
        <v>235675</v>
      </c>
      <c r="D47" s="40">
        <v>234359</v>
      </c>
      <c r="E47" s="40">
        <v>236333</v>
      </c>
      <c r="F47" s="40">
        <v>236392</v>
      </c>
      <c r="G47" s="40">
        <v>234631</v>
      </c>
      <c r="H47" s="40">
        <v>236395</v>
      </c>
      <c r="I47" s="40">
        <v>239908</v>
      </c>
      <c r="J47" s="40">
        <v>242309</v>
      </c>
      <c r="K47" s="40">
        <v>241281</v>
      </c>
      <c r="L47" s="40">
        <v>242428</v>
      </c>
      <c r="M47" s="40">
        <v>244211</v>
      </c>
      <c r="N47" s="40">
        <v>245918</v>
      </c>
      <c r="O47" s="40">
        <v>246965</v>
      </c>
      <c r="P47" s="40">
        <v>245312</v>
      </c>
      <c r="Q47" s="40">
        <v>247106</v>
      </c>
      <c r="R47" s="40">
        <v>245731</v>
      </c>
      <c r="S47" s="40">
        <v>240886</v>
      </c>
      <c r="T47" s="40">
        <v>239723</v>
      </c>
      <c r="U47" s="40">
        <v>240473</v>
      </c>
      <c r="V47" s="40">
        <v>240325</v>
      </c>
      <c r="W47" s="40">
        <v>239234</v>
      </c>
      <c r="X47" s="40">
        <v>239106</v>
      </c>
      <c r="Y47" s="40">
        <v>236300</v>
      </c>
      <c r="Z47" s="40">
        <v>241045</v>
      </c>
      <c r="AA47" s="40">
        <v>236866</v>
      </c>
      <c r="AB47" s="40">
        <v>237142</v>
      </c>
      <c r="AC47" s="40">
        <v>239227</v>
      </c>
      <c r="AD47" s="40">
        <v>238695</v>
      </c>
      <c r="AE47" s="40">
        <v>240056</v>
      </c>
      <c r="AF47" s="40">
        <v>241340</v>
      </c>
      <c r="AG47" s="40">
        <v>244725</v>
      </c>
      <c r="AH47" s="40">
        <v>243943</v>
      </c>
      <c r="AI47" s="40">
        <v>244298</v>
      </c>
      <c r="AJ47" s="40">
        <v>243119</v>
      </c>
      <c r="AK47" s="40">
        <v>242661</v>
      </c>
      <c r="AL47" s="40">
        <v>245065</v>
      </c>
      <c r="AM47" s="40">
        <v>245016</v>
      </c>
      <c r="AN47" s="40">
        <v>244300</v>
      </c>
      <c r="AO47" s="40">
        <v>241032</v>
      </c>
      <c r="AP47" s="40">
        <v>231519</v>
      </c>
      <c r="AQ47" s="40">
        <v>235936</v>
      </c>
      <c r="AR47" s="40">
        <v>239365</v>
      </c>
      <c r="AS47" s="40">
        <v>240783</v>
      </c>
      <c r="AT47" s="40">
        <v>241257</v>
      </c>
      <c r="AU47" s="40">
        <v>250579</v>
      </c>
      <c r="AV47" s="40">
        <v>249205</v>
      </c>
      <c r="AW47" s="40">
        <v>251615</v>
      </c>
      <c r="AX47" s="40">
        <v>249378</v>
      </c>
      <c r="AY47" s="40">
        <v>249606</v>
      </c>
      <c r="AZ47" s="40">
        <v>247218</v>
      </c>
      <c r="BA47" s="40">
        <v>250082</v>
      </c>
      <c r="BB47" s="40">
        <v>248768</v>
      </c>
      <c r="BC47" s="40">
        <v>245776</v>
      </c>
      <c r="BD47" s="40">
        <v>247040</v>
      </c>
      <c r="BE47" s="40">
        <v>251840</v>
      </c>
      <c r="BF47" s="40">
        <v>253790</v>
      </c>
      <c r="BG47" s="40">
        <v>255038</v>
      </c>
      <c r="BH47" s="40">
        <v>256740</v>
      </c>
      <c r="BI47" s="40">
        <v>256716</v>
      </c>
      <c r="BJ47" s="40">
        <v>259823</v>
      </c>
      <c r="BK47" s="40">
        <v>259458</v>
      </c>
      <c r="BL47" s="40">
        <v>259585</v>
      </c>
      <c r="BM47" s="40">
        <v>262884</v>
      </c>
      <c r="BN47" s="40">
        <v>262769</v>
      </c>
      <c r="BO47" s="40">
        <v>263756</v>
      </c>
      <c r="BP47" s="40">
        <v>264958</v>
      </c>
      <c r="BQ47" s="40">
        <v>267334</v>
      </c>
      <c r="BR47" s="40">
        <v>270787</v>
      </c>
      <c r="BS47" s="40">
        <v>271979</v>
      </c>
      <c r="BT47" s="40">
        <v>272717</v>
      </c>
      <c r="BU47" s="40">
        <v>272793</v>
      </c>
      <c r="BV47" s="40">
        <v>272173</v>
      </c>
      <c r="BW47" s="40">
        <v>273248</v>
      </c>
      <c r="BX47" s="40">
        <v>272167</v>
      </c>
      <c r="BY47" s="40">
        <v>273208</v>
      </c>
      <c r="BZ47" s="40">
        <v>273848</v>
      </c>
      <c r="CA47" s="40">
        <v>274310</v>
      </c>
      <c r="CB47" s="40">
        <v>275032</v>
      </c>
      <c r="CC47" s="40">
        <v>276653</v>
      </c>
      <c r="CD47" s="40">
        <v>277711</v>
      </c>
      <c r="CE47" s="40">
        <v>278483</v>
      </c>
      <c r="CF47" s="40">
        <v>279960</v>
      </c>
      <c r="CG47" s="40">
        <v>279359</v>
      </c>
      <c r="CH47" s="40">
        <v>279172</v>
      </c>
      <c r="CI47" s="40">
        <v>278051</v>
      </c>
      <c r="CJ47" s="40">
        <v>277717</v>
      </c>
      <c r="CK47" s="40">
        <v>280484</v>
      </c>
      <c r="CL47" s="40">
        <v>279872</v>
      </c>
      <c r="CM47" s="40">
        <v>280762</v>
      </c>
      <c r="CN47" s="40">
        <v>281184</v>
      </c>
      <c r="CO47" s="40">
        <v>284768</v>
      </c>
      <c r="CP47" s="40">
        <v>284599</v>
      </c>
      <c r="CQ47" s="40">
        <v>283127</v>
      </c>
      <c r="CR47" s="40">
        <v>283936</v>
      </c>
      <c r="CS47" s="40">
        <v>284965</v>
      </c>
      <c r="CT47" s="40">
        <v>287105</v>
      </c>
    </row>
    <row r="48" spans="1:98" customHeight="1" ht="12.75">
      <c r="A48" s="36" t="s">
        <v>87</v>
      </c>
      <c r="B48" s="40">
        <v>230031</v>
      </c>
      <c r="C48" s="40">
        <v>231423</v>
      </c>
      <c r="D48" s="40">
        <v>226095</v>
      </c>
      <c r="E48" s="40">
        <v>229128</v>
      </c>
      <c r="F48" s="40">
        <v>230699</v>
      </c>
      <c r="G48" s="40">
        <v>232506</v>
      </c>
      <c r="H48" s="40">
        <v>233811</v>
      </c>
      <c r="I48" s="40">
        <v>238016</v>
      </c>
      <c r="J48" s="40">
        <v>241345</v>
      </c>
      <c r="K48" s="40">
        <v>244351</v>
      </c>
      <c r="L48" s="40">
        <v>247064</v>
      </c>
      <c r="M48" s="40">
        <v>244728</v>
      </c>
      <c r="N48" s="40">
        <v>249023</v>
      </c>
      <c r="O48" s="40">
        <v>249343</v>
      </c>
      <c r="P48" s="40">
        <v>244441</v>
      </c>
      <c r="Q48" s="40">
        <v>248697</v>
      </c>
      <c r="R48" s="40">
        <v>248801</v>
      </c>
      <c r="S48" s="40">
        <v>248846</v>
      </c>
      <c r="T48" s="40">
        <v>246506</v>
      </c>
      <c r="U48" s="40">
        <v>248376</v>
      </c>
      <c r="V48" s="40">
        <v>248936</v>
      </c>
      <c r="W48" s="40">
        <v>248307</v>
      </c>
      <c r="X48" s="40">
        <v>247941</v>
      </c>
      <c r="Y48" s="40">
        <v>243445</v>
      </c>
      <c r="Z48" s="40">
        <v>247474</v>
      </c>
      <c r="AA48" s="40">
        <v>246100</v>
      </c>
      <c r="AB48" s="40">
        <v>243266</v>
      </c>
      <c r="AC48" s="40">
        <v>244547</v>
      </c>
      <c r="AD48" s="40">
        <v>244162</v>
      </c>
      <c r="AE48" s="40">
        <v>244040</v>
      </c>
      <c r="AF48" s="40">
        <v>245709</v>
      </c>
      <c r="AG48" s="40">
        <v>247459</v>
      </c>
      <c r="AH48" s="40">
        <v>247160</v>
      </c>
      <c r="AI48" s="40">
        <v>247381</v>
      </c>
      <c r="AJ48" s="40">
        <v>247379</v>
      </c>
      <c r="AK48" s="40">
        <v>246955</v>
      </c>
      <c r="AL48" s="40">
        <v>250190</v>
      </c>
      <c r="AM48" s="40">
        <v>250278</v>
      </c>
      <c r="AN48" s="40">
        <v>245073</v>
      </c>
      <c r="AO48" s="40">
        <v>240605</v>
      </c>
      <c r="AP48" s="40">
        <v>230968</v>
      </c>
      <c r="AQ48" s="40">
        <v>229654</v>
      </c>
      <c r="AR48" s="40">
        <v>238841</v>
      </c>
      <c r="AS48" s="40">
        <v>234952</v>
      </c>
      <c r="AT48" s="40">
        <v>231770</v>
      </c>
      <c r="AU48" s="40">
        <v>248625</v>
      </c>
      <c r="AV48" s="40">
        <v>250270</v>
      </c>
      <c r="AW48" s="40">
        <v>252222</v>
      </c>
      <c r="AX48" s="40">
        <v>258196</v>
      </c>
      <c r="AY48" s="40">
        <v>247536</v>
      </c>
      <c r="AZ48" s="40">
        <v>235109</v>
      </c>
      <c r="BA48" s="40">
        <v>259526</v>
      </c>
      <c r="BB48" s="40">
        <v>262491</v>
      </c>
      <c r="BC48" s="40">
        <v>260820</v>
      </c>
      <c r="BD48" s="40">
        <v>263428</v>
      </c>
      <c r="BE48" s="40">
        <v>264687</v>
      </c>
      <c r="BF48" s="40">
        <v>257937</v>
      </c>
      <c r="BG48" s="40">
        <v>265332</v>
      </c>
      <c r="BH48" s="40">
        <v>276170</v>
      </c>
      <c r="BI48" s="40">
        <v>277547</v>
      </c>
      <c r="BJ48" s="40">
        <v>279597</v>
      </c>
      <c r="BK48" s="40">
        <v>280292</v>
      </c>
      <c r="BL48" s="40">
        <v>281770</v>
      </c>
      <c r="BM48" s="40">
        <v>285226</v>
      </c>
      <c r="BN48" s="40">
        <v>285930</v>
      </c>
      <c r="BO48" s="40">
        <v>287130</v>
      </c>
      <c r="BP48" s="40">
        <v>287728</v>
      </c>
      <c r="BQ48" s="40">
        <v>290699</v>
      </c>
      <c r="BR48" s="40">
        <v>292020</v>
      </c>
      <c r="BS48" s="40">
        <v>295147</v>
      </c>
      <c r="BT48" s="40">
        <v>296155</v>
      </c>
      <c r="BU48" s="40">
        <v>296466</v>
      </c>
      <c r="BV48" s="40">
        <v>297277</v>
      </c>
      <c r="BW48" s="40">
        <v>299772</v>
      </c>
      <c r="BX48" s="40">
        <v>299141</v>
      </c>
      <c r="BY48" s="40">
        <v>301984</v>
      </c>
      <c r="BZ48" s="40">
        <v>304029</v>
      </c>
      <c r="CA48" s="40">
        <v>305933</v>
      </c>
      <c r="CB48" s="40">
        <v>306134</v>
      </c>
      <c r="CC48" s="40">
        <v>310937</v>
      </c>
      <c r="CD48" s="40">
        <v>311685</v>
      </c>
      <c r="CE48" s="40">
        <v>311183</v>
      </c>
      <c r="CF48" s="40">
        <v>312881</v>
      </c>
      <c r="CG48" s="40">
        <v>313475</v>
      </c>
      <c r="CH48" s="40">
        <v>315609</v>
      </c>
      <c r="CI48" s="40">
        <v>312188</v>
      </c>
      <c r="CJ48" s="40">
        <v>311630</v>
      </c>
      <c r="CK48" s="40">
        <v>313821</v>
      </c>
      <c r="CL48" s="40">
        <v>312669</v>
      </c>
      <c r="CM48" s="40">
        <v>313447</v>
      </c>
      <c r="CN48" s="40">
        <v>313937</v>
      </c>
      <c r="CO48" s="40">
        <v>316873</v>
      </c>
      <c r="CP48" s="40">
        <v>318005</v>
      </c>
      <c r="CQ48" s="40">
        <v>318303</v>
      </c>
      <c r="CR48" s="40">
        <v>319827</v>
      </c>
      <c r="CS48" s="40">
        <v>320349</v>
      </c>
      <c r="CT48" s="40">
        <v>323230</v>
      </c>
    </row>
    <row r="49" spans="1:98" customHeight="1" ht="12.75">
      <c r="A49" s="36" t="s">
        <v>88</v>
      </c>
      <c r="B49" s="40">
        <v>1224441</v>
      </c>
      <c r="C49" s="40">
        <v>1225810</v>
      </c>
      <c r="D49" s="40">
        <v>1217650</v>
      </c>
      <c r="E49" s="40">
        <v>1234877</v>
      </c>
      <c r="F49" s="40">
        <v>1232699</v>
      </c>
      <c r="G49" s="40">
        <v>1230746</v>
      </c>
      <c r="H49" s="40">
        <v>1230870</v>
      </c>
      <c r="I49" s="40">
        <v>1239114</v>
      </c>
      <c r="J49" s="40">
        <v>1249517</v>
      </c>
      <c r="K49" s="40">
        <v>1247537</v>
      </c>
      <c r="L49" s="40">
        <v>1251122</v>
      </c>
      <c r="M49" s="40">
        <v>1259960</v>
      </c>
      <c r="N49" s="40">
        <v>1277881</v>
      </c>
      <c r="O49" s="40">
        <v>1277267</v>
      </c>
      <c r="P49" s="40">
        <v>1261984</v>
      </c>
      <c r="Q49" s="40">
        <v>1273850</v>
      </c>
      <c r="R49" s="40">
        <v>1279766</v>
      </c>
      <c r="S49" s="40">
        <v>1281089</v>
      </c>
      <c r="T49" s="40">
        <v>1265550</v>
      </c>
      <c r="U49" s="40">
        <v>1266795</v>
      </c>
      <c r="V49" s="40">
        <v>1267507</v>
      </c>
      <c r="W49" s="40">
        <v>1263155</v>
      </c>
      <c r="X49" s="40">
        <v>1258226</v>
      </c>
      <c r="Y49" s="40">
        <v>1238207</v>
      </c>
      <c r="Z49" s="40">
        <v>1259125</v>
      </c>
      <c r="AA49" s="40">
        <v>1232524</v>
      </c>
      <c r="AB49" s="40">
        <v>1223500</v>
      </c>
      <c r="AC49" s="40">
        <v>1231659</v>
      </c>
      <c r="AD49" s="40">
        <v>1253189</v>
      </c>
      <c r="AE49" s="40">
        <v>1249059</v>
      </c>
      <c r="AF49" s="40">
        <v>1245906</v>
      </c>
      <c r="AG49" s="40">
        <v>1258850</v>
      </c>
      <c r="AH49" s="40">
        <v>1253969</v>
      </c>
      <c r="AI49" s="40">
        <v>1253472</v>
      </c>
      <c r="AJ49" s="40">
        <v>1245236</v>
      </c>
      <c r="AK49" s="40">
        <v>1243664</v>
      </c>
      <c r="AL49" s="40">
        <v>1256489</v>
      </c>
      <c r="AM49" s="40">
        <v>1265522</v>
      </c>
      <c r="AN49" s="40">
        <v>1271691</v>
      </c>
      <c r="AO49" s="40">
        <v>1270585</v>
      </c>
      <c r="AP49" s="40">
        <v>1240010</v>
      </c>
      <c r="AQ49" s="40">
        <v>1265434</v>
      </c>
      <c r="AR49" s="40">
        <v>1287558</v>
      </c>
      <c r="AS49" s="40">
        <v>1289884</v>
      </c>
      <c r="AT49" s="40">
        <v>1288201</v>
      </c>
      <c r="AU49" s="40">
        <v>1330857</v>
      </c>
      <c r="AV49" s="40">
        <v>1320349</v>
      </c>
      <c r="AW49" s="40">
        <v>1345648</v>
      </c>
      <c r="AX49" s="40">
        <v>1359360</v>
      </c>
      <c r="AY49" s="40">
        <v>1361501</v>
      </c>
      <c r="AZ49" s="40">
        <v>1333947</v>
      </c>
      <c r="BA49" s="40">
        <v>1394783</v>
      </c>
      <c r="BB49" s="40">
        <v>1396660</v>
      </c>
      <c r="BC49" s="40">
        <v>1384462</v>
      </c>
      <c r="BD49" s="40">
        <v>1391999</v>
      </c>
      <c r="BE49" s="40">
        <v>1413894</v>
      </c>
      <c r="BF49" s="40">
        <v>1417932</v>
      </c>
      <c r="BG49" s="40">
        <v>1430403</v>
      </c>
      <c r="BH49" s="40">
        <v>1445148</v>
      </c>
      <c r="BI49" s="40">
        <v>1446559</v>
      </c>
      <c r="BJ49" s="40">
        <v>1455867</v>
      </c>
      <c r="BK49" s="40">
        <v>1452490</v>
      </c>
      <c r="BL49" s="40">
        <v>1456906</v>
      </c>
      <c r="BM49" s="40">
        <v>1475049</v>
      </c>
      <c r="BN49" s="40">
        <v>1475713</v>
      </c>
      <c r="BO49" s="40">
        <v>1484286</v>
      </c>
      <c r="BP49" s="40">
        <v>1487237</v>
      </c>
      <c r="BQ49" s="40">
        <v>1500422</v>
      </c>
      <c r="BR49" s="40">
        <v>1519524</v>
      </c>
      <c r="BS49" s="40">
        <v>1525256</v>
      </c>
      <c r="BT49" s="40">
        <v>1527608</v>
      </c>
      <c r="BU49" s="40">
        <v>1526772</v>
      </c>
      <c r="BV49" s="40">
        <v>1544462</v>
      </c>
      <c r="BW49" s="40">
        <v>1549966</v>
      </c>
      <c r="BX49" s="40">
        <v>1541891</v>
      </c>
      <c r="BY49" s="40">
        <v>1553723</v>
      </c>
      <c r="BZ49" s="40">
        <v>1557256</v>
      </c>
      <c r="CA49" s="40">
        <v>1556180</v>
      </c>
      <c r="CB49" s="40">
        <v>1555442</v>
      </c>
      <c r="CC49" s="40">
        <v>1565883</v>
      </c>
      <c r="CD49" s="40">
        <v>1567405</v>
      </c>
      <c r="CE49" s="40">
        <v>1569395</v>
      </c>
      <c r="CF49" s="40">
        <v>1579118</v>
      </c>
      <c r="CG49" s="40">
        <v>1575322</v>
      </c>
      <c r="CH49" s="40">
        <v>1572356</v>
      </c>
      <c r="CI49" s="40">
        <v>1568230</v>
      </c>
      <c r="CJ49" s="40">
        <v>1565393</v>
      </c>
      <c r="CK49" s="40">
        <v>1581762</v>
      </c>
      <c r="CL49" s="40">
        <v>1579027</v>
      </c>
      <c r="CM49" s="40">
        <v>1581832</v>
      </c>
      <c r="CN49" s="40">
        <v>1577582</v>
      </c>
      <c r="CO49" s="40">
        <v>1595512</v>
      </c>
      <c r="CP49" s="40">
        <v>1594827</v>
      </c>
      <c r="CQ49" s="40">
        <v>1585499</v>
      </c>
      <c r="CR49" s="40">
        <v>1591932</v>
      </c>
      <c r="CS49" s="40">
        <v>1597338</v>
      </c>
      <c r="CT49" s="40">
        <v>1610658</v>
      </c>
    </row>
    <row r="50" spans="1:98" customHeight="1" ht="12.75">
      <c r="A50" s="36" t="s">
        <v>89</v>
      </c>
      <c r="B50" s="40">
        <v>635595</v>
      </c>
      <c r="C50" s="40">
        <v>639835</v>
      </c>
      <c r="D50" s="40">
        <v>626203</v>
      </c>
      <c r="E50" s="40">
        <v>636858</v>
      </c>
      <c r="F50" s="40">
        <v>646563</v>
      </c>
      <c r="G50" s="40">
        <v>656620</v>
      </c>
      <c r="H50" s="40">
        <v>665863</v>
      </c>
      <c r="I50" s="40">
        <v>684527</v>
      </c>
      <c r="J50" s="40">
        <v>694626</v>
      </c>
      <c r="K50" s="40">
        <v>704938</v>
      </c>
      <c r="L50" s="40">
        <v>718042</v>
      </c>
      <c r="M50" s="40">
        <v>717331</v>
      </c>
      <c r="N50" s="40">
        <v>731579</v>
      </c>
      <c r="O50" s="40">
        <v>732088</v>
      </c>
      <c r="P50" s="40">
        <v>718317</v>
      </c>
      <c r="Q50" s="40">
        <v>730793</v>
      </c>
      <c r="R50" s="40">
        <v>731923</v>
      </c>
      <c r="S50" s="40">
        <v>733991</v>
      </c>
      <c r="T50" s="40">
        <v>732774</v>
      </c>
      <c r="U50" s="40">
        <v>738994</v>
      </c>
      <c r="V50" s="40">
        <v>740567</v>
      </c>
      <c r="W50" s="40">
        <v>738294</v>
      </c>
      <c r="X50" s="40">
        <v>738487</v>
      </c>
      <c r="Y50" s="40">
        <v>726479</v>
      </c>
      <c r="Z50" s="40">
        <v>735216</v>
      </c>
      <c r="AA50" s="40">
        <v>727010</v>
      </c>
      <c r="AB50" s="40">
        <v>715772</v>
      </c>
      <c r="AC50" s="40">
        <v>725280</v>
      </c>
      <c r="AD50" s="40">
        <v>728078</v>
      </c>
      <c r="AE50" s="40">
        <v>733089</v>
      </c>
      <c r="AF50" s="40">
        <v>740166</v>
      </c>
      <c r="AG50" s="40">
        <v>744383</v>
      </c>
      <c r="AH50" s="40">
        <v>743894</v>
      </c>
      <c r="AI50" s="40">
        <v>744124</v>
      </c>
      <c r="AJ50" s="40">
        <v>742384</v>
      </c>
      <c r="AK50" s="40">
        <v>740137</v>
      </c>
      <c r="AL50" s="40">
        <v>751869</v>
      </c>
      <c r="AM50" s="40">
        <v>752241</v>
      </c>
      <c r="AN50" s="40">
        <v>742761</v>
      </c>
      <c r="AO50" s="40">
        <v>733545</v>
      </c>
      <c r="AP50" s="40">
        <v>700039</v>
      </c>
      <c r="AQ50" s="40">
        <v>705468</v>
      </c>
      <c r="AR50" s="40">
        <v>736614</v>
      </c>
      <c r="AS50" s="40">
        <v>732477</v>
      </c>
      <c r="AT50" s="40">
        <v>693929</v>
      </c>
      <c r="AU50" s="40">
        <v>761005</v>
      </c>
      <c r="AV50" s="40">
        <v>759721</v>
      </c>
      <c r="AW50" s="40">
        <v>758937</v>
      </c>
      <c r="AX50" s="40">
        <v>772589</v>
      </c>
      <c r="AY50" s="40">
        <v>707927</v>
      </c>
      <c r="AZ50" s="40">
        <v>674963</v>
      </c>
      <c r="BA50" s="40">
        <v>773833</v>
      </c>
      <c r="BB50" s="40">
        <v>789663</v>
      </c>
      <c r="BC50" s="40">
        <v>790811</v>
      </c>
      <c r="BD50" s="40">
        <v>806402</v>
      </c>
      <c r="BE50" s="40">
        <v>812248</v>
      </c>
      <c r="BF50" s="40">
        <v>788795</v>
      </c>
      <c r="BG50" s="40">
        <v>819084</v>
      </c>
      <c r="BH50" s="40">
        <v>845690</v>
      </c>
      <c r="BI50" s="40">
        <v>855059</v>
      </c>
      <c r="BJ50" s="40">
        <v>863487</v>
      </c>
      <c r="BK50" s="40">
        <v>871267</v>
      </c>
      <c r="BL50" s="40">
        <v>876294</v>
      </c>
      <c r="BM50" s="40">
        <v>890030</v>
      </c>
      <c r="BN50" s="40">
        <v>893054</v>
      </c>
      <c r="BO50" s="40">
        <v>900229</v>
      </c>
      <c r="BP50" s="40">
        <v>907697</v>
      </c>
      <c r="BQ50" s="40">
        <v>916596</v>
      </c>
      <c r="BR50" s="40">
        <v>925935</v>
      </c>
      <c r="BS50" s="40">
        <v>933222</v>
      </c>
      <c r="BT50" s="40">
        <v>938225</v>
      </c>
      <c r="BU50" s="40">
        <v>944695</v>
      </c>
      <c r="BV50" s="40">
        <v>948536</v>
      </c>
      <c r="BW50" s="40">
        <v>953977</v>
      </c>
      <c r="BX50" s="40">
        <v>949414</v>
      </c>
      <c r="BY50" s="40">
        <v>961292</v>
      </c>
      <c r="BZ50" s="40">
        <v>966664</v>
      </c>
      <c r="CA50" s="40">
        <v>968439</v>
      </c>
      <c r="CB50" s="40">
        <v>983188</v>
      </c>
      <c r="CC50" s="40">
        <v>1000588</v>
      </c>
      <c r="CD50" s="40">
        <v>1000122</v>
      </c>
      <c r="CE50" s="40">
        <v>1001607</v>
      </c>
      <c r="CF50" s="40">
        <v>1006419</v>
      </c>
      <c r="CG50" s="40">
        <v>1008074</v>
      </c>
      <c r="CH50" s="40">
        <v>1013996</v>
      </c>
      <c r="CI50" s="40">
        <v>1005283</v>
      </c>
      <c r="CJ50" s="40">
        <v>992988</v>
      </c>
      <c r="CK50" s="40">
        <v>1000829</v>
      </c>
      <c r="CL50" s="40">
        <v>998320</v>
      </c>
      <c r="CM50" s="40">
        <v>1000741</v>
      </c>
      <c r="CN50" s="40">
        <v>1003264</v>
      </c>
      <c r="CO50" s="40">
        <v>1015645</v>
      </c>
      <c r="CP50" s="40">
        <v>1019043</v>
      </c>
      <c r="CQ50" s="40">
        <v>1023779</v>
      </c>
      <c r="CR50" s="40">
        <v>1028934</v>
      </c>
      <c r="CS50" s="40">
        <v>1029045</v>
      </c>
      <c r="CT50" s="40">
        <v>1041935</v>
      </c>
    </row>
    <row r="51" spans="1:98" customHeight="1" ht="12.75">
      <c r="A51" s="36" t="s">
        <v>90</v>
      </c>
      <c r="B51" s="40">
        <v>588937</v>
      </c>
      <c r="C51" s="40">
        <v>590441</v>
      </c>
      <c r="D51" s="40">
        <v>588411</v>
      </c>
      <c r="E51" s="40">
        <v>594075</v>
      </c>
      <c r="F51" s="40">
        <v>590562</v>
      </c>
      <c r="G51" s="40">
        <v>596556</v>
      </c>
      <c r="H51" s="40">
        <v>597061</v>
      </c>
      <c r="I51" s="40">
        <v>593308</v>
      </c>
      <c r="J51" s="40">
        <v>595691</v>
      </c>
      <c r="K51" s="40">
        <v>590152</v>
      </c>
      <c r="L51" s="40">
        <v>588067</v>
      </c>
      <c r="M51" s="40">
        <v>589462</v>
      </c>
      <c r="N51" s="40">
        <v>591813</v>
      </c>
      <c r="O51" s="40">
        <v>586696</v>
      </c>
      <c r="P51" s="40">
        <v>578488</v>
      </c>
      <c r="Q51" s="40">
        <v>578639</v>
      </c>
      <c r="R51" s="40">
        <v>580634</v>
      </c>
      <c r="S51" s="40">
        <v>581335</v>
      </c>
      <c r="T51" s="40">
        <v>573603</v>
      </c>
      <c r="U51" s="40">
        <v>574171</v>
      </c>
      <c r="V51" s="40">
        <v>574153</v>
      </c>
      <c r="W51" s="40">
        <v>571525</v>
      </c>
      <c r="X51" s="40">
        <v>571162</v>
      </c>
      <c r="Y51" s="40">
        <v>564394</v>
      </c>
      <c r="Z51" s="40">
        <v>573710</v>
      </c>
      <c r="AA51" s="40">
        <v>564293</v>
      </c>
      <c r="AB51" s="40">
        <v>562818</v>
      </c>
      <c r="AC51" s="40">
        <v>568933</v>
      </c>
      <c r="AD51" s="40">
        <v>590955</v>
      </c>
      <c r="AE51" s="40">
        <v>591735</v>
      </c>
      <c r="AF51" s="40">
        <v>592702</v>
      </c>
      <c r="AG51" s="40">
        <v>602301</v>
      </c>
      <c r="AH51" s="40">
        <v>599192</v>
      </c>
      <c r="AI51" s="40">
        <v>597796</v>
      </c>
      <c r="AJ51" s="40">
        <v>594759</v>
      </c>
      <c r="AK51" s="40">
        <v>591572</v>
      </c>
      <c r="AL51" s="40">
        <v>596520</v>
      </c>
      <c r="AM51" s="40">
        <v>604850</v>
      </c>
      <c r="AN51" s="40">
        <v>612540</v>
      </c>
      <c r="AO51" s="40">
        <v>616971</v>
      </c>
      <c r="AP51" s="40">
        <v>607821</v>
      </c>
      <c r="AQ51" s="40">
        <v>620599</v>
      </c>
      <c r="AR51" s="40">
        <v>632231</v>
      </c>
      <c r="AS51" s="40">
        <v>633458</v>
      </c>
      <c r="AT51" s="40">
        <v>635904</v>
      </c>
      <c r="AU51" s="40">
        <v>646299</v>
      </c>
      <c r="AV51" s="40">
        <v>640910</v>
      </c>
      <c r="AW51" s="40">
        <v>659163</v>
      </c>
      <c r="AX51" s="40">
        <v>630633</v>
      </c>
      <c r="AY51" s="40">
        <v>634412</v>
      </c>
      <c r="AZ51" s="40">
        <v>624927</v>
      </c>
      <c r="BA51" s="40">
        <v>641131</v>
      </c>
      <c r="BB51" s="40">
        <v>641285</v>
      </c>
      <c r="BC51" s="40">
        <v>635596</v>
      </c>
      <c r="BD51" s="40">
        <v>641155</v>
      </c>
      <c r="BE51" s="40">
        <v>654018</v>
      </c>
      <c r="BF51" s="40">
        <v>654422</v>
      </c>
      <c r="BG51" s="40">
        <v>658949</v>
      </c>
      <c r="BH51" s="40">
        <v>661617</v>
      </c>
      <c r="BI51" s="40">
        <v>660239</v>
      </c>
      <c r="BJ51" s="40">
        <v>665352</v>
      </c>
      <c r="BK51" s="40">
        <v>663403</v>
      </c>
      <c r="BL51" s="40">
        <v>663716</v>
      </c>
      <c r="BM51" s="40">
        <v>675851</v>
      </c>
      <c r="BN51" s="40">
        <v>677129</v>
      </c>
      <c r="BO51" s="40">
        <v>682393</v>
      </c>
      <c r="BP51" s="40">
        <v>683747</v>
      </c>
      <c r="BQ51" s="40">
        <v>690508</v>
      </c>
      <c r="BR51" s="40">
        <v>705736</v>
      </c>
      <c r="BS51" s="40">
        <v>709159</v>
      </c>
      <c r="BT51" s="40">
        <v>711471</v>
      </c>
      <c r="BU51" s="40">
        <v>712814</v>
      </c>
      <c r="BV51" s="40">
        <v>705148</v>
      </c>
      <c r="BW51" s="40">
        <v>710127</v>
      </c>
      <c r="BX51" s="40">
        <v>705854</v>
      </c>
      <c r="BY51" s="40">
        <v>708650</v>
      </c>
      <c r="BZ51" s="40">
        <v>712820</v>
      </c>
      <c r="CA51" s="40">
        <v>713472</v>
      </c>
      <c r="CB51" s="40">
        <v>715608</v>
      </c>
      <c r="CC51" s="40">
        <v>721062</v>
      </c>
      <c r="CD51" s="40">
        <v>723924</v>
      </c>
      <c r="CE51" s="40">
        <v>724962</v>
      </c>
      <c r="CF51" s="40">
        <v>727271</v>
      </c>
      <c r="CG51" s="40">
        <v>724484</v>
      </c>
      <c r="CH51" s="40">
        <v>720937</v>
      </c>
      <c r="CI51" s="40">
        <v>718077</v>
      </c>
      <c r="CJ51" s="40">
        <v>716679</v>
      </c>
      <c r="CK51" s="40">
        <v>728916</v>
      </c>
      <c r="CL51" s="40">
        <v>727168</v>
      </c>
      <c r="CM51" s="40">
        <v>730338</v>
      </c>
      <c r="CN51" s="40">
        <v>733500</v>
      </c>
      <c r="CO51" s="40">
        <v>748086</v>
      </c>
      <c r="CP51" s="40">
        <v>746807</v>
      </c>
      <c r="CQ51" s="40">
        <v>739911</v>
      </c>
      <c r="CR51" s="40">
        <v>741742</v>
      </c>
      <c r="CS51" s="40">
        <v>746241</v>
      </c>
      <c r="CT51" s="40">
        <v>753534</v>
      </c>
    </row>
    <row r="52" spans="1:98" customHeight="1" ht="12.75">
      <c r="A52" s="36" t="s">
        <v>91</v>
      </c>
      <c r="B52" s="40">
        <v>457996</v>
      </c>
      <c r="C52" s="40">
        <v>464203</v>
      </c>
      <c r="D52" s="40">
        <v>463374</v>
      </c>
      <c r="E52" s="40">
        <v>469051</v>
      </c>
      <c r="F52" s="40">
        <v>460362</v>
      </c>
      <c r="G52" s="40">
        <v>472539</v>
      </c>
      <c r="H52" s="40">
        <v>474533</v>
      </c>
      <c r="I52" s="40">
        <v>462711</v>
      </c>
      <c r="J52" s="40">
        <v>466003</v>
      </c>
      <c r="K52" s="40">
        <v>458553</v>
      </c>
      <c r="L52" s="40">
        <v>456566</v>
      </c>
      <c r="M52" s="40">
        <v>459055</v>
      </c>
      <c r="N52" s="40">
        <v>461596</v>
      </c>
      <c r="O52" s="40">
        <v>458774</v>
      </c>
      <c r="P52" s="40">
        <v>452209</v>
      </c>
      <c r="Q52" s="40">
        <v>451825</v>
      </c>
      <c r="R52" s="40">
        <v>451543</v>
      </c>
      <c r="S52" s="40">
        <v>448028</v>
      </c>
      <c r="T52" s="40">
        <v>438742</v>
      </c>
      <c r="U52" s="40">
        <v>438023</v>
      </c>
      <c r="V52" s="40">
        <v>437210</v>
      </c>
      <c r="W52" s="40">
        <v>434769</v>
      </c>
      <c r="X52" s="40">
        <v>434000</v>
      </c>
      <c r="Y52" s="40">
        <v>428756</v>
      </c>
      <c r="Z52" s="40">
        <v>436380</v>
      </c>
      <c r="AA52" s="40">
        <v>430105</v>
      </c>
      <c r="AB52" s="40">
        <v>425894</v>
      </c>
      <c r="AC52" s="40">
        <v>431013</v>
      </c>
      <c r="AD52" s="40">
        <v>439628</v>
      </c>
      <c r="AE52" s="40">
        <v>439092</v>
      </c>
      <c r="AF52" s="40">
        <v>439650</v>
      </c>
      <c r="AG52" s="40">
        <v>447394</v>
      </c>
      <c r="AH52" s="40">
        <v>443944</v>
      </c>
      <c r="AI52" s="40">
        <v>441029</v>
      </c>
      <c r="AJ52" s="40">
        <v>438822</v>
      </c>
      <c r="AK52" s="40">
        <v>434988</v>
      </c>
      <c r="AL52" s="40">
        <v>439156</v>
      </c>
      <c r="AM52" s="40">
        <v>445090</v>
      </c>
      <c r="AN52" s="40">
        <v>450878</v>
      </c>
      <c r="AO52" s="40">
        <v>451868</v>
      </c>
      <c r="AP52" s="40">
        <v>446378</v>
      </c>
      <c r="AQ52" s="40">
        <v>453423</v>
      </c>
      <c r="AR52" s="40">
        <v>461266</v>
      </c>
      <c r="AS52" s="40">
        <v>463200</v>
      </c>
      <c r="AT52" s="40">
        <v>463821</v>
      </c>
      <c r="AU52" s="40">
        <v>470989</v>
      </c>
      <c r="AV52" s="40">
        <v>468966</v>
      </c>
      <c r="AW52" s="40">
        <v>485052</v>
      </c>
      <c r="AX52" s="40">
        <v>441109</v>
      </c>
      <c r="AY52" s="40">
        <v>444002</v>
      </c>
      <c r="AZ52" s="40">
        <v>438108</v>
      </c>
      <c r="BA52" s="40">
        <v>451424</v>
      </c>
      <c r="BB52" s="40">
        <v>451039</v>
      </c>
      <c r="BC52" s="40">
        <v>446637</v>
      </c>
      <c r="BD52" s="40">
        <v>451662</v>
      </c>
      <c r="BE52" s="40">
        <v>460837</v>
      </c>
      <c r="BF52" s="40">
        <v>461626</v>
      </c>
      <c r="BG52" s="40">
        <v>465279</v>
      </c>
      <c r="BH52" s="40">
        <v>466914</v>
      </c>
      <c r="BI52" s="40">
        <v>465200</v>
      </c>
      <c r="BJ52" s="40">
        <v>468607</v>
      </c>
      <c r="BK52" s="40">
        <v>467304</v>
      </c>
      <c r="BL52" s="40">
        <v>467072</v>
      </c>
      <c r="BM52" s="40">
        <v>476364</v>
      </c>
      <c r="BN52" s="40">
        <v>474970</v>
      </c>
      <c r="BO52" s="40">
        <v>479216</v>
      </c>
      <c r="BP52" s="40">
        <v>479343</v>
      </c>
      <c r="BQ52" s="40">
        <v>484247</v>
      </c>
      <c r="BR52" s="40">
        <v>496490</v>
      </c>
      <c r="BS52" s="40">
        <v>499140</v>
      </c>
      <c r="BT52" s="40">
        <v>500235</v>
      </c>
      <c r="BU52" s="40">
        <v>500364</v>
      </c>
      <c r="BV52" s="40">
        <v>496880</v>
      </c>
      <c r="BW52" s="40">
        <v>500257</v>
      </c>
      <c r="BX52" s="40">
        <v>495190</v>
      </c>
      <c r="BY52" s="40">
        <v>495175</v>
      </c>
      <c r="BZ52" s="40">
        <v>498181</v>
      </c>
      <c r="CA52" s="40">
        <v>497177</v>
      </c>
      <c r="CB52" s="40">
        <v>498614</v>
      </c>
      <c r="CC52" s="40">
        <v>502246</v>
      </c>
      <c r="CD52" s="40">
        <v>504286</v>
      </c>
      <c r="CE52" s="40">
        <v>503299</v>
      </c>
      <c r="CF52" s="40">
        <v>503840</v>
      </c>
      <c r="CG52" s="40">
        <v>500807</v>
      </c>
      <c r="CH52" s="40">
        <v>496496</v>
      </c>
      <c r="CI52" s="40">
        <v>494735</v>
      </c>
      <c r="CJ52" s="40">
        <v>492145</v>
      </c>
      <c r="CK52" s="40">
        <v>501617</v>
      </c>
      <c r="CL52" s="40">
        <v>497947</v>
      </c>
      <c r="CM52" s="40">
        <v>499135</v>
      </c>
      <c r="CN52" s="40">
        <v>502505</v>
      </c>
      <c r="CO52" s="40">
        <v>515088</v>
      </c>
      <c r="CP52" s="40">
        <v>512172</v>
      </c>
      <c r="CQ52" s="40">
        <v>504366</v>
      </c>
      <c r="CR52" s="40">
        <v>504435</v>
      </c>
      <c r="CS52" s="40">
        <v>508108</v>
      </c>
      <c r="CT52" s="40">
        <v>512807</v>
      </c>
    </row>
    <row r="53" spans="1:98" customHeight="1" ht="12.75">
      <c r="A53" s="36" t="s">
        <v>92</v>
      </c>
      <c r="B53" s="40">
        <v>763445</v>
      </c>
      <c r="C53" s="40">
        <v>765809</v>
      </c>
      <c r="D53" s="40">
        <v>748020</v>
      </c>
      <c r="E53" s="40">
        <v>762899</v>
      </c>
      <c r="F53" s="40">
        <v>765433</v>
      </c>
      <c r="G53" s="40">
        <v>769441</v>
      </c>
      <c r="H53" s="40">
        <v>774237</v>
      </c>
      <c r="I53" s="40">
        <v>791382</v>
      </c>
      <c r="J53" s="40">
        <v>798735</v>
      </c>
      <c r="K53" s="40">
        <v>809446</v>
      </c>
      <c r="L53" s="40">
        <v>820189</v>
      </c>
      <c r="M53" s="40">
        <v>819959</v>
      </c>
      <c r="N53" s="40">
        <v>833152</v>
      </c>
      <c r="O53" s="40">
        <v>837987</v>
      </c>
      <c r="P53" s="40">
        <v>820186</v>
      </c>
      <c r="Q53" s="40">
        <v>837092</v>
      </c>
      <c r="R53" s="40">
        <v>834682</v>
      </c>
      <c r="S53" s="40">
        <v>835795</v>
      </c>
      <c r="T53" s="40">
        <v>830009</v>
      </c>
      <c r="U53" s="40">
        <v>834783</v>
      </c>
      <c r="V53" s="40">
        <v>839798</v>
      </c>
      <c r="W53" s="40">
        <v>838464</v>
      </c>
      <c r="X53" s="40">
        <v>838718</v>
      </c>
      <c r="Y53" s="40">
        <v>825921</v>
      </c>
      <c r="Z53" s="40">
        <v>837674</v>
      </c>
      <c r="AA53" s="40">
        <v>827418</v>
      </c>
      <c r="AB53" s="40">
        <v>816335</v>
      </c>
      <c r="AC53" s="40">
        <v>823780</v>
      </c>
      <c r="AD53" s="40">
        <v>823126</v>
      </c>
      <c r="AE53" s="40">
        <v>821453</v>
      </c>
      <c r="AF53" s="40">
        <v>829281</v>
      </c>
      <c r="AG53" s="40">
        <v>836624</v>
      </c>
      <c r="AH53" s="40">
        <v>838493</v>
      </c>
      <c r="AI53" s="40">
        <v>840986</v>
      </c>
      <c r="AJ53" s="40">
        <v>839085</v>
      </c>
      <c r="AK53" s="40">
        <v>839818</v>
      </c>
      <c r="AL53" s="40">
        <v>853506</v>
      </c>
      <c r="AM53" s="40">
        <v>852545</v>
      </c>
      <c r="AN53" s="40">
        <v>843969</v>
      </c>
      <c r="AO53" s="40">
        <v>831047</v>
      </c>
      <c r="AP53" s="40">
        <v>793105</v>
      </c>
      <c r="AQ53" s="40">
        <v>798853</v>
      </c>
      <c r="AR53" s="40">
        <v>826419</v>
      </c>
      <c r="AS53" s="40">
        <v>817949</v>
      </c>
      <c r="AT53" s="40">
        <v>793389</v>
      </c>
      <c r="AU53" s="40">
        <v>845687</v>
      </c>
      <c r="AV53" s="40">
        <v>855399</v>
      </c>
      <c r="AW53" s="40">
        <v>862542</v>
      </c>
      <c r="AX53" s="40">
        <v>884411</v>
      </c>
      <c r="AY53" s="40">
        <v>826369</v>
      </c>
      <c r="AZ53" s="40">
        <v>785670</v>
      </c>
      <c r="BA53" s="40">
        <v>883354</v>
      </c>
      <c r="BB53" s="40">
        <v>905124</v>
      </c>
      <c r="BC53" s="40">
        <v>897924</v>
      </c>
      <c r="BD53" s="40">
        <v>906575</v>
      </c>
      <c r="BE53" s="40">
        <v>912581</v>
      </c>
      <c r="BF53" s="40">
        <v>893127</v>
      </c>
      <c r="BG53" s="40">
        <v>923124</v>
      </c>
      <c r="BH53" s="40">
        <v>949210</v>
      </c>
      <c r="BI53" s="40">
        <v>951458</v>
      </c>
      <c r="BJ53" s="40">
        <v>966720</v>
      </c>
      <c r="BK53" s="40">
        <v>970595</v>
      </c>
      <c r="BL53" s="40">
        <v>972844</v>
      </c>
      <c r="BM53" s="40">
        <v>991984</v>
      </c>
      <c r="BN53" s="40">
        <v>995479</v>
      </c>
      <c r="BO53" s="40">
        <v>1001961</v>
      </c>
      <c r="BP53" s="40">
        <v>1008422</v>
      </c>
      <c r="BQ53" s="40">
        <v>1018104</v>
      </c>
      <c r="BR53" s="40">
        <v>1029612</v>
      </c>
      <c r="BS53" s="40">
        <v>1041696</v>
      </c>
      <c r="BT53" s="40">
        <v>1047884</v>
      </c>
      <c r="BU53" s="40">
        <v>1052325</v>
      </c>
      <c r="BV53" s="40">
        <v>1053133</v>
      </c>
      <c r="BW53" s="40">
        <v>1061090</v>
      </c>
      <c r="BX53" s="40">
        <v>1058396</v>
      </c>
      <c r="BY53" s="40">
        <v>1064055</v>
      </c>
      <c r="BZ53" s="40">
        <v>1073919</v>
      </c>
      <c r="CA53" s="40">
        <v>1074607</v>
      </c>
      <c r="CB53" s="40">
        <v>1090334</v>
      </c>
      <c r="CC53" s="40">
        <v>1110819</v>
      </c>
      <c r="CD53" s="40">
        <v>1111070</v>
      </c>
      <c r="CE53" s="40">
        <v>1108074</v>
      </c>
      <c r="CF53" s="40">
        <v>1116814</v>
      </c>
      <c r="CG53" s="40">
        <v>1118939</v>
      </c>
      <c r="CH53" s="40">
        <v>1128254</v>
      </c>
      <c r="CI53" s="40">
        <v>1122792</v>
      </c>
      <c r="CJ53" s="40">
        <v>1115331</v>
      </c>
      <c r="CK53" s="40">
        <v>1125752</v>
      </c>
      <c r="CL53" s="40">
        <v>1120551</v>
      </c>
      <c r="CM53" s="40">
        <v>1124593</v>
      </c>
      <c r="CN53" s="40">
        <v>1128073</v>
      </c>
      <c r="CO53" s="40">
        <v>1141211</v>
      </c>
      <c r="CP53" s="40">
        <v>1147003</v>
      </c>
      <c r="CQ53" s="40">
        <v>1149965</v>
      </c>
      <c r="CR53" s="40">
        <v>1159416</v>
      </c>
      <c r="CS53" s="40">
        <v>1161267</v>
      </c>
      <c r="CT53" s="40">
        <v>1173870</v>
      </c>
    </row>
    <row r="54" spans="1:98" customHeight="1" ht="12.75">
      <c r="A54" s="36" t="s">
        <v>93</v>
      </c>
      <c r="B54" s="40">
        <v>448138</v>
      </c>
      <c r="C54" s="40">
        <v>452418</v>
      </c>
      <c r="D54" s="40">
        <v>448651</v>
      </c>
      <c r="E54" s="40">
        <v>454823</v>
      </c>
      <c r="F54" s="40">
        <v>448337</v>
      </c>
      <c r="G54" s="40">
        <v>455133</v>
      </c>
      <c r="H54" s="40">
        <v>456351</v>
      </c>
      <c r="I54" s="40">
        <v>450232</v>
      </c>
      <c r="J54" s="40">
        <v>453697</v>
      </c>
      <c r="K54" s="40">
        <v>450905</v>
      </c>
      <c r="L54" s="40">
        <v>450103</v>
      </c>
      <c r="M54" s="40">
        <v>449488</v>
      </c>
      <c r="N54" s="40">
        <v>451361</v>
      </c>
      <c r="O54" s="40">
        <v>448193</v>
      </c>
      <c r="P54" s="40">
        <v>444426</v>
      </c>
      <c r="Q54" s="40">
        <v>441638</v>
      </c>
      <c r="R54" s="40">
        <v>441635</v>
      </c>
      <c r="S54" s="40">
        <v>442138</v>
      </c>
      <c r="T54" s="40">
        <v>434346</v>
      </c>
      <c r="U54" s="40">
        <v>433963</v>
      </c>
      <c r="V54" s="40">
        <v>433754</v>
      </c>
      <c r="W54" s="40">
        <v>431681</v>
      </c>
      <c r="X54" s="40">
        <v>430782</v>
      </c>
      <c r="Y54" s="40">
        <v>423587</v>
      </c>
      <c r="Z54" s="40">
        <v>429573</v>
      </c>
      <c r="AA54" s="40">
        <v>422585</v>
      </c>
      <c r="AB54" s="40">
        <v>417624</v>
      </c>
      <c r="AC54" s="40">
        <v>423205</v>
      </c>
      <c r="AD54" s="40">
        <v>427104</v>
      </c>
      <c r="AE54" s="40">
        <v>425259</v>
      </c>
      <c r="AF54" s="40">
        <v>426273</v>
      </c>
      <c r="AG54" s="40">
        <v>430941</v>
      </c>
      <c r="AH54" s="40">
        <v>427462</v>
      </c>
      <c r="AI54" s="40">
        <v>426190</v>
      </c>
      <c r="AJ54" s="40">
        <v>423197</v>
      </c>
      <c r="AK54" s="40">
        <v>421432</v>
      </c>
      <c r="AL54" s="40">
        <v>425302</v>
      </c>
      <c r="AM54" s="40">
        <v>436518</v>
      </c>
      <c r="AN54" s="40">
        <v>440908</v>
      </c>
      <c r="AO54" s="40">
        <v>449534</v>
      </c>
      <c r="AP54" s="40">
        <v>461687</v>
      </c>
      <c r="AQ54" s="40">
        <v>474153</v>
      </c>
      <c r="AR54" s="40">
        <v>488752</v>
      </c>
      <c r="AS54" s="40">
        <v>486310</v>
      </c>
      <c r="AT54" s="40">
        <v>485017</v>
      </c>
      <c r="AU54" s="40">
        <v>497065</v>
      </c>
      <c r="AV54" s="40">
        <v>492208</v>
      </c>
      <c r="AW54" s="40">
        <v>503532</v>
      </c>
      <c r="AX54" s="40">
        <v>484501</v>
      </c>
      <c r="AY54" s="40">
        <v>482447</v>
      </c>
      <c r="AZ54" s="40">
        <v>470636</v>
      </c>
      <c r="BA54" s="40">
        <v>499037</v>
      </c>
      <c r="BB54" s="40">
        <v>501325</v>
      </c>
      <c r="BC54" s="40">
        <v>496403</v>
      </c>
      <c r="BD54" s="40">
        <v>500146</v>
      </c>
      <c r="BE54" s="40">
        <v>508145</v>
      </c>
      <c r="BF54" s="40">
        <v>508523</v>
      </c>
      <c r="BG54" s="40">
        <v>514750</v>
      </c>
      <c r="BH54" s="40">
        <v>519427</v>
      </c>
      <c r="BI54" s="40">
        <v>516913</v>
      </c>
      <c r="BJ54" s="40">
        <v>523475</v>
      </c>
      <c r="BK54" s="40">
        <v>521032</v>
      </c>
      <c r="BL54" s="40">
        <v>520347</v>
      </c>
      <c r="BM54" s="40">
        <v>530208</v>
      </c>
      <c r="BN54" s="40">
        <v>529461</v>
      </c>
      <c r="BO54" s="40">
        <v>532857</v>
      </c>
      <c r="BP54" s="40">
        <v>532951</v>
      </c>
      <c r="BQ54" s="40">
        <v>537448</v>
      </c>
      <c r="BR54" s="40">
        <v>547269</v>
      </c>
      <c r="BS54" s="40">
        <v>549865</v>
      </c>
      <c r="BT54" s="40">
        <v>550006</v>
      </c>
      <c r="BU54" s="40">
        <v>548447</v>
      </c>
      <c r="BV54" s="40">
        <v>551558</v>
      </c>
      <c r="BW54" s="40">
        <v>554100</v>
      </c>
      <c r="BX54" s="40">
        <v>547386</v>
      </c>
      <c r="BY54" s="40">
        <v>549767</v>
      </c>
      <c r="BZ54" s="40">
        <v>553262</v>
      </c>
      <c r="CA54" s="40">
        <v>551576</v>
      </c>
      <c r="CB54" s="40">
        <v>551012</v>
      </c>
      <c r="CC54" s="40">
        <v>554066</v>
      </c>
      <c r="CD54" s="40">
        <v>554457</v>
      </c>
      <c r="CE54" s="40">
        <v>553360</v>
      </c>
      <c r="CF54" s="40">
        <v>553913</v>
      </c>
      <c r="CG54" s="40">
        <v>550701</v>
      </c>
      <c r="CH54" s="40">
        <v>545775</v>
      </c>
      <c r="CI54" s="40">
        <v>542048</v>
      </c>
      <c r="CJ54" s="40">
        <v>538732</v>
      </c>
      <c r="CK54" s="40">
        <v>548692</v>
      </c>
      <c r="CL54" s="40">
        <v>546230</v>
      </c>
      <c r="CM54" s="40">
        <v>546814</v>
      </c>
      <c r="CN54" s="40">
        <v>548747</v>
      </c>
      <c r="CO54" s="40">
        <v>558666</v>
      </c>
      <c r="CP54" s="40">
        <v>557227</v>
      </c>
      <c r="CQ54" s="40">
        <v>552450</v>
      </c>
      <c r="CR54" s="40">
        <v>554292</v>
      </c>
      <c r="CS54" s="40">
        <v>556433</v>
      </c>
      <c r="CT54" s="40">
        <v>561912</v>
      </c>
    </row>
    <row r="55" spans="1:98" customHeight="1" ht="12.75">
      <c r="A55" s="36" t="s">
        <v>94</v>
      </c>
      <c r="B55" s="40">
        <v>308816</v>
      </c>
      <c r="C55" s="40">
        <v>308509</v>
      </c>
      <c r="D55" s="40">
        <v>305382</v>
      </c>
      <c r="E55" s="40">
        <v>307871</v>
      </c>
      <c r="F55" s="40">
        <v>306337</v>
      </c>
      <c r="G55" s="40">
        <v>306410</v>
      </c>
      <c r="H55" s="40">
        <v>308319</v>
      </c>
      <c r="I55" s="40">
        <v>311420</v>
      </c>
      <c r="J55" s="40">
        <v>312809</v>
      </c>
      <c r="K55" s="40">
        <v>317352</v>
      </c>
      <c r="L55" s="40">
        <v>321459</v>
      </c>
      <c r="M55" s="40">
        <v>322461</v>
      </c>
      <c r="N55" s="40">
        <v>324990</v>
      </c>
      <c r="O55" s="40">
        <v>325071</v>
      </c>
      <c r="P55" s="40">
        <v>322624</v>
      </c>
      <c r="Q55" s="40">
        <v>321884</v>
      </c>
      <c r="R55" s="40">
        <v>322033</v>
      </c>
      <c r="S55" s="40">
        <v>321529</v>
      </c>
      <c r="T55" s="40">
        <v>318020</v>
      </c>
      <c r="U55" s="40">
        <v>319351</v>
      </c>
      <c r="V55" s="40">
        <v>318177</v>
      </c>
      <c r="W55" s="40">
        <v>313712</v>
      </c>
      <c r="X55" s="40">
        <v>312460</v>
      </c>
      <c r="Y55" s="40">
        <v>306390</v>
      </c>
      <c r="Z55" s="40">
        <v>312578</v>
      </c>
      <c r="AA55" s="40">
        <v>305165</v>
      </c>
      <c r="AB55" s="40">
        <v>300908</v>
      </c>
      <c r="AC55" s="40">
        <v>303028</v>
      </c>
      <c r="AD55" s="40">
        <v>304148</v>
      </c>
      <c r="AE55" s="40">
        <v>303917</v>
      </c>
      <c r="AF55" s="40">
        <v>305689</v>
      </c>
      <c r="AG55" s="40">
        <v>309593</v>
      </c>
      <c r="AH55" s="40">
        <v>307890</v>
      </c>
      <c r="AI55" s="40">
        <v>308329</v>
      </c>
      <c r="AJ55" s="40">
        <v>306802</v>
      </c>
      <c r="AK55" s="40">
        <v>306543</v>
      </c>
      <c r="AL55" s="40">
        <v>309355</v>
      </c>
      <c r="AM55" s="40">
        <v>313092</v>
      </c>
      <c r="AN55" s="40">
        <v>313109</v>
      </c>
      <c r="AO55" s="40">
        <v>311773</v>
      </c>
      <c r="AP55" s="40">
        <v>306302</v>
      </c>
      <c r="AQ55" s="40">
        <v>314346</v>
      </c>
      <c r="AR55" s="40">
        <v>322769</v>
      </c>
      <c r="AS55" s="40">
        <v>324192</v>
      </c>
      <c r="AT55" s="40">
        <v>326662</v>
      </c>
      <c r="AU55" s="40">
        <v>336641</v>
      </c>
      <c r="AV55" s="40">
        <v>335035</v>
      </c>
      <c r="AW55" s="40">
        <v>340794</v>
      </c>
      <c r="AX55" s="40">
        <v>337890</v>
      </c>
      <c r="AY55" s="40">
        <v>338437</v>
      </c>
      <c r="AZ55" s="40">
        <v>331469</v>
      </c>
      <c r="BA55" s="40">
        <v>342884</v>
      </c>
      <c r="BB55" s="40">
        <v>340222</v>
      </c>
      <c r="BC55" s="40">
        <v>337570</v>
      </c>
      <c r="BD55" s="40">
        <v>341754</v>
      </c>
      <c r="BE55" s="40">
        <v>347839</v>
      </c>
      <c r="BF55" s="40">
        <v>347686</v>
      </c>
      <c r="BG55" s="40">
        <v>351680</v>
      </c>
      <c r="BH55" s="40">
        <v>355266</v>
      </c>
      <c r="BI55" s="40">
        <v>358123</v>
      </c>
      <c r="BJ55" s="40">
        <v>366455</v>
      </c>
      <c r="BK55" s="40">
        <v>365724</v>
      </c>
      <c r="BL55" s="40">
        <v>364914</v>
      </c>
      <c r="BM55" s="40">
        <v>369410</v>
      </c>
      <c r="BN55" s="40">
        <v>369118</v>
      </c>
      <c r="BO55" s="40">
        <v>371270</v>
      </c>
      <c r="BP55" s="40">
        <v>372090</v>
      </c>
      <c r="BQ55" s="40">
        <v>375715</v>
      </c>
      <c r="BR55" s="40">
        <v>380298</v>
      </c>
      <c r="BS55" s="40">
        <v>381640</v>
      </c>
      <c r="BT55" s="40">
        <v>382066</v>
      </c>
      <c r="BU55" s="40">
        <v>381397</v>
      </c>
      <c r="BV55" s="40">
        <v>385517</v>
      </c>
      <c r="BW55" s="40">
        <v>387880</v>
      </c>
      <c r="BX55" s="40">
        <v>386109</v>
      </c>
      <c r="BY55" s="40">
        <v>388310</v>
      </c>
      <c r="BZ55" s="40">
        <v>388570</v>
      </c>
      <c r="CA55" s="40">
        <v>388386</v>
      </c>
      <c r="CB55" s="40">
        <v>389492</v>
      </c>
      <c r="CC55" s="40">
        <v>392481</v>
      </c>
      <c r="CD55" s="40">
        <v>392752</v>
      </c>
      <c r="CE55" s="40">
        <v>392876</v>
      </c>
      <c r="CF55" s="40">
        <v>395744</v>
      </c>
      <c r="CG55" s="40">
        <v>395014</v>
      </c>
      <c r="CH55" s="40">
        <v>395459</v>
      </c>
      <c r="CI55" s="40">
        <v>394264</v>
      </c>
      <c r="CJ55" s="40">
        <v>392406</v>
      </c>
      <c r="CK55" s="40">
        <v>395713</v>
      </c>
      <c r="CL55" s="40">
        <v>394907</v>
      </c>
      <c r="CM55" s="40">
        <v>396535</v>
      </c>
      <c r="CN55" s="40">
        <v>396442</v>
      </c>
      <c r="CO55" s="40">
        <v>401329</v>
      </c>
      <c r="CP55" s="40">
        <v>401278</v>
      </c>
      <c r="CQ55" s="40">
        <v>398626</v>
      </c>
      <c r="CR55" s="40">
        <v>400221</v>
      </c>
      <c r="CS55" s="40">
        <v>401002</v>
      </c>
      <c r="CT55" s="40">
        <v>405024</v>
      </c>
    </row>
    <row r="56" spans="1:98" customHeight="1" ht="12.75">
      <c r="A56" s="36" t="s">
        <v>95</v>
      </c>
      <c r="B56" s="40">
        <v>160208</v>
      </c>
      <c r="C56" s="40">
        <v>159625</v>
      </c>
      <c r="D56" s="40">
        <v>158967</v>
      </c>
      <c r="E56" s="40">
        <v>159249</v>
      </c>
      <c r="F56" s="40">
        <v>158947</v>
      </c>
      <c r="G56" s="40">
        <v>158453</v>
      </c>
      <c r="H56" s="40">
        <v>158281</v>
      </c>
      <c r="I56" s="40">
        <v>158981</v>
      </c>
      <c r="J56" s="40">
        <v>158228</v>
      </c>
      <c r="K56" s="40">
        <v>158250</v>
      </c>
      <c r="L56" s="40">
        <v>157891</v>
      </c>
      <c r="M56" s="40">
        <v>158237</v>
      </c>
      <c r="N56" s="40">
        <v>158498</v>
      </c>
      <c r="O56" s="40">
        <v>156898</v>
      </c>
      <c r="P56" s="40">
        <v>154319</v>
      </c>
      <c r="Q56" s="40">
        <v>152625</v>
      </c>
      <c r="R56" s="40">
        <v>153304</v>
      </c>
      <c r="S56" s="40">
        <v>153455</v>
      </c>
      <c r="T56" s="40">
        <v>151976</v>
      </c>
      <c r="U56" s="40">
        <v>151759</v>
      </c>
      <c r="V56" s="40">
        <v>151482</v>
      </c>
      <c r="W56" s="40">
        <v>150833</v>
      </c>
      <c r="X56" s="40">
        <v>150600</v>
      </c>
      <c r="Y56" s="40">
        <v>148860</v>
      </c>
      <c r="Z56" s="40">
        <v>150856</v>
      </c>
      <c r="AA56" s="40">
        <v>148343</v>
      </c>
      <c r="AB56" s="40">
        <v>147208</v>
      </c>
      <c r="AC56" s="40">
        <v>148118</v>
      </c>
      <c r="AD56" s="40">
        <v>149272</v>
      </c>
      <c r="AE56" s="40">
        <v>149263</v>
      </c>
      <c r="AF56" s="40">
        <v>149881</v>
      </c>
      <c r="AG56" s="40">
        <v>151732</v>
      </c>
      <c r="AH56" s="40">
        <v>151100</v>
      </c>
      <c r="AI56" s="40">
        <v>150689</v>
      </c>
      <c r="AJ56" s="40">
        <v>150088</v>
      </c>
      <c r="AK56" s="40">
        <v>149326</v>
      </c>
      <c r="AL56" s="40">
        <v>151066</v>
      </c>
      <c r="AM56" s="40">
        <v>149366</v>
      </c>
      <c r="AN56" s="40">
        <v>148058</v>
      </c>
      <c r="AO56" s="40">
        <v>144765</v>
      </c>
      <c r="AP56" s="40">
        <v>138807</v>
      </c>
      <c r="AQ56" s="40">
        <v>138704</v>
      </c>
      <c r="AR56" s="40">
        <v>138495</v>
      </c>
      <c r="AS56" s="40">
        <v>139214</v>
      </c>
      <c r="AT56" s="40">
        <v>137623</v>
      </c>
      <c r="AU56" s="40">
        <v>142264</v>
      </c>
      <c r="AV56" s="40">
        <v>141473</v>
      </c>
      <c r="AW56" s="40">
        <v>144917</v>
      </c>
      <c r="AX56" s="40">
        <v>153946</v>
      </c>
      <c r="AY56" s="40">
        <v>154569</v>
      </c>
      <c r="AZ56" s="40">
        <v>152349</v>
      </c>
      <c r="BA56" s="40">
        <v>146033</v>
      </c>
      <c r="BB56" s="40">
        <v>145486</v>
      </c>
      <c r="BC56" s="40">
        <v>144054</v>
      </c>
      <c r="BD56" s="40">
        <v>146305</v>
      </c>
      <c r="BE56" s="40">
        <v>148925</v>
      </c>
      <c r="BF56" s="40">
        <v>149277</v>
      </c>
      <c r="BG56" s="40">
        <v>150659</v>
      </c>
      <c r="BH56" s="40">
        <v>150752</v>
      </c>
      <c r="BI56" s="40">
        <v>150740</v>
      </c>
      <c r="BJ56" s="40">
        <v>150578</v>
      </c>
      <c r="BK56" s="40">
        <v>150141</v>
      </c>
      <c r="BL56" s="40">
        <v>150618</v>
      </c>
      <c r="BM56" s="40">
        <v>152680</v>
      </c>
      <c r="BN56" s="40">
        <v>152357</v>
      </c>
      <c r="BO56" s="40">
        <v>153353</v>
      </c>
      <c r="BP56" s="40">
        <v>153792</v>
      </c>
      <c r="BQ56" s="40">
        <v>155118</v>
      </c>
      <c r="BR56" s="40">
        <v>157429</v>
      </c>
      <c r="BS56" s="40">
        <v>158523</v>
      </c>
      <c r="BT56" s="40">
        <v>158527</v>
      </c>
      <c r="BU56" s="40">
        <v>158605</v>
      </c>
      <c r="BV56" s="40">
        <v>167235</v>
      </c>
      <c r="BW56" s="40">
        <v>168072</v>
      </c>
      <c r="BX56" s="40">
        <v>166910</v>
      </c>
      <c r="BY56" s="40">
        <v>167802</v>
      </c>
      <c r="BZ56" s="40">
        <v>168256</v>
      </c>
      <c r="CA56" s="40">
        <v>167937</v>
      </c>
      <c r="CB56" s="40">
        <v>168229</v>
      </c>
      <c r="CC56" s="40">
        <v>169127</v>
      </c>
      <c r="CD56" s="40">
        <v>169866</v>
      </c>
      <c r="CE56" s="40">
        <v>170105</v>
      </c>
      <c r="CF56" s="40">
        <v>170862</v>
      </c>
      <c r="CG56" s="40">
        <v>170611</v>
      </c>
      <c r="CH56" s="40">
        <v>169773</v>
      </c>
      <c r="CI56" s="40">
        <v>169346</v>
      </c>
      <c r="CJ56" s="40">
        <v>169103</v>
      </c>
      <c r="CK56" s="40">
        <v>170926</v>
      </c>
      <c r="CL56" s="40">
        <v>170414</v>
      </c>
      <c r="CM56" s="40">
        <v>170452</v>
      </c>
      <c r="CN56" s="40">
        <v>170159</v>
      </c>
      <c r="CO56" s="40">
        <v>172905</v>
      </c>
      <c r="CP56" s="40">
        <v>172152</v>
      </c>
      <c r="CQ56" s="40">
        <v>170731</v>
      </c>
      <c r="CR56" s="40">
        <v>171287</v>
      </c>
      <c r="CS56" s="40">
        <v>172530</v>
      </c>
      <c r="CT56" s="40">
        <v>174213</v>
      </c>
    </row>
    <row r="57" spans="1:98" customHeight="1" ht="12.75">
      <c r="A57" s="36" t="s">
        <v>96</v>
      </c>
      <c r="B57" s="40">
        <v>2261958</v>
      </c>
      <c r="C57" s="40">
        <v>2269319</v>
      </c>
      <c r="D57" s="40">
        <v>2242794</v>
      </c>
      <c r="E57" s="40">
        <v>2260868</v>
      </c>
      <c r="F57" s="40">
        <v>2276001</v>
      </c>
      <c r="G57" s="40">
        <v>2290783</v>
      </c>
      <c r="H57" s="40">
        <v>2301132</v>
      </c>
      <c r="I57" s="40">
        <v>2338630</v>
      </c>
      <c r="J57" s="40">
        <v>2350869</v>
      </c>
      <c r="K57" s="40">
        <v>2374931</v>
      </c>
      <c r="L57" s="40">
        <v>2396977</v>
      </c>
      <c r="M57" s="40">
        <v>2398245</v>
      </c>
      <c r="N57" s="40">
        <v>2423857</v>
      </c>
      <c r="O57" s="40">
        <v>2426294</v>
      </c>
      <c r="P57" s="40">
        <v>2399773</v>
      </c>
      <c r="Q57" s="40">
        <v>2420283</v>
      </c>
      <c r="R57" s="40">
        <v>2423763</v>
      </c>
      <c r="S57" s="40">
        <v>2435931</v>
      </c>
      <c r="T57" s="40">
        <v>2414813</v>
      </c>
      <c r="U57" s="40">
        <v>2429204</v>
      </c>
      <c r="V57" s="40">
        <v>2435869</v>
      </c>
      <c r="W57" s="40">
        <v>2431521</v>
      </c>
      <c r="X57" s="40">
        <v>2431601</v>
      </c>
      <c r="Y57" s="40">
        <v>2408461</v>
      </c>
      <c r="Z57" s="40">
        <v>2431626</v>
      </c>
      <c r="AA57" s="40">
        <v>2395331</v>
      </c>
      <c r="AB57" s="40">
        <v>2381205</v>
      </c>
      <c r="AC57" s="40">
        <v>2404735</v>
      </c>
      <c r="AD57" s="40">
        <v>2426952.0</v>
      </c>
      <c r="AE57" s="40">
        <v>2433490</v>
      </c>
      <c r="AF57" s="40">
        <v>2444849</v>
      </c>
      <c r="AG57" s="40">
        <v>2459443</v>
      </c>
      <c r="AH57" s="40">
        <v>2456611</v>
      </c>
      <c r="AI57" s="40">
        <v>2460291</v>
      </c>
      <c r="AJ57" s="40">
        <v>2447769</v>
      </c>
      <c r="AK57" s="40">
        <v>2454828</v>
      </c>
      <c r="AL57" s="40">
        <v>2482863</v>
      </c>
      <c r="AM57" s="40">
        <v>2475590</v>
      </c>
      <c r="AN57" s="40">
        <v>2448808.0</v>
      </c>
      <c r="AO57" s="40">
        <v>2423710</v>
      </c>
      <c r="AP57" s="40">
        <v>2325416.0</v>
      </c>
      <c r="AQ57" s="40">
        <v>2342564</v>
      </c>
      <c r="AR57" s="40">
        <v>2401614</v>
      </c>
      <c r="AS57" s="40">
        <v>2404622</v>
      </c>
      <c r="AT57" s="40">
        <v>2365317</v>
      </c>
      <c r="AU57" s="40">
        <v>2483453</v>
      </c>
      <c r="AV57" s="40">
        <v>2494370</v>
      </c>
      <c r="AW57" s="40">
        <v>2501481</v>
      </c>
      <c r="AX57" s="40">
        <v>2528970</v>
      </c>
      <c r="AY57" s="40">
        <v>2463720.0</v>
      </c>
      <c r="AZ57" s="40">
        <v>2361080.0</v>
      </c>
      <c r="BA57" s="40">
        <v>2546906</v>
      </c>
      <c r="BB57" s="40">
        <v>2571033</v>
      </c>
      <c r="BC57" s="40">
        <v>2549760.0</v>
      </c>
      <c r="BD57" s="40">
        <v>2565781</v>
      </c>
      <c r="BE57" s="40">
        <v>2595855</v>
      </c>
      <c r="BF57" s="40">
        <v>2542784.0</v>
      </c>
      <c r="BG57" s="40">
        <v>2613293</v>
      </c>
      <c r="BH57" s="40">
        <v>2687142</v>
      </c>
      <c r="BI57" s="40">
        <v>2700116</v>
      </c>
      <c r="BJ57" s="40">
        <v>2730359</v>
      </c>
      <c r="BK57" s="40">
        <v>2732078</v>
      </c>
      <c r="BL57" s="40">
        <v>2732185</v>
      </c>
      <c r="BM57" s="40">
        <v>2763137</v>
      </c>
      <c r="BN57" s="40">
        <v>2765081</v>
      </c>
      <c r="BO57" s="40">
        <v>2776855</v>
      </c>
      <c r="BP57" s="40">
        <v>2786160.0</v>
      </c>
      <c r="BQ57" s="40">
        <v>2808700</v>
      </c>
      <c r="BR57" s="40">
        <v>2826959</v>
      </c>
      <c r="BS57" s="40">
        <v>2839186</v>
      </c>
      <c r="BT57" s="40">
        <v>2834827</v>
      </c>
      <c r="BU57" s="40">
        <v>2848352.0</v>
      </c>
      <c r="BV57" s="40">
        <v>2849755</v>
      </c>
      <c r="BW57" s="40">
        <v>2858171</v>
      </c>
      <c r="BX57" s="40">
        <v>2849491</v>
      </c>
      <c r="BY57" s="40">
        <v>2866027</v>
      </c>
      <c r="BZ57" s="40">
        <v>2885774</v>
      </c>
      <c r="CA57" s="40">
        <v>2893625</v>
      </c>
      <c r="CB57" s="40">
        <v>2903521</v>
      </c>
      <c r="CC57" s="40">
        <v>2946286</v>
      </c>
      <c r="CD57" s="40">
        <v>2956455</v>
      </c>
      <c r="CE57" s="40">
        <v>2945141</v>
      </c>
      <c r="CF57" s="40">
        <v>2956002</v>
      </c>
      <c r="CG57" s="40">
        <v>2962112.0</v>
      </c>
      <c r="CH57" s="40">
        <v>2971444</v>
      </c>
      <c r="CI57" s="40">
        <v>2958221</v>
      </c>
      <c r="CJ57" s="40">
        <v>2946797</v>
      </c>
      <c r="CK57" s="40">
        <v>2972714</v>
      </c>
      <c r="CL57" s="40">
        <v>2971166</v>
      </c>
      <c r="CM57" s="40">
        <v>2982577</v>
      </c>
      <c r="CN57" s="40">
        <v>2982066</v>
      </c>
      <c r="CO57" s="40">
        <v>3006718</v>
      </c>
      <c r="CP57" s="40">
        <v>3012634</v>
      </c>
      <c r="CQ57" s="40">
        <v>3010308</v>
      </c>
      <c r="CR57" s="40">
        <v>3022785</v>
      </c>
      <c r="CS57" s="40">
        <v>3030110</v>
      </c>
      <c r="CT57" s="40">
        <v>3060894</v>
      </c>
    </row>
    <row r="58" spans="1:98" customHeight="1" ht="12.75">
      <c r="A58" s="36" t="s">
        <v>97</v>
      </c>
      <c r="B58" s="40">
        <v>482393</v>
      </c>
      <c r="C58" s="40">
        <v>485108</v>
      </c>
      <c r="D58" s="40">
        <v>473980</v>
      </c>
      <c r="E58" s="40">
        <v>479660</v>
      </c>
      <c r="F58" s="40">
        <v>483928</v>
      </c>
      <c r="G58" s="40">
        <v>491342</v>
      </c>
      <c r="H58" s="40">
        <v>496323</v>
      </c>
      <c r="I58" s="40">
        <v>506938</v>
      </c>
      <c r="J58" s="40">
        <v>515923</v>
      </c>
      <c r="K58" s="40">
        <v>522472</v>
      </c>
      <c r="L58" s="40">
        <v>532289</v>
      </c>
      <c r="M58" s="40">
        <v>532209</v>
      </c>
      <c r="N58" s="40">
        <v>546442</v>
      </c>
      <c r="O58" s="40">
        <v>546941</v>
      </c>
      <c r="P58" s="40">
        <v>531114</v>
      </c>
      <c r="Q58" s="40">
        <v>543686</v>
      </c>
      <c r="R58" s="40">
        <v>544045</v>
      </c>
      <c r="S58" s="40">
        <v>543998</v>
      </c>
      <c r="T58" s="40">
        <v>542393</v>
      </c>
      <c r="U58" s="40">
        <v>547298</v>
      </c>
      <c r="V58" s="40">
        <v>553300</v>
      </c>
      <c r="W58" s="40">
        <v>551425</v>
      </c>
      <c r="X58" s="40">
        <v>552837</v>
      </c>
      <c r="Y58" s="40">
        <v>545351</v>
      </c>
      <c r="Z58" s="40">
        <v>552498</v>
      </c>
      <c r="AA58" s="40">
        <v>547492</v>
      </c>
      <c r="AB58" s="40">
        <v>539577</v>
      </c>
      <c r="AC58" s="40">
        <v>546924</v>
      </c>
      <c r="AD58" s="40">
        <v>544848</v>
      </c>
      <c r="AE58" s="40">
        <v>545388</v>
      </c>
      <c r="AF58" s="40">
        <v>551254</v>
      </c>
      <c r="AG58" s="40">
        <v>554839</v>
      </c>
      <c r="AH58" s="40">
        <v>556377</v>
      </c>
      <c r="AI58" s="40">
        <v>555745</v>
      </c>
      <c r="AJ58" s="40">
        <v>556333</v>
      </c>
      <c r="AK58" s="40">
        <v>556282</v>
      </c>
      <c r="AL58" s="40">
        <v>566045</v>
      </c>
      <c r="AM58" s="40">
        <v>564746</v>
      </c>
      <c r="AN58" s="40">
        <v>558806</v>
      </c>
      <c r="AO58" s="40">
        <v>552142</v>
      </c>
      <c r="AP58" s="40">
        <v>533393</v>
      </c>
      <c r="AQ58" s="40">
        <v>530152</v>
      </c>
      <c r="AR58" s="40">
        <v>555604</v>
      </c>
      <c r="AS58" s="40">
        <v>550356</v>
      </c>
      <c r="AT58" s="40">
        <v>517689</v>
      </c>
      <c r="AU58" s="40">
        <v>569156</v>
      </c>
      <c r="AV58" s="40">
        <v>569511</v>
      </c>
      <c r="AW58" s="40">
        <v>570101</v>
      </c>
      <c r="AX58" s="40">
        <v>585054</v>
      </c>
      <c r="AY58" s="40">
        <v>556943</v>
      </c>
      <c r="AZ58" s="40">
        <v>516481</v>
      </c>
      <c r="BA58" s="40">
        <v>591852</v>
      </c>
      <c r="BB58" s="40">
        <v>600020</v>
      </c>
      <c r="BC58" s="40">
        <v>594934</v>
      </c>
      <c r="BD58" s="40">
        <v>599586</v>
      </c>
      <c r="BE58" s="40">
        <v>611630</v>
      </c>
      <c r="BF58" s="40">
        <v>599890</v>
      </c>
      <c r="BG58" s="40">
        <v>623792</v>
      </c>
      <c r="BH58" s="40">
        <v>635197</v>
      </c>
      <c r="BI58" s="40">
        <v>641832</v>
      </c>
      <c r="BJ58" s="40">
        <v>648788</v>
      </c>
      <c r="BK58" s="40">
        <v>651156</v>
      </c>
      <c r="BL58" s="40">
        <v>651896</v>
      </c>
      <c r="BM58" s="40">
        <v>662111</v>
      </c>
      <c r="BN58" s="40">
        <v>664278</v>
      </c>
      <c r="BO58" s="40">
        <v>667737</v>
      </c>
      <c r="BP58" s="40">
        <v>672084</v>
      </c>
      <c r="BQ58" s="40">
        <v>678829</v>
      </c>
      <c r="BR58" s="40">
        <v>681038</v>
      </c>
      <c r="BS58" s="40">
        <v>685854</v>
      </c>
      <c r="BT58" s="40">
        <v>689793</v>
      </c>
      <c r="BU58" s="40">
        <v>695295</v>
      </c>
      <c r="BV58" s="40">
        <v>697861</v>
      </c>
      <c r="BW58" s="40">
        <v>702284</v>
      </c>
      <c r="BX58" s="40">
        <v>700387</v>
      </c>
      <c r="BY58" s="40">
        <v>707095</v>
      </c>
      <c r="BZ58" s="40">
        <v>712149</v>
      </c>
      <c r="CA58" s="40">
        <v>714306</v>
      </c>
      <c r="CB58" s="40">
        <v>719252</v>
      </c>
      <c r="CC58" s="40">
        <v>730347</v>
      </c>
      <c r="CD58" s="40">
        <v>730663</v>
      </c>
      <c r="CE58" s="40">
        <v>730390</v>
      </c>
      <c r="CF58" s="40">
        <v>735433</v>
      </c>
      <c r="CG58" s="40">
        <v>740216</v>
      </c>
      <c r="CH58" s="40">
        <v>744427</v>
      </c>
      <c r="CI58" s="40">
        <v>739095</v>
      </c>
      <c r="CJ58" s="40">
        <v>734516</v>
      </c>
      <c r="CK58" s="40">
        <v>737815</v>
      </c>
      <c r="CL58" s="40">
        <v>731810</v>
      </c>
      <c r="CM58" s="40">
        <v>733722</v>
      </c>
      <c r="CN58" s="40">
        <v>737621</v>
      </c>
      <c r="CO58" s="40">
        <v>745215</v>
      </c>
      <c r="CP58" s="40">
        <v>748486</v>
      </c>
      <c r="CQ58" s="40">
        <v>749026</v>
      </c>
      <c r="CR58" s="40">
        <v>752925</v>
      </c>
      <c r="CS58" s="40">
        <v>754924</v>
      </c>
      <c r="CT58" s="40">
        <v>765770</v>
      </c>
    </row>
    <row r="59" spans="1:98" customHeight="1" ht="12.75">
      <c r="A59" s="36" t="s">
        <v>98</v>
      </c>
      <c r="B59" s="40">
        <v>146775</v>
      </c>
      <c r="C59" s="40">
        <v>144119</v>
      </c>
      <c r="D59" s="40">
        <v>142832</v>
      </c>
      <c r="E59" s="40">
        <v>142086</v>
      </c>
      <c r="F59" s="40">
        <v>144129</v>
      </c>
      <c r="G59" s="40">
        <v>138158</v>
      </c>
      <c r="H59" s="40">
        <v>137053</v>
      </c>
      <c r="I59" s="40">
        <v>142569</v>
      </c>
      <c r="J59" s="40">
        <v>142699</v>
      </c>
      <c r="K59" s="40">
        <v>142106</v>
      </c>
      <c r="L59" s="40">
        <v>142335</v>
      </c>
      <c r="M59" s="40">
        <v>142819</v>
      </c>
      <c r="N59" s="40">
        <v>143328</v>
      </c>
      <c r="O59" s="40">
        <v>141477</v>
      </c>
      <c r="P59" s="40">
        <v>139781</v>
      </c>
      <c r="Q59" s="40">
        <v>138358</v>
      </c>
      <c r="R59" s="40">
        <v>138557</v>
      </c>
      <c r="S59" s="40">
        <v>139056</v>
      </c>
      <c r="T59" s="40">
        <v>139404</v>
      </c>
      <c r="U59" s="40">
        <v>139423</v>
      </c>
      <c r="V59" s="40">
        <v>139483</v>
      </c>
      <c r="W59" s="40">
        <v>138902</v>
      </c>
      <c r="X59" s="40">
        <v>139048</v>
      </c>
      <c r="Y59" s="40">
        <v>138214</v>
      </c>
      <c r="Z59" s="40">
        <v>140342</v>
      </c>
      <c r="AA59" s="40">
        <v>138778</v>
      </c>
      <c r="AB59" s="40">
        <v>137631</v>
      </c>
      <c r="AC59" s="40">
        <v>138112</v>
      </c>
      <c r="AD59" s="40">
        <v>138733</v>
      </c>
      <c r="AE59" s="40">
        <v>139001</v>
      </c>
      <c r="AF59" s="40">
        <v>139286</v>
      </c>
      <c r="AG59" s="40">
        <v>141015</v>
      </c>
      <c r="AH59" s="40">
        <v>140711</v>
      </c>
      <c r="AI59" s="40">
        <v>140086</v>
      </c>
      <c r="AJ59" s="40">
        <v>139371</v>
      </c>
      <c r="AK59" s="40">
        <v>138985</v>
      </c>
      <c r="AL59" s="40">
        <v>140785</v>
      </c>
      <c r="AM59" s="40">
        <v>141581</v>
      </c>
      <c r="AN59" s="40">
        <v>142085</v>
      </c>
      <c r="AO59" s="40">
        <v>141145</v>
      </c>
      <c r="AP59" s="40">
        <v>136814</v>
      </c>
      <c r="AQ59" s="40">
        <v>138913</v>
      </c>
      <c r="AR59" s="40">
        <v>141231</v>
      </c>
      <c r="AS59" s="40">
        <v>141812</v>
      </c>
      <c r="AT59" s="40">
        <v>140812</v>
      </c>
      <c r="AU59" s="40">
        <v>144374</v>
      </c>
      <c r="AV59" s="40">
        <v>143111</v>
      </c>
      <c r="AW59" s="40">
        <v>147006</v>
      </c>
      <c r="AX59" s="40">
        <v>145158</v>
      </c>
      <c r="AY59" s="40">
        <v>145246</v>
      </c>
      <c r="AZ59" s="40">
        <v>143366</v>
      </c>
      <c r="BA59" s="40">
        <v>147765</v>
      </c>
      <c r="BB59" s="40">
        <v>147208</v>
      </c>
      <c r="BC59" s="40">
        <v>146335</v>
      </c>
      <c r="BD59" s="40">
        <v>147241</v>
      </c>
      <c r="BE59" s="40">
        <v>148355</v>
      </c>
      <c r="BF59" s="40">
        <v>148047</v>
      </c>
      <c r="BG59" s="40">
        <v>149127</v>
      </c>
      <c r="BH59" s="40">
        <v>149289</v>
      </c>
      <c r="BI59" s="40">
        <v>149136</v>
      </c>
      <c r="BJ59" s="40">
        <v>154112</v>
      </c>
      <c r="BK59" s="40">
        <v>153875</v>
      </c>
      <c r="BL59" s="40">
        <v>154505</v>
      </c>
      <c r="BM59" s="40">
        <v>155741</v>
      </c>
      <c r="BN59" s="40">
        <v>155099</v>
      </c>
      <c r="BO59" s="40">
        <v>155745</v>
      </c>
      <c r="BP59" s="40">
        <v>155857</v>
      </c>
      <c r="BQ59" s="40">
        <v>156741</v>
      </c>
      <c r="BR59" s="40">
        <v>157914</v>
      </c>
      <c r="BS59" s="40">
        <v>158454</v>
      </c>
      <c r="BT59" s="40">
        <v>158423</v>
      </c>
      <c r="BU59" s="40">
        <v>158476</v>
      </c>
      <c r="BV59" s="40">
        <v>160785</v>
      </c>
      <c r="BW59" s="40">
        <v>161454</v>
      </c>
      <c r="BX59" s="40">
        <v>160139</v>
      </c>
      <c r="BY59" s="40">
        <v>160691</v>
      </c>
      <c r="BZ59" s="40">
        <v>160542</v>
      </c>
      <c r="CA59" s="40">
        <v>160336</v>
      </c>
      <c r="CB59" s="40">
        <v>160276</v>
      </c>
      <c r="CC59" s="40">
        <v>160710</v>
      </c>
      <c r="CD59" s="40">
        <v>160599</v>
      </c>
      <c r="CE59" s="40">
        <v>160842</v>
      </c>
      <c r="CF59" s="40">
        <v>161251</v>
      </c>
      <c r="CG59" s="40">
        <v>160709</v>
      </c>
      <c r="CH59" s="40">
        <v>160574</v>
      </c>
      <c r="CI59" s="40">
        <v>159992</v>
      </c>
      <c r="CJ59" s="40">
        <v>159608</v>
      </c>
      <c r="CK59" s="40">
        <v>161113</v>
      </c>
      <c r="CL59" s="40">
        <v>160440</v>
      </c>
      <c r="CM59" s="40">
        <v>160217</v>
      </c>
      <c r="CN59" s="40">
        <v>160057</v>
      </c>
      <c r="CO59" s="40">
        <v>162068</v>
      </c>
      <c r="CP59" s="40">
        <v>161553</v>
      </c>
      <c r="CQ59" s="40">
        <v>160591</v>
      </c>
      <c r="CR59" s="40">
        <v>160934</v>
      </c>
      <c r="CS59" s="40">
        <v>161743</v>
      </c>
      <c r="CT59" s="40">
        <v>163215</v>
      </c>
    </row>
    <row r="60" spans="1:98" customHeight="1" ht="12.75">
      <c r="A60" s="53" t="s">
        <v>99</v>
      </c>
      <c r="B60" s="42">
        <v>1003709</v>
      </c>
      <c r="C60" s="42">
        <v>1005015</v>
      </c>
      <c r="D60" s="42">
        <v>983252</v>
      </c>
      <c r="E60" s="42">
        <v>996623</v>
      </c>
      <c r="F60" s="42">
        <v>998795</v>
      </c>
      <c r="G60" s="42">
        <v>1004785</v>
      </c>
      <c r="H60" s="42">
        <v>1012054</v>
      </c>
      <c r="I60" s="42">
        <v>1030410</v>
      </c>
      <c r="J60" s="42">
        <v>1043628</v>
      </c>
      <c r="K60" s="42">
        <v>1049110</v>
      </c>
      <c r="L60" s="42">
        <v>1063957</v>
      </c>
      <c r="M60" s="42">
        <v>1062718</v>
      </c>
      <c r="N60" s="42">
        <v>1079935</v>
      </c>
      <c r="O60" s="42">
        <v>1086446</v>
      </c>
      <c r="P60" s="42">
        <v>1059026</v>
      </c>
      <c r="Q60" s="42">
        <v>1081898</v>
      </c>
      <c r="R60" s="42">
        <v>1084831</v>
      </c>
      <c r="S60" s="42">
        <v>1086232</v>
      </c>
      <c r="T60" s="42">
        <v>1080271</v>
      </c>
      <c r="U60" s="42">
        <v>1087883</v>
      </c>
      <c r="V60" s="42">
        <v>1094600</v>
      </c>
      <c r="W60" s="42">
        <v>1090631</v>
      </c>
      <c r="X60" s="42">
        <v>1091866</v>
      </c>
      <c r="Y60" s="42">
        <v>1072581</v>
      </c>
      <c r="Z60" s="42">
        <v>1080057</v>
      </c>
      <c r="AA60" s="42">
        <v>1068081</v>
      </c>
      <c r="AB60" s="42">
        <v>1052034</v>
      </c>
      <c r="AC60" s="42">
        <v>1059420</v>
      </c>
      <c r="AD60" s="42">
        <v>1067737</v>
      </c>
      <c r="AE60" s="42">
        <v>1070795</v>
      </c>
      <c r="AF60" s="42">
        <v>1087070</v>
      </c>
      <c r="AG60" s="42">
        <v>1091610</v>
      </c>
      <c r="AH60" s="42">
        <v>1080404</v>
      </c>
      <c r="AI60" s="42">
        <v>1084908</v>
      </c>
      <c r="AJ60" s="42">
        <v>1082901</v>
      </c>
      <c r="AK60" s="42">
        <v>1090206</v>
      </c>
      <c r="AL60" s="42">
        <v>1100046</v>
      </c>
      <c r="AM60" s="42">
        <v>1099268</v>
      </c>
      <c r="AN60" s="42">
        <v>1086789</v>
      </c>
      <c r="AO60" s="42">
        <v>1074379</v>
      </c>
      <c r="AP60" s="42">
        <v>1043921</v>
      </c>
      <c r="AQ60" s="42">
        <v>1062638</v>
      </c>
      <c r="AR60" s="42">
        <v>1088823</v>
      </c>
      <c r="AS60" s="42">
        <v>1097484</v>
      </c>
      <c r="AT60" s="42">
        <v>1030575</v>
      </c>
      <c r="AU60" s="42">
        <v>1035916</v>
      </c>
      <c r="AV60" s="42">
        <v>1124242</v>
      </c>
      <c r="AW60" s="42">
        <v>1127558</v>
      </c>
      <c r="AX60" s="42">
        <v>1144878</v>
      </c>
      <c r="AY60" s="42">
        <v>1083602</v>
      </c>
      <c r="AZ60" s="42">
        <v>1032148</v>
      </c>
      <c r="BA60" s="42">
        <v>1143590</v>
      </c>
      <c r="BB60" s="42">
        <v>1166397</v>
      </c>
      <c r="BC60" s="42">
        <v>1164085</v>
      </c>
      <c r="BD60" s="42">
        <v>1182379</v>
      </c>
      <c r="BE60" s="42">
        <v>1201183</v>
      </c>
      <c r="BF60" s="42">
        <v>1176407</v>
      </c>
      <c r="BG60" s="42">
        <v>1211713</v>
      </c>
      <c r="BH60" s="42">
        <v>1225852</v>
      </c>
      <c r="BI60" s="42">
        <v>1235343</v>
      </c>
      <c r="BJ60" s="42">
        <v>1237397</v>
      </c>
      <c r="BK60" s="42">
        <v>1240422</v>
      </c>
      <c r="BL60" s="42">
        <v>1240993</v>
      </c>
      <c r="BM60" s="42">
        <v>1258172</v>
      </c>
      <c r="BN60" s="42">
        <v>1259172</v>
      </c>
      <c r="BO60" s="42">
        <v>1263342</v>
      </c>
      <c r="BP60" s="42">
        <v>1267375</v>
      </c>
      <c r="BQ60" s="42">
        <v>1277452</v>
      </c>
      <c r="BR60" s="42">
        <v>1284609</v>
      </c>
      <c r="BS60" s="42">
        <v>1291712</v>
      </c>
      <c r="BT60" s="42">
        <v>1295255</v>
      </c>
      <c r="BU60" s="42">
        <v>1298036</v>
      </c>
      <c r="BV60" s="42">
        <v>1296637</v>
      </c>
      <c r="BW60" s="42">
        <v>1304557</v>
      </c>
      <c r="BX60" s="42">
        <v>1299778</v>
      </c>
      <c r="BY60" s="42">
        <v>1312236</v>
      </c>
      <c r="BZ60" s="42">
        <v>1328279</v>
      </c>
      <c r="CA60" s="42">
        <v>1333396</v>
      </c>
      <c r="CB60" s="42">
        <v>1342865</v>
      </c>
      <c r="CC60" s="42">
        <v>1360446</v>
      </c>
      <c r="CD60" s="42">
        <v>1363581</v>
      </c>
      <c r="CE60" s="42">
        <v>1361131</v>
      </c>
      <c r="CF60" s="42">
        <v>1369721</v>
      </c>
      <c r="CG60" s="42">
        <v>1372781</v>
      </c>
      <c r="CH60" s="42">
        <v>1378082</v>
      </c>
      <c r="CI60" s="42">
        <v>1367031</v>
      </c>
      <c r="CJ60" s="42">
        <v>1361015</v>
      </c>
      <c r="CK60" s="42">
        <v>1371690</v>
      </c>
      <c r="CL60" s="42">
        <v>1365704</v>
      </c>
      <c r="CM60" s="42">
        <v>1373865</v>
      </c>
      <c r="CN60" s="42">
        <v>1378643</v>
      </c>
      <c r="CO60" s="42">
        <v>1392610</v>
      </c>
      <c r="CP60" s="42">
        <v>1402603</v>
      </c>
      <c r="CQ60" s="42">
        <v>1406778</v>
      </c>
      <c r="CR60" s="42">
        <v>1415523</v>
      </c>
      <c r="CS60" s="42">
        <v>1416958</v>
      </c>
      <c r="CT60" s="42">
        <v>1430847</v>
      </c>
    </row>
    <row r="61" spans="1:98" customHeight="1" ht="7.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98" customHeight="1" ht="12.75">
      <c r="A62" s="102" t="s">
        <v>104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98" customHeight="1" ht="12.7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98" customHeight="1" ht="12.7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98" customHeight="1" ht="12.7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98" customHeight="1" ht="12.7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K34:BV34"/>
    <mergeCell ref="AM4:AX4"/>
    <mergeCell ref="A34:A35"/>
    <mergeCell ref="C34:N34"/>
    <mergeCell ref="A4:A5"/>
    <mergeCell ref="C4:N4"/>
    <mergeCell ref="O4:Z4"/>
    <mergeCell ref="O34:Z34"/>
    <mergeCell ref="CI4:CT4"/>
    <mergeCell ref="CI34:CT34"/>
    <mergeCell ref="AM34:AX34"/>
    <mergeCell ref="AA4:AL4"/>
    <mergeCell ref="AY4:BJ4"/>
    <mergeCell ref="AY34:BJ34"/>
    <mergeCell ref="BW4:CH4"/>
    <mergeCell ref="BW34:CH34"/>
    <mergeCell ref="AA34:AL34"/>
    <mergeCell ref="BK4:BV4"/>
  </mergeCells>
  <printOptions gridLines="false" gridLinesSet="true"/>
  <pageMargins left="0.39370078740157" right="0.39370078740157" top="0.39370078740157" bottom="0.39370078740157" header="0.31496062992126" footer="0.3149606299212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T62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customHeight="true" defaultRowHeight="11.25" defaultColWidth="11.42578125" outlineLevelRow="0" outlineLevelCol="0"/>
  <cols>
    <col min="1" max="1" width="36.7109375" customWidth="true" style="47"/>
    <col min="2" max="2" width="8.7109375" customWidth="true" style="47"/>
    <col min="3" max="3" width="8.7109375" customWidth="true" style="47"/>
    <col min="4" max="4" width="8.7109375" customWidth="true" style="47"/>
    <col min="5" max="5" width="8.7109375" customWidth="true" style="47"/>
    <col min="6" max="6" width="8.7109375" customWidth="true" style="47"/>
    <col min="7" max="7" width="8.7109375" customWidth="true" style="47"/>
    <col min="8" max="8" width="8.7109375" customWidth="true" style="47"/>
    <col min="9" max="9" width="8.7109375" customWidth="true" style="47"/>
    <col min="10" max="10" width="8.7109375" customWidth="true" style="47"/>
    <col min="11" max="11" width="8.7109375" customWidth="true" style="47"/>
    <col min="12" max="12" width="8.7109375" customWidth="true" style="47"/>
    <col min="13" max="13" width="8.7109375" customWidth="true" style="47"/>
    <col min="14" max="14" width="8.7109375" customWidth="true" style="47"/>
    <col min="15" max="15" width="8.7109375" customWidth="true" style="47"/>
    <col min="16" max="16" width="8.7109375" customWidth="true" style="47"/>
    <col min="17" max="17" width="8.7109375" customWidth="true" style="47"/>
    <col min="18" max="18" width="8.7109375" customWidth="true" style="47"/>
    <col min="19" max="19" width="8.7109375" customWidth="true" style="47"/>
    <col min="20" max="20" width="8.7109375" customWidth="true" style="47"/>
    <col min="21" max="21" width="8.7109375" customWidth="true" style="47"/>
    <col min="22" max="22" width="8.7109375" customWidth="true" style="47"/>
    <col min="23" max="23" width="8.7109375" customWidth="true" style="47"/>
    <col min="24" max="24" width="8.7109375" customWidth="true" style="47"/>
    <col min="25" max="25" width="8.7109375" customWidth="true" style="47"/>
    <col min="26" max="26" width="8.7109375" customWidth="true" style="47"/>
    <col min="27" max="27" width="8.7109375" customWidth="true" style="47"/>
    <col min="28" max="28" width="8.7109375" customWidth="true" style="47"/>
    <col min="29" max="29" width="8.7109375" customWidth="true" style="47"/>
    <col min="30" max="30" width="8.7109375" customWidth="true" style="47"/>
    <col min="31" max="31" width="8.7109375" customWidth="true" style="47"/>
    <col min="32" max="32" width="8.7109375" customWidth="true" style="47"/>
    <col min="33" max="33" width="8.7109375" customWidth="true" style="47"/>
    <col min="34" max="34" width="8.7109375" customWidth="true" style="47"/>
    <col min="35" max="35" width="8.7109375" customWidth="true" style="47"/>
    <col min="36" max="36" width="8.7109375" customWidth="true" style="47"/>
    <col min="37" max="37" width="8.7109375" customWidth="true" style="47"/>
    <col min="38" max="38" width="8.7109375" customWidth="true" style="47"/>
    <col min="39" max="39" width="9" customWidth="true" style="47"/>
    <col min="40" max="40" width="9" customWidth="true" style="47"/>
    <col min="41" max="41" width="9" customWidth="true" style="47"/>
    <col min="42" max="42" width="9" customWidth="true" style="47"/>
    <col min="43" max="43" width="9" customWidth="true" style="47"/>
    <col min="44" max="44" width="9" customWidth="true" style="47"/>
  </cols>
  <sheetData>
    <row r="1" spans="1:98" customHeight="1" ht="12.75">
      <c r="A1" s="56" t="s">
        <v>105</v>
      </c>
      <c r="B1" s="57"/>
      <c r="C1" s="57"/>
      <c r="D1" s="57"/>
      <c r="E1" s="57"/>
      <c r="F1" s="54"/>
      <c r="G1" s="54"/>
    </row>
    <row r="3" spans="1:98" customHeight="1" ht="11.25">
      <c r="A3" s="55" t="s">
        <v>106</v>
      </c>
    </row>
    <row r="4" spans="1:98" customHeight="1" ht="11.25">
      <c r="A4" s="123" t="s">
        <v>63</v>
      </c>
      <c r="B4" s="99">
        <v>2016</v>
      </c>
      <c r="C4" s="125">
        <v>2017</v>
      </c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>
        <v>2018</v>
      </c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2">
        <v>2019</v>
      </c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>
        <v>2020</v>
      </c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>
        <v>2021</v>
      </c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>
        <v>2022</v>
      </c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 t="s">
        <v>55</v>
      </c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 t="s">
        <v>56</v>
      </c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</row>
    <row r="5" spans="1:98" customHeight="1" ht="11.25">
      <c r="A5" s="124"/>
      <c r="B5" s="48" t="s">
        <v>16</v>
      </c>
      <c r="C5" s="48" t="s">
        <v>64</v>
      </c>
      <c r="D5" s="48" t="s">
        <v>65</v>
      </c>
      <c r="E5" s="48" t="s">
        <v>66</v>
      </c>
      <c r="F5" s="48" t="s">
        <v>67</v>
      </c>
      <c r="G5" s="48" t="s">
        <v>68</v>
      </c>
      <c r="H5" s="48" t="s">
        <v>69</v>
      </c>
      <c r="I5" s="48" t="s">
        <v>70</v>
      </c>
      <c r="J5" s="48" t="s">
        <v>71</v>
      </c>
      <c r="K5" s="48" t="s">
        <v>72</v>
      </c>
      <c r="L5" s="48" t="s">
        <v>73</v>
      </c>
      <c r="M5" s="48" t="s">
        <v>74</v>
      </c>
      <c r="N5" s="48" t="s">
        <v>75</v>
      </c>
      <c r="O5" s="48" t="s">
        <v>64</v>
      </c>
      <c r="P5" s="48" t="s">
        <v>65</v>
      </c>
      <c r="Q5" s="48" t="s">
        <v>66</v>
      </c>
      <c r="R5" s="48" t="s">
        <v>67</v>
      </c>
      <c r="S5" s="48" t="s">
        <v>68</v>
      </c>
      <c r="T5" s="48" t="s">
        <v>69</v>
      </c>
      <c r="U5" s="48" t="s">
        <v>70</v>
      </c>
      <c r="V5" s="48" t="s">
        <v>71</v>
      </c>
      <c r="W5" s="48" t="s">
        <v>72</v>
      </c>
      <c r="X5" s="48" t="s">
        <v>73</v>
      </c>
      <c r="Y5" s="48" t="s">
        <v>74</v>
      </c>
      <c r="Z5" s="48" t="s">
        <v>75</v>
      </c>
      <c r="AA5" s="48" t="s">
        <v>64</v>
      </c>
      <c r="AB5" s="48" t="s">
        <v>65</v>
      </c>
      <c r="AC5" s="48" t="s">
        <v>66</v>
      </c>
      <c r="AD5" s="48" t="s">
        <v>67</v>
      </c>
      <c r="AE5" s="48" t="s">
        <v>68</v>
      </c>
      <c r="AF5" s="48" t="s">
        <v>69</v>
      </c>
      <c r="AG5" s="48" t="s">
        <v>70</v>
      </c>
      <c r="AH5" s="48" t="s">
        <v>71</v>
      </c>
      <c r="AI5" s="48" t="s">
        <v>72</v>
      </c>
      <c r="AJ5" s="48" t="s">
        <v>73</v>
      </c>
      <c r="AK5" s="48" t="s">
        <v>74</v>
      </c>
      <c r="AL5" s="48" t="s">
        <v>75</v>
      </c>
      <c r="AM5" s="48" t="s">
        <v>64</v>
      </c>
      <c r="AN5" s="48" t="s">
        <v>65</v>
      </c>
      <c r="AO5" s="48" t="s">
        <v>66</v>
      </c>
      <c r="AP5" s="48" t="s">
        <v>67</v>
      </c>
      <c r="AQ5" s="48" t="s">
        <v>68</v>
      </c>
      <c r="AR5" s="48" t="s">
        <v>69</v>
      </c>
      <c r="AS5" s="48" t="s">
        <v>70</v>
      </c>
      <c r="AT5" s="48" t="s">
        <v>71</v>
      </c>
      <c r="AU5" s="48" t="s">
        <v>72</v>
      </c>
      <c r="AV5" s="48" t="s">
        <v>73</v>
      </c>
      <c r="AW5" s="48" t="s">
        <v>74</v>
      </c>
      <c r="AX5" s="48" t="s">
        <v>75</v>
      </c>
      <c r="AY5" s="48" t="s">
        <v>64</v>
      </c>
      <c r="AZ5" s="48" t="s">
        <v>65</v>
      </c>
      <c r="BA5" s="48" t="s">
        <v>66</v>
      </c>
      <c r="BB5" s="48" t="s">
        <v>8</v>
      </c>
      <c r="BC5" s="48" t="s">
        <v>9</v>
      </c>
      <c r="BD5" s="48" t="s">
        <v>10</v>
      </c>
      <c r="BE5" s="48" t="s">
        <v>11</v>
      </c>
      <c r="BF5" s="48" t="s">
        <v>12</v>
      </c>
      <c r="BG5" s="48" t="s">
        <v>13</v>
      </c>
      <c r="BH5" s="48" t="s">
        <v>14</v>
      </c>
      <c r="BI5" s="48" t="s">
        <v>15</v>
      </c>
      <c r="BJ5" s="48" t="s">
        <v>16</v>
      </c>
      <c r="BK5" s="48" t="s">
        <v>64</v>
      </c>
      <c r="BL5" s="48" t="s">
        <v>65</v>
      </c>
      <c r="BM5" s="48" t="s">
        <v>66</v>
      </c>
      <c r="BN5" s="48" t="s">
        <v>8</v>
      </c>
      <c r="BO5" s="48" t="s">
        <v>9</v>
      </c>
      <c r="BP5" s="48" t="s">
        <v>10</v>
      </c>
      <c r="BQ5" s="48" t="s">
        <v>11</v>
      </c>
      <c r="BR5" s="48" t="s">
        <v>12</v>
      </c>
      <c r="BS5" s="48" t="s">
        <v>13</v>
      </c>
      <c r="BT5" s="48" t="s">
        <v>14</v>
      </c>
      <c r="BU5" s="48" t="s">
        <v>15</v>
      </c>
      <c r="BV5" s="48" t="s">
        <v>16</v>
      </c>
      <c r="BW5" s="48" t="s">
        <v>5</v>
      </c>
      <c r="BX5" s="48" t="s">
        <v>6</v>
      </c>
      <c r="BY5" s="48" t="s">
        <v>7</v>
      </c>
      <c r="BZ5" s="48" t="s">
        <v>8</v>
      </c>
      <c r="CA5" s="48" t="s">
        <v>9</v>
      </c>
      <c r="CB5" s="48" t="s">
        <v>10</v>
      </c>
      <c r="CC5" s="48" t="s">
        <v>11</v>
      </c>
      <c r="CD5" s="48" t="s">
        <v>12</v>
      </c>
      <c r="CE5" s="48" t="s">
        <v>13</v>
      </c>
      <c r="CF5" s="48" t="s">
        <v>14</v>
      </c>
      <c r="CG5" s="48" t="s">
        <v>15</v>
      </c>
      <c r="CH5" s="48" t="s">
        <v>16</v>
      </c>
      <c r="CI5" s="48" t="s">
        <v>5</v>
      </c>
      <c r="CJ5" s="48" t="s">
        <v>6</v>
      </c>
      <c r="CK5" s="48" t="s">
        <v>7</v>
      </c>
      <c r="CL5" s="48" t="s">
        <v>8</v>
      </c>
      <c r="CM5" s="48" t="s">
        <v>9</v>
      </c>
      <c r="CN5" s="48" t="s">
        <v>10</v>
      </c>
      <c r="CO5" s="48" t="s">
        <v>11</v>
      </c>
      <c r="CP5" s="48" t="s">
        <v>12</v>
      </c>
      <c r="CQ5" s="48" t="s">
        <v>13</v>
      </c>
      <c r="CR5" s="48" t="s">
        <v>14</v>
      </c>
      <c r="CS5" s="48" t="s">
        <v>15</v>
      </c>
      <c r="CT5" s="48" t="s">
        <v>16</v>
      </c>
    </row>
    <row r="6" spans="1:98" customHeight="1" ht="11.25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</row>
    <row r="7" spans="1:98" customHeight="1" ht="12.75">
      <c r="A7" s="52" t="s">
        <v>76</v>
      </c>
      <c r="B7" s="39">
        <v>33481626</v>
      </c>
      <c r="C7" s="39">
        <v>33505678</v>
      </c>
      <c r="D7" s="39">
        <v>33206791</v>
      </c>
      <c r="E7" s="39">
        <v>33464801</v>
      </c>
      <c r="F7" s="39">
        <v>33563978</v>
      </c>
      <c r="G7" s="39">
        <v>33647792</v>
      </c>
      <c r="H7" s="39">
        <v>33759705</v>
      </c>
      <c r="I7" s="39">
        <v>34156371</v>
      </c>
      <c r="J7" s="39">
        <v>34479853</v>
      </c>
      <c r="K7" s="39">
        <v>34623324</v>
      </c>
      <c r="L7" s="39">
        <v>34852853</v>
      </c>
      <c r="M7" s="39">
        <v>34882766</v>
      </c>
      <c r="N7" s="39">
        <v>35197182</v>
      </c>
      <c r="O7" s="39">
        <v>35006429</v>
      </c>
      <c r="P7" s="39">
        <v>34544738</v>
      </c>
      <c r="Q7" s="39">
        <v>34736794</v>
      </c>
      <c r="R7" s="39">
        <v>34865863</v>
      </c>
      <c r="S7" s="39">
        <v>34998930</v>
      </c>
      <c r="T7" s="39">
        <v>34784547</v>
      </c>
      <c r="U7" s="39">
        <v>34899698</v>
      </c>
      <c r="V7" s="39">
        <v>34963892</v>
      </c>
      <c r="W7" s="39">
        <v>34904988</v>
      </c>
      <c r="X7" s="39">
        <v>34926007</v>
      </c>
      <c r="Y7" s="39">
        <v>34604435</v>
      </c>
      <c r="Z7" s="39">
        <v>34813030</v>
      </c>
      <c r="AA7" s="39">
        <v>34561687</v>
      </c>
      <c r="AB7" s="39">
        <v>34330790</v>
      </c>
      <c r="AC7" s="39">
        <v>34569949</v>
      </c>
      <c r="AD7" s="39">
        <v>34641171</v>
      </c>
      <c r="AE7" s="39">
        <v>34669415</v>
      </c>
      <c r="AF7" s="39">
        <v>34812246</v>
      </c>
      <c r="AG7" s="39">
        <v>35058771</v>
      </c>
      <c r="AH7" s="39">
        <v>34956111</v>
      </c>
      <c r="AI7" s="39">
        <v>35019659</v>
      </c>
      <c r="AJ7" s="39">
        <v>34857185</v>
      </c>
      <c r="AK7" s="39">
        <v>34850795</v>
      </c>
      <c r="AL7" s="39">
        <v>35192365</v>
      </c>
      <c r="AM7" s="39">
        <v>35134009</v>
      </c>
      <c r="AN7" s="39">
        <v>34875076</v>
      </c>
      <c r="AO7" s="39">
        <v>34514353</v>
      </c>
      <c r="AP7" s="39">
        <v>33370942</v>
      </c>
      <c r="AQ7" s="39">
        <v>33671200</v>
      </c>
      <c r="AR7" s="39">
        <v>34095887</v>
      </c>
      <c r="AS7" s="39">
        <v>34178507</v>
      </c>
      <c r="AT7" s="39">
        <v>33770406</v>
      </c>
      <c r="AU7" s="39">
        <v>35057237</v>
      </c>
      <c r="AV7" s="39">
        <v>35517523</v>
      </c>
      <c r="AW7" s="39">
        <v>35811053</v>
      </c>
      <c r="AX7" s="39">
        <v>35970537</v>
      </c>
      <c r="AY7" s="39">
        <v>35210004</v>
      </c>
      <c r="AZ7" s="39">
        <v>34201872</v>
      </c>
      <c r="BA7" s="39">
        <v>36292244</v>
      </c>
      <c r="BB7" s="39">
        <v>36570088</v>
      </c>
      <c r="BC7" s="39">
        <v>36406035</v>
      </c>
      <c r="BD7" s="39">
        <v>36800326</v>
      </c>
      <c r="BE7" s="39">
        <v>37215002</v>
      </c>
      <c r="BF7" s="39">
        <v>36714197</v>
      </c>
      <c r="BG7" s="39">
        <v>37396484</v>
      </c>
      <c r="BH7" s="39">
        <v>38002291</v>
      </c>
      <c r="BI7" s="39">
        <v>38077136</v>
      </c>
      <c r="BJ7" s="39">
        <v>38434767</v>
      </c>
      <c r="BK7" s="39">
        <v>38430904</v>
      </c>
      <c r="BL7" s="39">
        <v>38460032.0</v>
      </c>
      <c r="BM7" s="39">
        <v>38949679</v>
      </c>
      <c r="BN7" s="39">
        <v>38981147</v>
      </c>
      <c r="BO7" s="39">
        <v>39180064</v>
      </c>
      <c r="BP7" s="39">
        <v>39256914</v>
      </c>
      <c r="BQ7" s="39">
        <v>39551756</v>
      </c>
      <c r="BR7" s="39">
        <v>40000164</v>
      </c>
      <c r="BS7" s="39">
        <v>40209903</v>
      </c>
      <c r="BT7" s="39">
        <v>40319104.0</v>
      </c>
      <c r="BU7" s="39">
        <v>40430949</v>
      </c>
      <c r="BV7" s="39">
        <v>40779671</v>
      </c>
      <c r="BW7" s="39">
        <v>41000527</v>
      </c>
      <c r="BX7" s="39">
        <v>40697485</v>
      </c>
      <c r="BY7" s="39">
        <v>40919540</v>
      </c>
      <c r="BZ7" s="39">
        <v>41129946</v>
      </c>
      <c r="CA7" s="39">
        <v>41161405</v>
      </c>
      <c r="CB7" s="39">
        <v>41320718</v>
      </c>
      <c r="CC7" s="39">
        <v>41770312</v>
      </c>
      <c r="CD7" s="39">
        <v>41864293</v>
      </c>
      <c r="CE7" s="39">
        <v>41862742</v>
      </c>
      <c r="CF7" s="39">
        <v>42022151</v>
      </c>
      <c r="CG7" s="39">
        <v>42021637</v>
      </c>
      <c r="CH7" s="39">
        <v>42076961</v>
      </c>
      <c r="CI7" s="39">
        <v>41852657</v>
      </c>
      <c r="CJ7" s="39">
        <v>41688659</v>
      </c>
      <c r="CK7" s="39">
        <v>42091379</v>
      </c>
      <c r="CL7" s="39">
        <v>41952585</v>
      </c>
      <c r="CM7" s="39">
        <v>41983739</v>
      </c>
      <c r="CN7" s="39">
        <v>41999466</v>
      </c>
      <c r="CO7" s="39">
        <v>42447137</v>
      </c>
      <c r="CP7" s="39">
        <v>42466715</v>
      </c>
      <c r="CQ7" s="39">
        <v>42334297</v>
      </c>
      <c r="CR7" s="39">
        <v>42456928</v>
      </c>
      <c r="CS7" s="39">
        <v>42604613</v>
      </c>
      <c r="CT7" s="39">
        <v>42963541</v>
      </c>
    </row>
    <row r="8" spans="1:98" customHeight="1" ht="11.25">
      <c r="A8" s="36" t="s">
        <v>77</v>
      </c>
      <c r="B8" s="40">
        <v>17220907</v>
      </c>
      <c r="C8" s="40">
        <v>17213656</v>
      </c>
      <c r="D8" s="40">
        <v>17132935</v>
      </c>
      <c r="E8" s="40">
        <v>17219344</v>
      </c>
      <c r="F8" s="40">
        <v>17293349</v>
      </c>
      <c r="G8" s="40">
        <v>17277959</v>
      </c>
      <c r="H8" s="40">
        <v>17315039</v>
      </c>
      <c r="I8" s="40">
        <v>17493089</v>
      </c>
      <c r="J8" s="40">
        <v>17647434</v>
      </c>
      <c r="K8" s="40">
        <v>17693603</v>
      </c>
      <c r="L8" s="40">
        <v>17781596</v>
      </c>
      <c r="M8" s="40">
        <v>17821905</v>
      </c>
      <c r="N8" s="40">
        <v>17921956</v>
      </c>
      <c r="O8" s="40">
        <v>17794379</v>
      </c>
      <c r="P8" s="40">
        <v>17667656</v>
      </c>
      <c r="Q8" s="40">
        <v>17660761</v>
      </c>
      <c r="R8" s="40">
        <v>17756297</v>
      </c>
      <c r="S8" s="40">
        <v>17842102</v>
      </c>
      <c r="T8" s="40">
        <v>17749132</v>
      </c>
      <c r="U8" s="40">
        <v>17775014</v>
      </c>
      <c r="V8" s="40">
        <v>17798246</v>
      </c>
      <c r="W8" s="40">
        <v>17781332</v>
      </c>
      <c r="X8" s="40">
        <v>17804454</v>
      </c>
      <c r="Y8" s="40">
        <v>17686100</v>
      </c>
      <c r="Z8" s="40">
        <v>17717614</v>
      </c>
      <c r="AA8" s="40">
        <v>17651289</v>
      </c>
      <c r="AB8" s="40">
        <v>17626739</v>
      </c>
      <c r="AC8" s="40">
        <v>17750468</v>
      </c>
      <c r="AD8" s="40">
        <v>17798900</v>
      </c>
      <c r="AE8" s="40">
        <v>17808551</v>
      </c>
      <c r="AF8" s="40">
        <v>17854206</v>
      </c>
      <c r="AG8" s="40">
        <v>17996589</v>
      </c>
      <c r="AH8" s="40">
        <v>17931461</v>
      </c>
      <c r="AI8" s="40">
        <v>17939533</v>
      </c>
      <c r="AJ8" s="40">
        <v>17859519</v>
      </c>
      <c r="AK8" s="40">
        <v>17832564</v>
      </c>
      <c r="AL8" s="40">
        <v>17994123</v>
      </c>
      <c r="AM8" s="40">
        <v>17897969</v>
      </c>
      <c r="AN8" s="40">
        <v>17752850</v>
      </c>
      <c r="AO8" s="40">
        <v>17517172</v>
      </c>
      <c r="AP8" s="40">
        <v>16871580</v>
      </c>
      <c r="AQ8" s="40">
        <v>16957122</v>
      </c>
      <c r="AR8" s="40">
        <v>16927875</v>
      </c>
      <c r="AS8" s="40">
        <v>17009436</v>
      </c>
      <c r="AT8" s="40">
        <v>16915145</v>
      </c>
      <c r="AU8" s="40">
        <v>17550813</v>
      </c>
      <c r="AV8" s="40">
        <v>17600915</v>
      </c>
      <c r="AW8" s="40">
        <v>17867310</v>
      </c>
      <c r="AX8" s="40">
        <v>17914676</v>
      </c>
      <c r="AY8" s="40">
        <v>17707049</v>
      </c>
      <c r="AZ8" s="40">
        <v>17315752</v>
      </c>
      <c r="BA8" s="40">
        <v>18126407</v>
      </c>
      <c r="BB8" s="40">
        <v>18184859</v>
      </c>
      <c r="BC8" s="40">
        <v>18109138</v>
      </c>
      <c r="BD8" s="40">
        <v>18313889</v>
      </c>
      <c r="BE8" s="40">
        <v>18505809</v>
      </c>
      <c r="BF8" s="40">
        <v>18291096</v>
      </c>
      <c r="BG8" s="40">
        <v>18539853</v>
      </c>
      <c r="BH8" s="40">
        <v>18794784</v>
      </c>
      <c r="BI8" s="40">
        <v>18801653</v>
      </c>
      <c r="BJ8" s="40">
        <v>19018677</v>
      </c>
      <c r="BK8" s="40">
        <v>18990541</v>
      </c>
      <c r="BL8" s="40">
        <v>19011245</v>
      </c>
      <c r="BM8" s="40">
        <v>19247537</v>
      </c>
      <c r="BN8" s="40">
        <v>19266223</v>
      </c>
      <c r="BO8" s="40">
        <v>19373813</v>
      </c>
      <c r="BP8" s="40">
        <v>19383285</v>
      </c>
      <c r="BQ8" s="40">
        <v>19507816</v>
      </c>
      <c r="BR8" s="40">
        <v>19776696</v>
      </c>
      <c r="BS8" s="40">
        <v>19874799</v>
      </c>
      <c r="BT8" s="40">
        <v>19914697</v>
      </c>
      <c r="BU8" s="40">
        <v>19972219</v>
      </c>
      <c r="BV8" s="40">
        <v>20322181</v>
      </c>
      <c r="BW8" s="40">
        <v>20400014</v>
      </c>
      <c r="BX8" s="40">
        <v>20249929</v>
      </c>
      <c r="BY8" s="40">
        <v>20323658</v>
      </c>
      <c r="BZ8" s="40">
        <v>20420984</v>
      </c>
      <c r="CA8" s="40">
        <v>20424194</v>
      </c>
      <c r="CB8" s="40">
        <v>20466443</v>
      </c>
      <c r="CC8" s="40">
        <v>20646388</v>
      </c>
      <c r="CD8" s="40">
        <v>20697395</v>
      </c>
      <c r="CE8" s="40">
        <v>20686058</v>
      </c>
      <c r="CF8" s="40">
        <v>20744008</v>
      </c>
      <c r="CG8" s="40">
        <v>20718579</v>
      </c>
      <c r="CH8" s="40">
        <v>20712915</v>
      </c>
      <c r="CI8" s="40">
        <v>20595500</v>
      </c>
      <c r="CJ8" s="40">
        <v>20517268</v>
      </c>
      <c r="CK8" s="40">
        <v>20773266</v>
      </c>
      <c r="CL8" s="40">
        <v>20683440</v>
      </c>
      <c r="CM8" s="40">
        <v>20681785</v>
      </c>
      <c r="CN8" s="40">
        <v>20684915</v>
      </c>
      <c r="CO8" s="40">
        <v>20921063</v>
      </c>
      <c r="CP8" s="40">
        <v>20877444</v>
      </c>
      <c r="CQ8" s="40">
        <v>20760376</v>
      </c>
      <c r="CR8" s="40">
        <v>20795259</v>
      </c>
      <c r="CS8" s="40">
        <v>20887030</v>
      </c>
      <c r="CT8" s="40">
        <v>21027953</v>
      </c>
    </row>
    <row r="9" spans="1:98" customHeight="1" ht="11.25">
      <c r="A9" s="36" t="s">
        <v>78</v>
      </c>
      <c r="B9" s="40">
        <v>254890</v>
      </c>
      <c r="C9" s="40">
        <v>255520</v>
      </c>
      <c r="D9" s="40">
        <v>250258</v>
      </c>
      <c r="E9" s="40">
        <v>254152</v>
      </c>
      <c r="F9" s="40">
        <v>255066</v>
      </c>
      <c r="G9" s="40">
        <v>256428</v>
      </c>
      <c r="H9" s="40">
        <v>258168</v>
      </c>
      <c r="I9" s="40">
        <v>262833</v>
      </c>
      <c r="J9" s="40">
        <v>265995</v>
      </c>
      <c r="K9" s="40">
        <v>267924</v>
      </c>
      <c r="L9" s="40">
        <v>270389</v>
      </c>
      <c r="M9" s="40">
        <v>269131</v>
      </c>
      <c r="N9" s="40">
        <v>275179</v>
      </c>
      <c r="O9" s="40">
        <v>275064</v>
      </c>
      <c r="P9" s="40">
        <v>267742</v>
      </c>
      <c r="Q9" s="40">
        <v>275369</v>
      </c>
      <c r="R9" s="40">
        <v>275915</v>
      </c>
      <c r="S9" s="40">
        <v>277254</v>
      </c>
      <c r="T9" s="40">
        <v>276088</v>
      </c>
      <c r="U9" s="40">
        <v>278587</v>
      </c>
      <c r="V9" s="40">
        <v>279841</v>
      </c>
      <c r="W9" s="40">
        <v>278427</v>
      </c>
      <c r="X9" s="40">
        <v>278289</v>
      </c>
      <c r="Y9" s="40">
        <v>274040</v>
      </c>
      <c r="Z9" s="40">
        <v>276965</v>
      </c>
      <c r="AA9" s="40">
        <v>275479</v>
      </c>
      <c r="AB9" s="40">
        <v>271558</v>
      </c>
      <c r="AC9" s="40">
        <v>273782</v>
      </c>
      <c r="AD9" s="40">
        <v>272242</v>
      </c>
      <c r="AE9" s="40">
        <v>272043</v>
      </c>
      <c r="AF9" s="40">
        <v>274010</v>
      </c>
      <c r="AG9" s="40">
        <v>275894</v>
      </c>
      <c r="AH9" s="40">
        <v>275244</v>
      </c>
      <c r="AI9" s="40">
        <v>275439</v>
      </c>
      <c r="AJ9" s="40">
        <v>273785</v>
      </c>
      <c r="AK9" s="40">
        <v>273755</v>
      </c>
      <c r="AL9" s="40">
        <v>276839</v>
      </c>
      <c r="AM9" s="40">
        <v>276529</v>
      </c>
      <c r="AN9" s="40">
        <v>273473</v>
      </c>
      <c r="AO9" s="40">
        <v>271269</v>
      </c>
      <c r="AP9" s="40">
        <v>264315</v>
      </c>
      <c r="AQ9" s="40">
        <v>265712</v>
      </c>
      <c r="AR9" s="40">
        <v>280326</v>
      </c>
      <c r="AS9" s="40">
        <v>274872</v>
      </c>
      <c r="AT9" s="40">
        <v>274531</v>
      </c>
      <c r="AU9" s="40">
        <v>286673</v>
      </c>
      <c r="AV9" s="40">
        <v>289420</v>
      </c>
      <c r="AW9" s="40">
        <v>288190</v>
      </c>
      <c r="AX9" s="40">
        <v>292018</v>
      </c>
      <c r="AY9" s="40">
        <v>277817</v>
      </c>
      <c r="AZ9" s="40">
        <v>265353</v>
      </c>
      <c r="BA9" s="40">
        <v>293784</v>
      </c>
      <c r="BB9" s="40">
        <v>304023</v>
      </c>
      <c r="BC9" s="40">
        <v>297145</v>
      </c>
      <c r="BD9" s="40">
        <v>301025</v>
      </c>
      <c r="BE9" s="40">
        <v>305975</v>
      </c>
      <c r="BF9" s="40">
        <v>297382</v>
      </c>
      <c r="BG9" s="40">
        <v>307399</v>
      </c>
      <c r="BH9" s="40">
        <v>316446</v>
      </c>
      <c r="BI9" s="40">
        <v>317554</v>
      </c>
      <c r="BJ9" s="40">
        <v>317792</v>
      </c>
      <c r="BK9" s="40">
        <v>319348</v>
      </c>
      <c r="BL9" s="40">
        <v>319651</v>
      </c>
      <c r="BM9" s="40">
        <v>321975</v>
      </c>
      <c r="BN9" s="40">
        <v>321769</v>
      </c>
      <c r="BO9" s="40">
        <v>322419</v>
      </c>
      <c r="BP9" s="40">
        <v>323308</v>
      </c>
      <c r="BQ9" s="40">
        <v>326404</v>
      </c>
      <c r="BR9" s="40">
        <v>327458</v>
      </c>
      <c r="BS9" s="40">
        <v>328896</v>
      </c>
      <c r="BT9" s="40">
        <v>330342</v>
      </c>
      <c r="BU9" s="40">
        <v>330096</v>
      </c>
      <c r="BV9" s="40">
        <v>329292</v>
      </c>
      <c r="BW9" s="40">
        <v>333011</v>
      </c>
      <c r="BX9" s="40">
        <v>329486</v>
      </c>
      <c r="BY9" s="40">
        <v>332070</v>
      </c>
      <c r="BZ9" s="40">
        <v>334262</v>
      </c>
      <c r="CA9" s="40">
        <v>334160</v>
      </c>
      <c r="CB9" s="40">
        <v>336308</v>
      </c>
      <c r="CC9" s="40">
        <v>341448</v>
      </c>
      <c r="CD9" s="40">
        <v>342455</v>
      </c>
      <c r="CE9" s="40">
        <v>342702</v>
      </c>
      <c r="CF9" s="40">
        <v>344837</v>
      </c>
      <c r="CG9" s="40">
        <v>345524</v>
      </c>
      <c r="CH9" s="40">
        <v>347618</v>
      </c>
      <c r="CI9" s="40">
        <v>345939</v>
      </c>
      <c r="CJ9" s="40">
        <v>344088</v>
      </c>
      <c r="CK9" s="40">
        <v>345295</v>
      </c>
      <c r="CL9" s="40">
        <v>344723</v>
      </c>
      <c r="CM9" s="40">
        <v>345325</v>
      </c>
      <c r="CN9" s="40">
        <v>345077</v>
      </c>
      <c r="CO9" s="40">
        <v>348362</v>
      </c>
      <c r="CP9" s="40">
        <v>350554</v>
      </c>
      <c r="CQ9" s="40">
        <v>350498</v>
      </c>
      <c r="CR9" s="40">
        <v>352123</v>
      </c>
      <c r="CS9" s="40">
        <v>352880</v>
      </c>
      <c r="CT9" s="40">
        <v>356996</v>
      </c>
    </row>
    <row r="10" spans="1:98" customHeight="1" ht="11.25">
      <c r="A10" s="36" t="s">
        <v>79</v>
      </c>
      <c r="B10" s="40">
        <v>666131</v>
      </c>
      <c r="C10" s="40">
        <v>672790</v>
      </c>
      <c r="D10" s="40">
        <v>662743</v>
      </c>
      <c r="E10" s="40">
        <v>671828</v>
      </c>
      <c r="F10" s="40">
        <v>677987</v>
      </c>
      <c r="G10" s="40">
        <v>690737</v>
      </c>
      <c r="H10" s="40">
        <v>703721</v>
      </c>
      <c r="I10" s="40">
        <v>721381</v>
      </c>
      <c r="J10" s="40">
        <v>734688</v>
      </c>
      <c r="K10" s="40">
        <v>747752</v>
      </c>
      <c r="L10" s="40">
        <v>763098</v>
      </c>
      <c r="M10" s="40">
        <v>764845</v>
      </c>
      <c r="N10" s="40">
        <v>776532</v>
      </c>
      <c r="O10" s="40">
        <v>774214</v>
      </c>
      <c r="P10" s="40">
        <v>765463</v>
      </c>
      <c r="Q10" s="40">
        <v>773458</v>
      </c>
      <c r="R10" s="40">
        <v>775297</v>
      </c>
      <c r="S10" s="40">
        <v>781009</v>
      </c>
      <c r="T10" s="40">
        <v>779415</v>
      </c>
      <c r="U10" s="40">
        <v>786053</v>
      </c>
      <c r="V10" s="40">
        <v>789062</v>
      </c>
      <c r="W10" s="40">
        <v>790795</v>
      </c>
      <c r="X10" s="40">
        <v>793220</v>
      </c>
      <c r="Y10" s="40">
        <v>783523</v>
      </c>
      <c r="Z10" s="40">
        <v>789558</v>
      </c>
      <c r="AA10" s="40">
        <v>784679</v>
      </c>
      <c r="AB10" s="40">
        <v>774566</v>
      </c>
      <c r="AC10" s="40">
        <v>780279</v>
      </c>
      <c r="AD10" s="40">
        <v>779877</v>
      </c>
      <c r="AE10" s="40">
        <v>780116</v>
      </c>
      <c r="AF10" s="40">
        <v>787454</v>
      </c>
      <c r="AG10" s="40">
        <v>789260</v>
      </c>
      <c r="AH10" s="40">
        <v>791582</v>
      </c>
      <c r="AI10" s="40">
        <v>792941</v>
      </c>
      <c r="AJ10" s="40">
        <v>794427</v>
      </c>
      <c r="AK10" s="40">
        <v>792082</v>
      </c>
      <c r="AL10" s="40">
        <v>802535</v>
      </c>
      <c r="AM10" s="40">
        <v>804827</v>
      </c>
      <c r="AN10" s="40">
        <v>794611</v>
      </c>
      <c r="AO10" s="40">
        <v>783548</v>
      </c>
      <c r="AP10" s="40">
        <v>767580</v>
      </c>
      <c r="AQ10" s="40">
        <v>766902</v>
      </c>
      <c r="AR10" s="40">
        <v>784893</v>
      </c>
      <c r="AS10" s="40">
        <v>778064</v>
      </c>
      <c r="AT10" s="40">
        <v>745411</v>
      </c>
      <c r="AU10" s="40">
        <v>810640</v>
      </c>
      <c r="AV10" s="40">
        <v>816511</v>
      </c>
      <c r="AW10" s="40">
        <v>812560</v>
      </c>
      <c r="AX10" s="40">
        <v>820195</v>
      </c>
      <c r="AY10" s="40">
        <v>760819</v>
      </c>
      <c r="AZ10" s="40">
        <v>726026</v>
      </c>
      <c r="BA10" s="40">
        <v>810483</v>
      </c>
      <c r="BB10" s="40">
        <v>822135</v>
      </c>
      <c r="BC10" s="40">
        <v>818546</v>
      </c>
      <c r="BD10" s="40">
        <v>830546</v>
      </c>
      <c r="BE10" s="40">
        <v>832050</v>
      </c>
      <c r="BF10" s="40">
        <v>805752</v>
      </c>
      <c r="BG10" s="40">
        <v>839185</v>
      </c>
      <c r="BH10" s="40">
        <v>874865</v>
      </c>
      <c r="BI10" s="40">
        <v>881029</v>
      </c>
      <c r="BJ10" s="40">
        <v>888065</v>
      </c>
      <c r="BK10" s="40">
        <v>893941</v>
      </c>
      <c r="BL10" s="40">
        <v>891570</v>
      </c>
      <c r="BM10" s="40">
        <v>901552</v>
      </c>
      <c r="BN10" s="40">
        <v>902059</v>
      </c>
      <c r="BO10" s="40">
        <v>908394</v>
      </c>
      <c r="BP10" s="40">
        <v>915358</v>
      </c>
      <c r="BQ10" s="40">
        <v>925828</v>
      </c>
      <c r="BR10" s="40">
        <v>928004</v>
      </c>
      <c r="BS10" s="40">
        <v>938468</v>
      </c>
      <c r="BT10" s="40">
        <v>944758</v>
      </c>
      <c r="BU10" s="40">
        <v>946035</v>
      </c>
      <c r="BV10" s="40">
        <v>949163</v>
      </c>
      <c r="BW10" s="40">
        <v>956037</v>
      </c>
      <c r="BX10" s="40">
        <v>948134</v>
      </c>
      <c r="BY10" s="40">
        <v>953764</v>
      </c>
      <c r="BZ10" s="40">
        <v>959035</v>
      </c>
      <c r="CA10" s="40">
        <v>957485</v>
      </c>
      <c r="CB10" s="40">
        <v>972515</v>
      </c>
      <c r="CC10" s="40">
        <v>988154</v>
      </c>
      <c r="CD10" s="40">
        <v>988888</v>
      </c>
      <c r="CE10" s="40">
        <v>990310</v>
      </c>
      <c r="CF10" s="40">
        <v>994633</v>
      </c>
      <c r="CG10" s="40">
        <v>999200</v>
      </c>
      <c r="CH10" s="40">
        <v>999277</v>
      </c>
      <c r="CI10" s="40">
        <v>989580</v>
      </c>
      <c r="CJ10" s="40">
        <v>983294</v>
      </c>
      <c r="CK10" s="40">
        <v>992054</v>
      </c>
      <c r="CL10" s="40">
        <v>987742</v>
      </c>
      <c r="CM10" s="40">
        <v>987469</v>
      </c>
      <c r="CN10" s="40">
        <v>990540</v>
      </c>
      <c r="CO10" s="40">
        <v>998828</v>
      </c>
      <c r="CP10" s="40">
        <v>1005648</v>
      </c>
      <c r="CQ10" s="40">
        <v>1009718</v>
      </c>
      <c r="CR10" s="40">
        <v>1013766</v>
      </c>
      <c r="CS10" s="40">
        <v>1015263</v>
      </c>
      <c r="CT10" s="40">
        <v>1027707</v>
      </c>
    </row>
    <row r="11" spans="1:98" customHeight="1" ht="11.25">
      <c r="A11" s="36" t="s">
        <v>80</v>
      </c>
      <c r="B11" s="40">
        <v>573439</v>
      </c>
      <c r="C11" s="40">
        <v>571980</v>
      </c>
      <c r="D11" s="40">
        <v>568058</v>
      </c>
      <c r="E11" s="40">
        <v>571270</v>
      </c>
      <c r="F11" s="40">
        <v>567605</v>
      </c>
      <c r="G11" s="40">
        <v>568156</v>
      </c>
      <c r="H11" s="40">
        <v>567105</v>
      </c>
      <c r="I11" s="40">
        <v>566929</v>
      </c>
      <c r="J11" s="40">
        <v>569833</v>
      </c>
      <c r="K11" s="40">
        <v>564691</v>
      </c>
      <c r="L11" s="40">
        <v>563065</v>
      </c>
      <c r="M11" s="40">
        <v>561328</v>
      </c>
      <c r="N11" s="40">
        <v>561184</v>
      </c>
      <c r="O11" s="40">
        <v>547184</v>
      </c>
      <c r="P11" s="40">
        <v>527814</v>
      </c>
      <c r="Q11" s="40">
        <v>527696</v>
      </c>
      <c r="R11" s="40">
        <v>529599</v>
      </c>
      <c r="S11" s="40">
        <v>531857</v>
      </c>
      <c r="T11" s="40">
        <v>526521</v>
      </c>
      <c r="U11" s="40">
        <v>525705</v>
      </c>
      <c r="V11" s="40">
        <v>525229</v>
      </c>
      <c r="W11" s="40">
        <v>521966</v>
      </c>
      <c r="X11" s="40">
        <v>520665</v>
      </c>
      <c r="Y11" s="40">
        <v>515241</v>
      </c>
      <c r="Z11" s="40">
        <v>519470</v>
      </c>
      <c r="AA11" s="40">
        <v>512041</v>
      </c>
      <c r="AB11" s="40">
        <v>505935</v>
      </c>
      <c r="AC11" s="40">
        <v>509659</v>
      </c>
      <c r="AD11" s="40">
        <v>511680</v>
      </c>
      <c r="AE11" s="40">
        <v>511517</v>
      </c>
      <c r="AF11" s="40">
        <v>512412</v>
      </c>
      <c r="AG11" s="40">
        <v>519037</v>
      </c>
      <c r="AH11" s="40">
        <v>517426</v>
      </c>
      <c r="AI11" s="40">
        <v>517111</v>
      </c>
      <c r="AJ11" s="40">
        <v>515387</v>
      </c>
      <c r="AK11" s="40">
        <v>513379</v>
      </c>
      <c r="AL11" s="40">
        <v>518613</v>
      </c>
      <c r="AM11" s="40">
        <v>525474</v>
      </c>
      <c r="AN11" s="40">
        <v>533110</v>
      </c>
      <c r="AO11" s="40">
        <v>537943</v>
      </c>
      <c r="AP11" s="40">
        <v>534011</v>
      </c>
      <c r="AQ11" s="40">
        <v>549696</v>
      </c>
      <c r="AR11" s="40">
        <v>561214</v>
      </c>
      <c r="AS11" s="40">
        <v>565912</v>
      </c>
      <c r="AT11" s="40">
        <v>567061</v>
      </c>
      <c r="AU11" s="40">
        <v>579431</v>
      </c>
      <c r="AV11" s="40">
        <v>573914</v>
      </c>
      <c r="AW11" s="40">
        <v>589599</v>
      </c>
      <c r="AX11" s="40">
        <v>548577</v>
      </c>
      <c r="AY11" s="40">
        <v>552262</v>
      </c>
      <c r="AZ11" s="40">
        <v>546967</v>
      </c>
      <c r="BA11" s="40">
        <v>567335</v>
      </c>
      <c r="BB11" s="40">
        <v>568001</v>
      </c>
      <c r="BC11" s="40">
        <v>568170</v>
      </c>
      <c r="BD11" s="40">
        <v>574891</v>
      </c>
      <c r="BE11" s="40">
        <v>583381</v>
      </c>
      <c r="BF11" s="40">
        <v>584773</v>
      </c>
      <c r="BG11" s="40">
        <v>588619</v>
      </c>
      <c r="BH11" s="40">
        <v>591086</v>
      </c>
      <c r="BI11" s="40">
        <v>591353</v>
      </c>
      <c r="BJ11" s="40">
        <v>590919</v>
      </c>
      <c r="BK11" s="40">
        <v>587225</v>
      </c>
      <c r="BL11" s="40">
        <v>587658</v>
      </c>
      <c r="BM11" s="40">
        <v>597065</v>
      </c>
      <c r="BN11" s="40">
        <v>596369</v>
      </c>
      <c r="BO11" s="40">
        <v>600383</v>
      </c>
      <c r="BP11" s="40">
        <v>601282</v>
      </c>
      <c r="BQ11" s="40">
        <v>606057</v>
      </c>
      <c r="BR11" s="40">
        <v>617060</v>
      </c>
      <c r="BS11" s="40">
        <v>619747</v>
      </c>
      <c r="BT11" s="40">
        <v>620473</v>
      </c>
      <c r="BU11" s="40">
        <v>620490</v>
      </c>
      <c r="BV11" s="40">
        <v>600906</v>
      </c>
      <c r="BW11" s="40">
        <v>602997</v>
      </c>
      <c r="BX11" s="40">
        <v>598116</v>
      </c>
      <c r="BY11" s="40">
        <v>600630</v>
      </c>
      <c r="BZ11" s="40">
        <v>602642</v>
      </c>
      <c r="CA11" s="40">
        <v>602756</v>
      </c>
      <c r="CB11" s="40">
        <v>602868</v>
      </c>
      <c r="CC11" s="40">
        <v>606762</v>
      </c>
      <c r="CD11" s="40">
        <v>609366</v>
      </c>
      <c r="CE11" s="40">
        <v>609694</v>
      </c>
      <c r="CF11" s="40">
        <v>611557</v>
      </c>
      <c r="CG11" s="40">
        <v>608859</v>
      </c>
      <c r="CH11" s="40">
        <v>605815</v>
      </c>
      <c r="CI11" s="40">
        <v>603448</v>
      </c>
      <c r="CJ11" s="40">
        <v>601658</v>
      </c>
      <c r="CK11" s="40">
        <v>609630</v>
      </c>
      <c r="CL11" s="40">
        <v>608177</v>
      </c>
      <c r="CM11" s="40">
        <v>609387</v>
      </c>
      <c r="CN11" s="40">
        <v>611002</v>
      </c>
      <c r="CO11" s="40">
        <v>620849</v>
      </c>
      <c r="CP11" s="40">
        <v>619421</v>
      </c>
      <c r="CQ11" s="40">
        <v>614541</v>
      </c>
      <c r="CR11" s="40">
        <v>616383</v>
      </c>
      <c r="CS11" s="40">
        <v>618830</v>
      </c>
      <c r="CT11" s="40">
        <v>623478</v>
      </c>
    </row>
    <row r="12" spans="1:98" customHeight="1" ht="11.25">
      <c r="A12" s="36" t="s">
        <v>81</v>
      </c>
      <c r="B12" s="40">
        <v>2831252</v>
      </c>
      <c r="C12" s="40">
        <v>2824267</v>
      </c>
      <c r="D12" s="40">
        <v>2788038</v>
      </c>
      <c r="E12" s="40">
        <v>2815711</v>
      </c>
      <c r="F12" s="40">
        <v>2820148</v>
      </c>
      <c r="G12" s="40">
        <v>2818222</v>
      </c>
      <c r="H12" s="40">
        <v>2822950</v>
      </c>
      <c r="I12" s="40">
        <v>2869582</v>
      </c>
      <c r="J12" s="40">
        <v>2897163</v>
      </c>
      <c r="K12" s="40">
        <v>2908924</v>
      </c>
      <c r="L12" s="40">
        <v>2928481</v>
      </c>
      <c r="M12" s="40">
        <v>2924673</v>
      </c>
      <c r="N12" s="40">
        <v>2965145</v>
      </c>
      <c r="O12" s="40">
        <v>2972022</v>
      </c>
      <c r="P12" s="40">
        <v>2927921</v>
      </c>
      <c r="Q12" s="40">
        <v>2977409</v>
      </c>
      <c r="R12" s="40">
        <v>2984449</v>
      </c>
      <c r="S12" s="40">
        <v>2991221</v>
      </c>
      <c r="T12" s="40">
        <v>2975699</v>
      </c>
      <c r="U12" s="40">
        <v>2991332</v>
      </c>
      <c r="V12" s="40">
        <v>2996332</v>
      </c>
      <c r="W12" s="40">
        <v>2992487</v>
      </c>
      <c r="X12" s="40">
        <v>2988730</v>
      </c>
      <c r="Y12" s="40">
        <v>2956609</v>
      </c>
      <c r="Z12" s="40">
        <v>2990393</v>
      </c>
      <c r="AA12" s="40">
        <v>2955726</v>
      </c>
      <c r="AB12" s="40">
        <v>2930548</v>
      </c>
      <c r="AC12" s="40">
        <v>2939088.0</v>
      </c>
      <c r="AD12" s="40">
        <v>2930719</v>
      </c>
      <c r="AE12" s="40">
        <v>2937541</v>
      </c>
      <c r="AF12" s="40">
        <v>2947468</v>
      </c>
      <c r="AG12" s="40">
        <v>2959939</v>
      </c>
      <c r="AH12" s="40">
        <v>2941975</v>
      </c>
      <c r="AI12" s="40">
        <v>2981263</v>
      </c>
      <c r="AJ12" s="40">
        <v>2940076</v>
      </c>
      <c r="AK12" s="40">
        <v>2961154</v>
      </c>
      <c r="AL12" s="40">
        <v>2985223</v>
      </c>
      <c r="AM12" s="40">
        <v>2981676</v>
      </c>
      <c r="AN12" s="40">
        <v>2953653</v>
      </c>
      <c r="AO12" s="40">
        <v>2924055</v>
      </c>
      <c r="AP12" s="40">
        <v>2796203</v>
      </c>
      <c r="AQ12" s="40">
        <v>2829012</v>
      </c>
      <c r="AR12" s="40">
        <v>2884982</v>
      </c>
      <c r="AS12" s="40">
        <v>2910371</v>
      </c>
      <c r="AT12" s="40">
        <v>2896146</v>
      </c>
      <c r="AU12" s="40">
        <v>2943572</v>
      </c>
      <c r="AV12" s="40">
        <v>3064254</v>
      </c>
      <c r="AW12" s="40">
        <v>3046936.0</v>
      </c>
      <c r="AX12" s="40">
        <v>3106443</v>
      </c>
      <c r="AY12" s="40">
        <v>3055034</v>
      </c>
      <c r="AZ12" s="40">
        <v>2950547</v>
      </c>
      <c r="BA12" s="40">
        <v>3125462</v>
      </c>
      <c r="BB12" s="40">
        <v>3151959</v>
      </c>
      <c r="BC12" s="40">
        <v>3141737</v>
      </c>
      <c r="BD12" s="40">
        <v>3149789</v>
      </c>
      <c r="BE12" s="40">
        <v>3182032.0</v>
      </c>
      <c r="BF12" s="40">
        <v>3126303</v>
      </c>
      <c r="BG12" s="40">
        <v>3187569</v>
      </c>
      <c r="BH12" s="40">
        <v>3254541</v>
      </c>
      <c r="BI12" s="40">
        <v>3261025</v>
      </c>
      <c r="BJ12" s="40">
        <v>3281870</v>
      </c>
      <c r="BK12" s="40">
        <v>3288034</v>
      </c>
      <c r="BL12" s="40">
        <v>3293470</v>
      </c>
      <c r="BM12" s="40">
        <v>3328573</v>
      </c>
      <c r="BN12" s="40">
        <v>3329261</v>
      </c>
      <c r="BO12" s="40">
        <v>3337619</v>
      </c>
      <c r="BP12" s="40">
        <v>3347629</v>
      </c>
      <c r="BQ12" s="40">
        <v>3370821</v>
      </c>
      <c r="BR12" s="40">
        <v>3392259</v>
      </c>
      <c r="BS12" s="40">
        <v>3403708</v>
      </c>
      <c r="BT12" s="40">
        <v>3412736.0</v>
      </c>
      <c r="BU12" s="40">
        <v>3420192.0</v>
      </c>
      <c r="BV12" s="40">
        <v>3418920.0</v>
      </c>
      <c r="BW12" s="40">
        <v>3462810</v>
      </c>
      <c r="BX12" s="40">
        <v>3441633</v>
      </c>
      <c r="BY12" s="40">
        <v>3473581</v>
      </c>
      <c r="BZ12" s="40">
        <v>3487215</v>
      </c>
      <c r="CA12" s="40">
        <v>3495795</v>
      </c>
      <c r="CB12" s="40">
        <v>3503294</v>
      </c>
      <c r="CC12" s="40">
        <v>3545842</v>
      </c>
      <c r="CD12" s="40">
        <v>3549465</v>
      </c>
      <c r="CE12" s="40">
        <v>3547802</v>
      </c>
      <c r="CF12" s="40">
        <v>3562710</v>
      </c>
      <c r="CG12" s="40">
        <v>3568549</v>
      </c>
      <c r="CH12" s="40">
        <v>3591156</v>
      </c>
      <c r="CI12" s="40">
        <v>3579230</v>
      </c>
      <c r="CJ12" s="40">
        <v>3571682</v>
      </c>
      <c r="CK12" s="40">
        <v>3580115</v>
      </c>
      <c r="CL12" s="40">
        <v>3575480.0</v>
      </c>
      <c r="CM12" s="40">
        <v>3583042</v>
      </c>
      <c r="CN12" s="40">
        <v>3572690</v>
      </c>
      <c r="CO12" s="40">
        <v>3591176.0</v>
      </c>
      <c r="CP12" s="40">
        <v>3603360.0</v>
      </c>
      <c r="CQ12" s="40">
        <v>3602918</v>
      </c>
      <c r="CR12" s="40">
        <v>3612803</v>
      </c>
      <c r="CS12" s="40">
        <v>3616620</v>
      </c>
      <c r="CT12" s="40">
        <v>3645227</v>
      </c>
    </row>
    <row r="13" spans="1:98" customHeight="1" ht="11.25">
      <c r="A13" s="36" t="s">
        <v>82</v>
      </c>
      <c r="B13" s="40">
        <v>687151</v>
      </c>
      <c r="C13" s="40">
        <v>692328</v>
      </c>
      <c r="D13" s="40">
        <v>685826</v>
      </c>
      <c r="E13" s="40">
        <v>696277</v>
      </c>
      <c r="F13" s="40">
        <v>696916</v>
      </c>
      <c r="G13" s="40">
        <v>703660</v>
      </c>
      <c r="H13" s="40">
        <v>710333</v>
      </c>
      <c r="I13" s="40">
        <v>722726</v>
      </c>
      <c r="J13" s="40">
        <v>734372</v>
      </c>
      <c r="K13" s="40">
        <v>743630</v>
      </c>
      <c r="L13" s="40">
        <v>755437</v>
      </c>
      <c r="M13" s="40">
        <v>753711</v>
      </c>
      <c r="N13" s="40">
        <v>763553</v>
      </c>
      <c r="O13" s="40">
        <v>762867</v>
      </c>
      <c r="P13" s="40">
        <v>755836</v>
      </c>
      <c r="Q13" s="40">
        <v>764350</v>
      </c>
      <c r="R13" s="40">
        <v>765129</v>
      </c>
      <c r="S13" s="40">
        <v>767681</v>
      </c>
      <c r="T13" s="40">
        <v>763225</v>
      </c>
      <c r="U13" s="40">
        <v>770644</v>
      </c>
      <c r="V13" s="40">
        <v>774071</v>
      </c>
      <c r="W13" s="40">
        <v>773981</v>
      </c>
      <c r="X13" s="40">
        <v>775790</v>
      </c>
      <c r="Y13" s="40">
        <v>764777</v>
      </c>
      <c r="Z13" s="40">
        <v>772694</v>
      </c>
      <c r="AA13" s="40">
        <v>765219</v>
      </c>
      <c r="AB13" s="40">
        <v>755108</v>
      </c>
      <c r="AC13" s="40">
        <v>761527</v>
      </c>
      <c r="AD13" s="40">
        <v>761022</v>
      </c>
      <c r="AE13" s="40">
        <v>764147</v>
      </c>
      <c r="AF13" s="40">
        <v>769983</v>
      </c>
      <c r="AG13" s="40">
        <v>772981</v>
      </c>
      <c r="AH13" s="40">
        <v>774209</v>
      </c>
      <c r="AI13" s="40">
        <v>775772</v>
      </c>
      <c r="AJ13" s="40">
        <v>774873</v>
      </c>
      <c r="AK13" s="40">
        <v>774480</v>
      </c>
      <c r="AL13" s="40">
        <v>780387</v>
      </c>
      <c r="AM13" s="40">
        <v>779974</v>
      </c>
      <c r="AN13" s="40">
        <v>770881</v>
      </c>
      <c r="AO13" s="40">
        <v>763746</v>
      </c>
      <c r="AP13" s="40">
        <v>749273</v>
      </c>
      <c r="AQ13" s="40">
        <v>759346</v>
      </c>
      <c r="AR13" s="40">
        <v>776650</v>
      </c>
      <c r="AS13" s="40">
        <v>774612</v>
      </c>
      <c r="AT13" s="40">
        <v>746700</v>
      </c>
      <c r="AU13" s="40">
        <v>803382</v>
      </c>
      <c r="AV13" s="40">
        <v>809609</v>
      </c>
      <c r="AW13" s="40">
        <v>805837</v>
      </c>
      <c r="AX13" s="40">
        <v>812735</v>
      </c>
      <c r="AY13" s="40">
        <v>772104</v>
      </c>
      <c r="AZ13" s="40">
        <v>739268</v>
      </c>
      <c r="BA13" s="40">
        <v>815174</v>
      </c>
      <c r="BB13" s="40">
        <v>825885</v>
      </c>
      <c r="BC13" s="40">
        <v>824269</v>
      </c>
      <c r="BD13" s="40">
        <v>836140</v>
      </c>
      <c r="BE13" s="40">
        <v>841977</v>
      </c>
      <c r="BF13" s="40">
        <v>829456</v>
      </c>
      <c r="BG13" s="40">
        <v>857596</v>
      </c>
      <c r="BH13" s="40">
        <v>876423</v>
      </c>
      <c r="BI13" s="40">
        <v>880148</v>
      </c>
      <c r="BJ13" s="40">
        <v>886628</v>
      </c>
      <c r="BK13" s="40">
        <v>889343</v>
      </c>
      <c r="BL13" s="40">
        <v>890111</v>
      </c>
      <c r="BM13" s="40">
        <v>902387</v>
      </c>
      <c r="BN13" s="40">
        <v>904409</v>
      </c>
      <c r="BO13" s="40">
        <v>908519</v>
      </c>
      <c r="BP13" s="40">
        <v>912145</v>
      </c>
      <c r="BQ13" s="40">
        <v>920400</v>
      </c>
      <c r="BR13" s="40">
        <v>923828</v>
      </c>
      <c r="BS13" s="40">
        <v>929104</v>
      </c>
      <c r="BT13" s="40">
        <v>934974</v>
      </c>
      <c r="BU13" s="40">
        <v>938531</v>
      </c>
      <c r="BV13" s="40">
        <v>940569</v>
      </c>
      <c r="BW13" s="40">
        <v>945827</v>
      </c>
      <c r="BX13" s="40">
        <v>941349</v>
      </c>
      <c r="BY13" s="40">
        <v>949777</v>
      </c>
      <c r="BZ13" s="40">
        <v>954343</v>
      </c>
      <c r="CA13" s="40">
        <v>956917</v>
      </c>
      <c r="CB13" s="40">
        <v>966849</v>
      </c>
      <c r="CC13" s="40">
        <v>981999</v>
      </c>
      <c r="CD13" s="40">
        <v>984273</v>
      </c>
      <c r="CE13" s="40">
        <v>987424</v>
      </c>
      <c r="CF13" s="40">
        <v>993419</v>
      </c>
      <c r="CG13" s="40">
        <v>997208</v>
      </c>
      <c r="CH13" s="40">
        <v>1002617</v>
      </c>
      <c r="CI13" s="40">
        <v>997159</v>
      </c>
      <c r="CJ13" s="40">
        <v>992615</v>
      </c>
      <c r="CK13" s="40">
        <v>999955</v>
      </c>
      <c r="CL13" s="40">
        <v>999243</v>
      </c>
      <c r="CM13" s="40">
        <v>999063</v>
      </c>
      <c r="CN13" s="40">
        <v>998980</v>
      </c>
      <c r="CO13" s="40">
        <v>1007199</v>
      </c>
      <c r="CP13" s="40">
        <v>1011206</v>
      </c>
      <c r="CQ13" s="40">
        <v>1013693</v>
      </c>
      <c r="CR13" s="40">
        <v>1019403</v>
      </c>
      <c r="CS13" s="40">
        <v>1019638</v>
      </c>
      <c r="CT13" s="40">
        <v>1030044</v>
      </c>
    </row>
    <row r="14" spans="1:98" customHeight="1" ht="11.25">
      <c r="A14" s="36" t="s">
        <v>83</v>
      </c>
      <c r="B14" s="40">
        <v>906101</v>
      </c>
      <c r="C14" s="40">
        <v>910255</v>
      </c>
      <c r="D14" s="40">
        <v>895626</v>
      </c>
      <c r="E14" s="40">
        <v>905124</v>
      </c>
      <c r="F14" s="40">
        <v>911077</v>
      </c>
      <c r="G14" s="40">
        <v>918258</v>
      </c>
      <c r="H14" s="40">
        <v>923722</v>
      </c>
      <c r="I14" s="40">
        <v>939258</v>
      </c>
      <c r="J14" s="40">
        <v>950716</v>
      </c>
      <c r="K14" s="40">
        <v>959976</v>
      </c>
      <c r="L14" s="40">
        <v>970575</v>
      </c>
      <c r="M14" s="40">
        <v>970648</v>
      </c>
      <c r="N14" s="40">
        <v>981505</v>
      </c>
      <c r="O14" s="40">
        <v>980338</v>
      </c>
      <c r="P14" s="40">
        <v>968355</v>
      </c>
      <c r="Q14" s="40">
        <v>978604</v>
      </c>
      <c r="R14" s="40">
        <v>979665</v>
      </c>
      <c r="S14" s="40">
        <v>982888</v>
      </c>
      <c r="T14" s="40">
        <v>975666</v>
      </c>
      <c r="U14" s="40">
        <v>981988</v>
      </c>
      <c r="V14" s="40">
        <v>985275</v>
      </c>
      <c r="W14" s="40">
        <v>985476</v>
      </c>
      <c r="X14" s="40">
        <v>988298</v>
      </c>
      <c r="Y14" s="40">
        <v>980715</v>
      </c>
      <c r="Z14" s="40">
        <v>989488</v>
      </c>
      <c r="AA14" s="40">
        <v>980559</v>
      </c>
      <c r="AB14" s="40">
        <v>970350</v>
      </c>
      <c r="AC14" s="40">
        <v>978955</v>
      </c>
      <c r="AD14" s="40">
        <v>977326</v>
      </c>
      <c r="AE14" s="40">
        <v>979688</v>
      </c>
      <c r="AF14" s="40">
        <v>984691</v>
      </c>
      <c r="AG14" s="40">
        <v>991282</v>
      </c>
      <c r="AH14" s="40">
        <v>988918</v>
      </c>
      <c r="AI14" s="40">
        <v>992382</v>
      </c>
      <c r="AJ14" s="40">
        <v>989675</v>
      </c>
      <c r="AK14" s="40">
        <v>993743</v>
      </c>
      <c r="AL14" s="40">
        <v>1002519</v>
      </c>
      <c r="AM14" s="40">
        <v>1001905</v>
      </c>
      <c r="AN14" s="40">
        <v>985615</v>
      </c>
      <c r="AO14" s="40">
        <v>972745</v>
      </c>
      <c r="AP14" s="40">
        <v>940021</v>
      </c>
      <c r="AQ14" s="40">
        <v>948999</v>
      </c>
      <c r="AR14" s="40">
        <v>969477</v>
      </c>
      <c r="AS14" s="40">
        <v>967102</v>
      </c>
      <c r="AT14" s="40">
        <v>947818</v>
      </c>
      <c r="AU14" s="40">
        <v>919939</v>
      </c>
      <c r="AV14" s="40">
        <v>1027703</v>
      </c>
      <c r="AW14" s="40">
        <v>1019720</v>
      </c>
      <c r="AX14" s="40">
        <v>1034135</v>
      </c>
      <c r="AY14" s="40">
        <v>999584</v>
      </c>
      <c r="AZ14" s="40">
        <v>959519</v>
      </c>
      <c r="BA14" s="40">
        <v>1039814</v>
      </c>
      <c r="BB14" s="40">
        <v>1050090</v>
      </c>
      <c r="BC14" s="40">
        <v>1044509</v>
      </c>
      <c r="BD14" s="40">
        <v>1053856</v>
      </c>
      <c r="BE14" s="40">
        <v>1064498</v>
      </c>
      <c r="BF14" s="40">
        <v>1042889</v>
      </c>
      <c r="BG14" s="40">
        <v>1070167</v>
      </c>
      <c r="BH14" s="40">
        <v>1101358</v>
      </c>
      <c r="BI14" s="40">
        <v>1107599</v>
      </c>
      <c r="BJ14" s="40">
        <v>1116717</v>
      </c>
      <c r="BK14" s="40">
        <v>1120780</v>
      </c>
      <c r="BL14" s="40">
        <v>1120632</v>
      </c>
      <c r="BM14" s="40">
        <v>1137943</v>
      </c>
      <c r="BN14" s="40">
        <v>1139357</v>
      </c>
      <c r="BO14" s="40">
        <v>1144423</v>
      </c>
      <c r="BP14" s="40">
        <v>1147968</v>
      </c>
      <c r="BQ14" s="40">
        <v>1161203</v>
      </c>
      <c r="BR14" s="40">
        <v>1167301</v>
      </c>
      <c r="BS14" s="40">
        <v>1175918</v>
      </c>
      <c r="BT14" s="40">
        <v>1180506</v>
      </c>
      <c r="BU14" s="40">
        <v>1188957</v>
      </c>
      <c r="BV14" s="40">
        <v>1188709</v>
      </c>
      <c r="BW14" s="40">
        <v>1197676</v>
      </c>
      <c r="BX14" s="40">
        <v>1190917</v>
      </c>
      <c r="BY14" s="40">
        <v>1198857</v>
      </c>
      <c r="BZ14" s="40">
        <v>1207128</v>
      </c>
      <c r="CA14" s="40">
        <v>1210749</v>
      </c>
      <c r="CB14" s="40">
        <v>1215468</v>
      </c>
      <c r="CC14" s="40">
        <v>1235381</v>
      </c>
      <c r="CD14" s="40">
        <v>1239698</v>
      </c>
      <c r="CE14" s="40">
        <v>1241463</v>
      </c>
      <c r="CF14" s="40">
        <v>1247813</v>
      </c>
      <c r="CG14" s="40">
        <v>1253142</v>
      </c>
      <c r="CH14" s="40">
        <v>1260701</v>
      </c>
      <c r="CI14" s="40">
        <v>1256672</v>
      </c>
      <c r="CJ14" s="40">
        <v>1251071</v>
      </c>
      <c r="CK14" s="40">
        <v>1257466</v>
      </c>
      <c r="CL14" s="40">
        <v>1256112</v>
      </c>
      <c r="CM14" s="40">
        <v>1256344</v>
      </c>
      <c r="CN14" s="40">
        <v>1256076</v>
      </c>
      <c r="CO14" s="40">
        <v>1264830</v>
      </c>
      <c r="CP14" s="40">
        <v>1270360</v>
      </c>
      <c r="CQ14" s="40">
        <v>1273120</v>
      </c>
      <c r="CR14" s="40">
        <v>1277523</v>
      </c>
      <c r="CS14" s="40">
        <v>1280833</v>
      </c>
      <c r="CT14" s="40">
        <v>1292546</v>
      </c>
    </row>
    <row r="15" spans="1:98" customHeight="1" ht="11.25">
      <c r="A15" s="36" t="s">
        <v>84</v>
      </c>
      <c r="B15" s="40">
        <v>335525</v>
      </c>
      <c r="C15" s="40">
        <v>336243</v>
      </c>
      <c r="D15" s="40">
        <v>329356</v>
      </c>
      <c r="E15" s="40">
        <v>333406</v>
      </c>
      <c r="F15" s="40">
        <v>334885</v>
      </c>
      <c r="G15" s="40">
        <v>339914</v>
      </c>
      <c r="H15" s="40">
        <v>343754</v>
      </c>
      <c r="I15" s="40">
        <v>354251</v>
      </c>
      <c r="J15" s="40">
        <v>360221</v>
      </c>
      <c r="K15" s="40">
        <v>365637</v>
      </c>
      <c r="L15" s="40">
        <v>372989</v>
      </c>
      <c r="M15" s="40">
        <v>371925</v>
      </c>
      <c r="N15" s="40">
        <v>378784</v>
      </c>
      <c r="O15" s="40">
        <v>376438</v>
      </c>
      <c r="P15" s="40">
        <v>373543</v>
      </c>
      <c r="Q15" s="40">
        <v>375407</v>
      </c>
      <c r="R15" s="40">
        <v>375323</v>
      </c>
      <c r="S15" s="40">
        <v>376907</v>
      </c>
      <c r="T15" s="40">
        <v>375938</v>
      </c>
      <c r="U15" s="40">
        <v>380300</v>
      </c>
      <c r="V15" s="40">
        <v>381566</v>
      </c>
      <c r="W15" s="40">
        <v>380844</v>
      </c>
      <c r="X15" s="40">
        <v>381186</v>
      </c>
      <c r="Y15" s="40">
        <v>374670</v>
      </c>
      <c r="Z15" s="40">
        <v>379740</v>
      </c>
      <c r="AA15" s="40">
        <v>376097</v>
      </c>
      <c r="AB15" s="40">
        <v>370400</v>
      </c>
      <c r="AC15" s="40">
        <v>373855</v>
      </c>
      <c r="AD15" s="40">
        <v>371811</v>
      </c>
      <c r="AE15" s="40">
        <v>373355</v>
      </c>
      <c r="AF15" s="40">
        <v>380730</v>
      </c>
      <c r="AG15" s="40">
        <v>382266</v>
      </c>
      <c r="AH15" s="40">
        <v>382955</v>
      </c>
      <c r="AI15" s="40">
        <v>382781</v>
      </c>
      <c r="AJ15" s="40">
        <v>382522</v>
      </c>
      <c r="AK15" s="40">
        <v>379819</v>
      </c>
      <c r="AL15" s="40">
        <v>384739</v>
      </c>
      <c r="AM15" s="40">
        <v>384054</v>
      </c>
      <c r="AN15" s="40">
        <v>378700</v>
      </c>
      <c r="AO15" s="40">
        <v>372764</v>
      </c>
      <c r="AP15" s="40">
        <v>361042</v>
      </c>
      <c r="AQ15" s="40">
        <v>358281</v>
      </c>
      <c r="AR15" s="40">
        <v>373818</v>
      </c>
      <c r="AS15" s="40">
        <v>371727</v>
      </c>
      <c r="AT15" s="40">
        <v>358660</v>
      </c>
      <c r="AU15" s="40">
        <v>390555</v>
      </c>
      <c r="AV15" s="40">
        <v>396542</v>
      </c>
      <c r="AW15" s="40">
        <v>393205</v>
      </c>
      <c r="AX15" s="40">
        <v>399351</v>
      </c>
      <c r="AY15" s="40">
        <v>361566</v>
      </c>
      <c r="AZ15" s="40">
        <v>347574</v>
      </c>
      <c r="BA15" s="40">
        <v>391712</v>
      </c>
      <c r="BB15" s="40">
        <v>393125</v>
      </c>
      <c r="BC15" s="40">
        <v>388700</v>
      </c>
      <c r="BD15" s="40">
        <v>396483</v>
      </c>
      <c r="BE15" s="40">
        <v>403026</v>
      </c>
      <c r="BF15" s="40">
        <v>391350</v>
      </c>
      <c r="BG15" s="40">
        <v>410299</v>
      </c>
      <c r="BH15" s="40">
        <v>420528</v>
      </c>
      <c r="BI15" s="40">
        <v>424838</v>
      </c>
      <c r="BJ15" s="40">
        <v>429206</v>
      </c>
      <c r="BK15" s="40">
        <v>430517</v>
      </c>
      <c r="BL15" s="40">
        <v>428668</v>
      </c>
      <c r="BM15" s="40">
        <v>433202</v>
      </c>
      <c r="BN15" s="40">
        <v>433583</v>
      </c>
      <c r="BO15" s="40">
        <v>437092</v>
      </c>
      <c r="BP15" s="40">
        <v>440303</v>
      </c>
      <c r="BQ15" s="40">
        <v>446763</v>
      </c>
      <c r="BR15" s="40">
        <v>448121</v>
      </c>
      <c r="BS15" s="40">
        <v>452775</v>
      </c>
      <c r="BT15" s="40">
        <v>455697</v>
      </c>
      <c r="BU15" s="40">
        <v>457063</v>
      </c>
      <c r="BV15" s="40">
        <v>459837</v>
      </c>
      <c r="BW15" s="40">
        <v>461590</v>
      </c>
      <c r="BX15" s="40">
        <v>459916</v>
      </c>
      <c r="BY15" s="40">
        <v>463662</v>
      </c>
      <c r="BZ15" s="40">
        <v>467442</v>
      </c>
      <c r="CA15" s="40">
        <v>469127</v>
      </c>
      <c r="CB15" s="40">
        <v>475735</v>
      </c>
      <c r="CC15" s="40">
        <v>483661</v>
      </c>
      <c r="CD15" s="40">
        <v>484558</v>
      </c>
      <c r="CE15" s="40">
        <v>485154</v>
      </c>
      <c r="CF15" s="40">
        <v>487476</v>
      </c>
      <c r="CG15" s="40">
        <v>490108</v>
      </c>
      <c r="CH15" s="40">
        <v>492011</v>
      </c>
      <c r="CI15" s="40">
        <v>489201</v>
      </c>
      <c r="CJ15" s="40">
        <v>485222</v>
      </c>
      <c r="CK15" s="40">
        <v>488102</v>
      </c>
      <c r="CL15" s="40">
        <v>486434</v>
      </c>
      <c r="CM15" s="40">
        <v>485550</v>
      </c>
      <c r="CN15" s="40">
        <v>488165</v>
      </c>
      <c r="CO15" s="40">
        <v>492024</v>
      </c>
      <c r="CP15" s="40">
        <v>493774</v>
      </c>
      <c r="CQ15" s="40">
        <v>496803</v>
      </c>
      <c r="CR15" s="40">
        <v>499117</v>
      </c>
      <c r="CS15" s="40">
        <v>499696</v>
      </c>
      <c r="CT15" s="40">
        <v>507737</v>
      </c>
    </row>
    <row r="16" spans="1:98" customHeight="1" ht="11.25">
      <c r="A16" s="36" t="s">
        <v>85</v>
      </c>
      <c r="B16" s="40">
        <v>457089</v>
      </c>
      <c r="C16" s="40">
        <v>458717</v>
      </c>
      <c r="D16" s="40">
        <v>450475</v>
      </c>
      <c r="E16" s="40">
        <v>457458</v>
      </c>
      <c r="F16" s="40">
        <v>457391</v>
      </c>
      <c r="G16" s="40">
        <v>459756</v>
      </c>
      <c r="H16" s="40">
        <v>461647</v>
      </c>
      <c r="I16" s="40">
        <v>470766</v>
      </c>
      <c r="J16" s="40">
        <v>478287</v>
      </c>
      <c r="K16" s="40">
        <v>483788</v>
      </c>
      <c r="L16" s="40">
        <v>491291</v>
      </c>
      <c r="M16" s="40">
        <v>491491</v>
      </c>
      <c r="N16" s="40">
        <v>502712</v>
      </c>
      <c r="O16" s="40">
        <v>505487</v>
      </c>
      <c r="P16" s="40">
        <v>491856</v>
      </c>
      <c r="Q16" s="40">
        <v>506824</v>
      </c>
      <c r="R16" s="40">
        <v>505606</v>
      </c>
      <c r="S16" s="40">
        <v>505959</v>
      </c>
      <c r="T16" s="40">
        <v>499548</v>
      </c>
      <c r="U16" s="40">
        <v>504935</v>
      </c>
      <c r="V16" s="40">
        <v>507349</v>
      </c>
      <c r="W16" s="40">
        <v>506321</v>
      </c>
      <c r="X16" s="40">
        <v>508862</v>
      </c>
      <c r="Y16" s="40">
        <v>501360</v>
      </c>
      <c r="Z16" s="40">
        <v>510049</v>
      </c>
      <c r="AA16" s="40">
        <v>504626</v>
      </c>
      <c r="AB16" s="40">
        <v>498979</v>
      </c>
      <c r="AC16" s="40">
        <v>504241</v>
      </c>
      <c r="AD16" s="40">
        <v>499055</v>
      </c>
      <c r="AE16" s="40">
        <v>498966</v>
      </c>
      <c r="AF16" s="40">
        <v>503465</v>
      </c>
      <c r="AG16" s="40">
        <v>507425</v>
      </c>
      <c r="AH16" s="40">
        <v>507719</v>
      </c>
      <c r="AI16" s="40">
        <v>509425</v>
      </c>
      <c r="AJ16" s="40">
        <v>509592</v>
      </c>
      <c r="AK16" s="40">
        <v>508818</v>
      </c>
      <c r="AL16" s="40">
        <v>518098</v>
      </c>
      <c r="AM16" s="40">
        <v>518450</v>
      </c>
      <c r="AN16" s="40">
        <v>512156</v>
      </c>
      <c r="AO16" s="40">
        <v>501924</v>
      </c>
      <c r="AP16" s="40">
        <v>478378</v>
      </c>
      <c r="AQ16" s="40">
        <v>479876</v>
      </c>
      <c r="AR16" s="40">
        <v>490675</v>
      </c>
      <c r="AS16" s="40">
        <v>475274</v>
      </c>
      <c r="AT16" s="40">
        <v>471214</v>
      </c>
      <c r="AU16" s="40">
        <v>507187</v>
      </c>
      <c r="AV16" s="40">
        <v>517477</v>
      </c>
      <c r="AW16" s="40">
        <v>516703</v>
      </c>
      <c r="AX16" s="40">
        <v>529143</v>
      </c>
      <c r="AY16" s="40">
        <v>494215</v>
      </c>
      <c r="AZ16" s="40">
        <v>471125</v>
      </c>
      <c r="BA16" s="40">
        <v>524022</v>
      </c>
      <c r="BB16" s="40">
        <v>539518</v>
      </c>
      <c r="BC16" s="40">
        <v>540429</v>
      </c>
      <c r="BD16" s="40">
        <v>549004</v>
      </c>
      <c r="BE16" s="40">
        <v>553113</v>
      </c>
      <c r="BF16" s="40">
        <v>542792</v>
      </c>
      <c r="BG16" s="40">
        <v>558800</v>
      </c>
      <c r="BH16" s="40">
        <v>563233</v>
      </c>
      <c r="BI16" s="40">
        <v>565671</v>
      </c>
      <c r="BJ16" s="40">
        <v>573400</v>
      </c>
      <c r="BK16" s="40">
        <v>577197</v>
      </c>
      <c r="BL16" s="40">
        <v>575339</v>
      </c>
      <c r="BM16" s="40">
        <v>584732</v>
      </c>
      <c r="BN16" s="40">
        <v>585537</v>
      </c>
      <c r="BO16" s="40">
        <v>588643</v>
      </c>
      <c r="BP16" s="40">
        <v>591143</v>
      </c>
      <c r="BQ16" s="40">
        <v>597673</v>
      </c>
      <c r="BR16" s="40">
        <v>599899</v>
      </c>
      <c r="BS16" s="40">
        <v>604377</v>
      </c>
      <c r="BT16" s="40">
        <v>607658</v>
      </c>
      <c r="BU16" s="40">
        <v>609110</v>
      </c>
      <c r="BV16" s="40">
        <v>612523</v>
      </c>
      <c r="BW16" s="40">
        <v>615567</v>
      </c>
      <c r="BX16" s="40">
        <v>607930</v>
      </c>
      <c r="BY16" s="40">
        <v>614406</v>
      </c>
      <c r="BZ16" s="40">
        <v>617093</v>
      </c>
      <c r="CA16" s="40">
        <v>615533</v>
      </c>
      <c r="CB16" s="40">
        <v>624339</v>
      </c>
      <c r="CC16" s="40">
        <v>636446</v>
      </c>
      <c r="CD16" s="40">
        <v>638127</v>
      </c>
      <c r="CE16" s="40">
        <v>638845</v>
      </c>
      <c r="CF16" s="40">
        <v>643476</v>
      </c>
      <c r="CG16" s="40">
        <v>643907</v>
      </c>
      <c r="CH16" s="40">
        <v>650182</v>
      </c>
      <c r="CI16" s="40">
        <v>644987</v>
      </c>
      <c r="CJ16" s="40">
        <v>641980</v>
      </c>
      <c r="CK16" s="40">
        <v>643714</v>
      </c>
      <c r="CL16" s="40">
        <v>641736</v>
      </c>
      <c r="CM16" s="40">
        <v>641297</v>
      </c>
      <c r="CN16" s="40">
        <v>642070</v>
      </c>
      <c r="CO16" s="40">
        <v>648123</v>
      </c>
      <c r="CP16" s="40">
        <v>651412</v>
      </c>
      <c r="CQ16" s="40">
        <v>652668</v>
      </c>
      <c r="CR16" s="40">
        <v>658710</v>
      </c>
      <c r="CS16" s="40">
        <v>659884</v>
      </c>
      <c r="CT16" s="40">
        <v>668076</v>
      </c>
    </row>
    <row r="17" spans="1:98" customHeight="1" ht="11.25">
      <c r="A17" s="36" t="s">
        <v>86</v>
      </c>
      <c r="B17" s="40">
        <v>252195</v>
      </c>
      <c r="C17" s="40">
        <v>251007</v>
      </c>
      <c r="D17" s="40">
        <v>249427</v>
      </c>
      <c r="E17" s="40">
        <v>250441</v>
      </c>
      <c r="F17" s="40">
        <v>250472</v>
      </c>
      <c r="G17" s="40">
        <v>249240</v>
      </c>
      <c r="H17" s="40">
        <v>249647</v>
      </c>
      <c r="I17" s="40">
        <v>252791</v>
      </c>
      <c r="J17" s="40">
        <v>254299</v>
      </c>
      <c r="K17" s="40">
        <v>253725</v>
      </c>
      <c r="L17" s="40">
        <v>254630</v>
      </c>
      <c r="M17" s="40">
        <v>254657</v>
      </c>
      <c r="N17" s="40">
        <v>255469</v>
      </c>
      <c r="O17" s="40">
        <v>252076</v>
      </c>
      <c r="P17" s="40">
        <v>246892</v>
      </c>
      <c r="Q17" s="40">
        <v>246820</v>
      </c>
      <c r="R17" s="40">
        <v>248023</v>
      </c>
      <c r="S17" s="40">
        <v>249316</v>
      </c>
      <c r="T17" s="40">
        <v>248615</v>
      </c>
      <c r="U17" s="40">
        <v>249557</v>
      </c>
      <c r="V17" s="40">
        <v>249701</v>
      </c>
      <c r="W17" s="40">
        <v>248680</v>
      </c>
      <c r="X17" s="40">
        <v>248322</v>
      </c>
      <c r="Y17" s="40">
        <v>246284</v>
      </c>
      <c r="Z17" s="40">
        <v>249181</v>
      </c>
      <c r="AA17" s="40">
        <v>246482</v>
      </c>
      <c r="AB17" s="40">
        <v>244223</v>
      </c>
      <c r="AC17" s="40">
        <v>245724</v>
      </c>
      <c r="AD17" s="40">
        <v>244448</v>
      </c>
      <c r="AE17" s="40">
        <v>245517</v>
      </c>
      <c r="AF17" s="40">
        <v>246851</v>
      </c>
      <c r="AG17" s="40">
        <v>249427</v>
      </c>
      <c r="AH17" s="40">
        <v>248677</v>
      </c>
      <c r="AI17" s="40">
        <v>249001</v>
      </c>
      <c r="AJ17" s="40">
        <v>248111</v>
      </c>
      <c r="AK17" s="40">
        <v>247899</v>
      </c>
      <c r="AL17" s="40">
        <v>250420</v>
      </c>
      <c r="AM17" s="40">
        <v>250895</v>
      </c>
      <c r="AN17" s="40">
        <v>250482</v>
      </c>
      <c r="AO17" s="40">
        <v>248040</v>
      </c>
      <c r="AP17" s="40">
        <v>240640</v>
      </c>
      <c r="AQ17" s="40">
        <v>245967</v>
      </c>
      <c r="AR17" s="40">
        <v>250110</v>
      </c>
      <c r="AS17" s="40">
        <v>251850</v>
      </c>
      <c r="AT17" s="40">
        <v>252242</v>
      </c>
      <c r="AU17" s="40">
        <v>261607</v>
      </c>
      <c r="AV17" s="40">
        <v>260587</v>
      </c>
      <c r="AW17" s="40">
        <v>265114</v>
      </c>
      <c r="AX17" s="40">
        <v>265078</v>
      </c>
      <c r="AY17" s="40">
        <v>265191</v>
      </c>
      <c r="AZ17" s="40">
        <v>262867</v>
      </c>
      <c r="BA17" s="40">
        <v>266228</v>
      </c>
      <c r="BB17" s="40">
        <v>265910</v>
      </c>
      <c r="BC17" s="40">
        <v>264676</v>
      </c>
      <c r="BD17" s="40">
        <v>267305</v>
      </c>
      <c r="BE17" s="40">
        <v>272764</v>
      </c>
      <c r="BF17" s="40">
        <v>275117</v>
      </c>
      <c r="BG17" s="40">
        <v>276561</v>
      </c>
      <c r="BH17" s="40">
        <v>278240</v>
      </c>
      <c r="BI17" s="40">
        <v>278361</v>
      </c>
      <c r="BJ17" s="40">
        <v>279795</v>
      </c>
      <c r="BK17" s="40">
        <v>279121</v>
      </c>
      <c r="BL17" s="40">
        <v>279180</v>
      </c>
      <c r="BM17" s="40">
        <v>282262</v>
      </c>
      <c r="BN17" s="40">
        <v>282323</v>
      </c>
      <c r="BO17" s="40">
        <v>283604</v>
      </c>
      <c r="BP17" s="40">
        <v>284984</v>
      </c>
      <c r="BQ17" s="40">
        <v>287452</v>
      </c>
      <c r="BR17" s="40">
        <v>291242</v>
      </c>
      <c r="BS17" s="40">
        <v>292843</v>
      </c>
      <c r="BT17" s="40">
        <v>293878</v>
      </c>
      <c r="BU17" s="40">
        <v>294057</v>
      </c>
      <c r="BV17" s="40">
        <v>293315</v>
      </c>
      <c r="BW17" s="40">
        <v>294668</v>
      </c>
      <c r="BX17" s="40">
        <v>293559</v>
      </c>
      <c r="BY17" s="40">
        <v>294783</v>
      </c>
      <c r="BZ17" s="40">
        <v>295570</v>
      </c>
      <c r="CA17" s="40">
        <v>296200</v>
      </c>
      <c r="CB17" s="40">
        <v>297111</v>
      </c>
      <c r="CC17" s="40">
        <v>298914</v>
      </c>
      <c r="CD17" s="40">
        <v>300252</v>
      </c>
      <c r="CE17" s="40">
        <v>301064</v>
      </c>
      <c r="CF17" s="40">
        <v>302500</v>
      </c>
      <c r="CG17" s="40">
        <v>302051</v>
      </c>
      <c r="CH17" s="40">
        <v>301851</v>
      </c>
      <c r="CI17" s="40">
        <v>300974</v>
      </c>
      <c r="CJ17" s="40">
        <v>300629</v>
      </c>
      <c r="CK17" s="40">
        <v>303392</v>
      </c>
      <c r="CL17" s="40">
        <v>303222</v>
      </c>
      <c r="CM17" s="40">
        <v>304433</v>
      </c>
      <c r="CN17" s="40">
        <v>304922</v>
      </c>
      <c r="CO17" s="40">
        <v>308806</v>
      </c>
      <c r="CP17" s="40">
        <v>308695</v>
      </c>
      <c r="CQ17" s="40">
        <v>307329</v>
      </c>
      <c r="CR17" s="40">
        <v>308155</v>
      </c>
      <c r="CS17" s="40">
        <v>309265</v>
      </c>
      <c r="CT17" s="40">
        <v>311606</v>
      </c>
    </row>
    <row r="18" spans="1:98" customHeight="1" ht="11.25">
      <c r="A18" s="36" t="s">
        <v>87</v>
      </c>
      <c r="B18" s="40">
        <v>275691</v>
      </c>
      <c r="C18" s="40">
        <v>276873</v>
      </c>
      <c r="D18" s="40">
        <v>271219</v>
      </c>
      <c r="E18" s="40">
        <v>274495</v>
      </c>
      <c r="F18" s="40">
        <v>275890</v>
      </c>
      <c r="G18" s="40">
        <v>278652</v>
      </c>
      <c r="H18" s="40">
        <v>280232</v>
      </c>
      <c r="I18" s="40">
        <v>285505</v>
      </c>
      <c r="J18" s="40">
        <v>289776</v>
      </c>
      <c r="K18" s="40">
        <v>293217</v>
      </c>
      <c r="L18" s="40">
        <v>296445</v>
      </c>
      <c r="M18" s="40">
        <v>294533</v>
      </c>
      <c r="N18" s="40">
        <v>299179</v>
      </c>
      <c r="O18" s="40">
        <v>299602</v>
      </c>
      <c r="P18" s="40">
        <v>295091</v>
      </c>
      <c r="Q18" s="40">
        <v>299760</v>
      </c>
      <c r="R18" s="40">
        <v>300256</v>
      </c>
      <c r="S18" s="40">
        <v>300773</v>
      </c>
      <c r="T18" s="40">
        <v>298855</v>
      </c>
      <c r="U18" s="40">
        <v>301387</v>
      </c>
      <c r="V18" s="40">
        <v>302704</v>
      </c>
      <c r="W18" s="40">
        <v>302566</v>
      </c>
      <c r="X18" s="40">
        <v>302785</v>
      </c>
      <c r="Y18" s="40">
        <v>299136</v>
      </c>
      <c r="Z18" s="40">
        <v>302990</v>
      </c>
      <c r="AA18" s="40">
        <v>302496</v>
      </c>
      <c r="AB18" s="40">
        <v>299747</v>
      </c>
      <c r="AC18" s="40">
        <v>301167</v>
      </c>
      <c r="AD18" s="40">
        <v>303988</v>
      </c>
      <c r="AE18" s="40">
        <v>304148</v>
      </c>
      <c r="AF18" s="40">
        <v>305200</v>
      </c>
      <c r="AG18" s="40">
        <v>307478</v>
      </c>
      <c r="AH18" s="40">
        <v>308044</v>
      </c>
      <c r="AI18" s="40">
        <v>308330</v>
      </c>
      <c r="AJ18" s="40">
        <v>308855</v>
      </c>
      <c r="AK18" s="40">
        <v>308825</v>
      </c>
      <c r="AL18" s="40">
        <v>312484</v>
      </c>
      <c r="AM18" s="40">
        <v>313044</v>
      </c>
      <c r="AN18" s="40">
        <v>308259</v>
      </c>
      <c r="AO18" s="40">
        <v>304163</v>
      </c>
      <c r="AP18" s="40">
        <v>293693</v>
      </c>
      <c r="AQ18" s="40">
        <v>294223</v>
      </c>
      <c r="AR18" s="40">
        <v>307880</v>
      </c>
      <c r="AS18" s="40">
        <v>304509</v>
      </c>
      <c r="AT18" s="40">
        <v>302459</v>
      </c>
      <c r="AU18" s="40">
        <v>319856</v>
      </c>
      <c r="AV18" s="40">
        <v>323216</v>
      </c>
      <c r="AW18" s="40">
        <v>324255</v>
      </c>
      <c r="AX18" s="40">
        <v>330754</v>
      </c>
      <c r="AY18" s="40">
        <v>320312</v>
      </c>
      <c r="AZ18" s="40">
        <v>308985</v>
      </c>
      <c r="BA18" s="40">
        <v>333602</v>
      </c>
      <c r="BB18" s="40">
        <v>338038</v>
      </c>
      <c r="BC18" s="40">
        <v>337927</v>
      </c>
      <c r="BD18" s="40">
        <v>341868</v>
      </c>
      <c r="BE18" s="40">
        <v>344438</v>
      </c>
      <c r="BF18" s="40">
        <v>338991</v>
      </c>
      <c r="BG18" s="40">
        <v>347148</v>
      </c>
      <c r="BH18" s="40">
        <v>358209</v>
      </c>
      <c r="BI18" s="40">
        <v>360259</v>
      </c>
      <c r="BJ18" s="40">
        <v>362886</v>
      </c>
      <c r="BK18" s="40">
        <v>364014</v>
      </c>
      <c r="BL18" s="40">
        <v>366241</v>
      </c>
      <c r="BM18" s="40">
        <v>371034</v>
      </c>
      <c r="BN18" s="40">
        <v>372436</v>
      </c>
      <c r="BO18" s="40">
        <v>374382</v>
      </c>
      <c r="BP18" s="40">
        <v>375846</v>
      </c>
      <c r="BQ18" s="40">
        <v>378731</v>
      </c>
      <c r="BR18" s="40">
        <v>382053</v>
      </c>
      <c r="BS18" s="40">
        <v>385593</v>
      </c>
      <c r="BT18" s="40">
        <v>386881</v>
      </c>
      <c r="BU18" s="40">
        <v>387606</v>
      </c>
      <c r="BV18" s="40">
        <v>388617</v>
      </c>
      <c r="BW18" s="40">
        <v>392256</v>
      </c>
      <c r="BX18" s="40">
        <v>390894</v>
      </c>
      <c r="BY18" s="40">
        <v>394715</v>
      </c>
      <c r="BZ18" s="40">
        <v>397467</v>
      </c>
      <c r="CA18" s="40">
        <v>400256</v>
      </c>
      <c r="CB18" s="40">
        <v>401304</v>
      </c>
      <c r="CC18" s="40">
        <v>406936</v>
      </c>
      <c r="CD18" s="40">
        <v>408329</v>
      </c>
      <c r="CE18" s="40">
        <v>408801</v>
      </c>
      <c r="CF18" s="40">
        <v>411143</v>
      </c>
      <c r="CG18" s="40">
        <v>411722</v>
      </c>
      <c r="CH18" s="40">
        <v>412904</v>
      </c>
      <c r="CI18" s="40">
        <v>409265</v>
      </c>
      <c r="CJ18" s="40">
        <v>408390</v>
      </c>
      <c r="CK18" s="40">
        <v>410183</v>
      </c>
      <c r="CL18" s="40">
        <v>409078</v>
      </c>
      <c r="CM18" s="40">
        <v>410177</v>
      </c>
      <c r="CN18" s="40">
        <v>410928</v>
      </c>
      <c r="CO18" s="40">
        <v>414351</v>
      </c>
      <c r="CP18" s="40">
        <v>415908</v>
      </c>
      <c r="CQ18" s="40">
        <v>416964</v>
      </c>
      <c r="CR18" s="40">
        <v>418985</v>
      </c>
      <c r="CS18" s="40">
        <v>419954</v>
      </c>
      <c r="CT18" s="40">
        <v>422416</v>
      </c>
    </row>
    <row r="19" spans="1:98" customHeight="1" ht="11.25">
      <c r="A19" s="36" t="s">
        <v>88</v>
      </c>
      <c r="B19" s="40">
        <v>1265452</v>
      </c>
      <c r="C19" s="40">
        <v>1264044</v>
      </c>
      <c r="D19" s="40">
        <v>1253616</v>
      </c>
      <c r="E19" s="40">
        <v>1268104</v>
      </c>
      <c r="F19" s="40">
        <v>1264169</v>
      </c>
      <c r="G19" s="40">
        <v>1257244</v>
      </c>
      <c r="H19" s="40">
        <v>1254949</v>
      </c>
      <c r="I19" s="40">
        <v>1261770</v>
      </c>
      <c r="J19" s="40">
        <v>1269206</v>
      </c>
      <c r="K19" s="40">
        <v>1271388</v>
      </c>
      <c r="L19" s="40">
        <v>1272245</v>
      </c>
      <c r="M19" s="40">
        <v>1275661</v>
      </c>
      <c r="N19" s="40">
        <v>1292614</v>
      </c>
      <c r="O19" s="40">
        <v>1270815</v>
      </c>
      <c r="P19" s="40">
        <v>1223366</v>
      </c>
      <c r="Q19" s="40">
        <v>1239961</v>
      </c>
      <c r="R19" s="40">
        <v>1246281</v>
      </c>
      <c r="S19" s="40">
        <v>1248292</v>
      </c>
      <c r="T19" s="40">
        <v>1233241</v>
      </c>
      <c r="U19" s="40">
        <v>1233192</v>
      </c>
      <c r="V19" s="40">
        <v>1231341</v>
      </c>
      <c r="W19" s="40">
        <v>1225758</v>
      </c>
      <c r="X19" s="40">
        <v>1220091</v>
      </c>
      <c r="Y19" s="40">
        <v>1200106</v>
      </c>
      <c r="Z19" s="40">
        <v>1215256</v>
      </c>
      <c r="AA19" s="40">
        <v>1191140</v>
      </c>
      <c r="AB19" s="40">
        <v>1173539</v>
      </c>
      <c r="AC19" s="40">
        <v>1180336</v>
      </c>
      <c r="AD19" s="40">
        <v>1198170</v>
      </c>
      <c r="AE19" s="40">
        <v>1192099</v>
      </c>
      <c r="AF19" s="40">
        <v>1188422</v>
      </c>
      <c r="AG19" s="40">
        <v>1197579</v>
      </c>
      <c r="AH19" s="40">
        <v>1192032</v>
      </c>
      <c r="AI19" s="40">
        <v>1191956</v>
      </c>
      <c r="AJ19" s="40">
        <v>1183202</v>
      </c>
      <c r="AK19" s="40">
        <v>1181172</v>
      </c>
      <c r="AL19" s="40">
        <v>1192942</v>
      </c>
      <c r="AM19" s="40">
        <v>1203160</v>
      </c>
      <c r="AN19" s="40">
        <v>1209691</v>
      </c>
      <c r="AO19" s="40">
        <v>1215657</v>
      </c>
      <c r="AP19" s="40">
        <v>1190629</v>
      </c>
      <c r="AQ19" s="40">
        <v>1227094</v>
      </c>
      <c r="AR19" s="40">
        <v>1255834</v>
      </c>
      <c r="AS19" s="40">
        <v>1258108</v>
      </c>
      <c r="AT19" s="40">
        <v>1254743</v>
      </c>
      <c r="AU19" s="40">
        <v>1296988</v>
      </c>
      <c r="AV19" s="40">
        <v>1292278</v>
      </c>
      <c r="AW19" s="40">
        <v>1315059</v>
      </c>
      <c r="AX19" s="40">
        <v>1325669</v>
      </c>
      <c r="AY19" s="40">
        <v>1326576</v>
      </c>
      <c r="AZ19" s="40">
        <v>1299073</v>
      </c>
      <c r="BA19" s="40">
        <v>1362505</v>
      </c>
      <c r="BB19" s="40">
        <v>1367989</v>
      </c>
      <c r="BC19" s="40">
        <v>1361577</v>
      </c>
      <c r="BD19" s="40">
        <v>1374198</v>
      </c>
      <c r="BE19" s="40">
        <v>1396989</v>
      </c>
      <c r="BF19" s="40">
        <v>1397698</v>
      </c>
      <c r="BG19" s="40">
        <v>1410952</v>
      </c>
      <c r="BH19" s="40">
        <v>1421726</v>
      </c>
      <c r="BI19" s="40">
        <v>1422941</v>
      </c>
      <c r="BJ19" s="40">
        <v>1424725</v>
      </c>
      <c r="BK19" s="40">
        <v>1420753</v>
      </c>
      <c r="BL19" s="40">
        <v>1424086</v>
      </c>
      <c r="BM19" s="40">
        <v>1442256</v>
      </c>
      <c r="BN19" s="40">
        <v>1442806</v>
      </c>
      <c r="BO19" s="40">
        <v>1451401</v>
      </c>
      <c r="BP19" s="40">
        <v>1453928</v>
      </c>
      <c r="BQ19" s="40">
        <v>1466730</v>
      </c>
      <c r="BR19" s="40">
        <v>1487091</v>
      </c>
      <c r="BS19" s="40">
        <v>1493408</v>
      </c>
      <c r="BT19" s="40">
        <v>1496912</v>
      </c>
      <c r="BU19" s="40">
        <v>1496868</v>
      </c>
      <c r="BV19" s="40">
        <v>1505375</v>
      </c>
      <c r="BW19" s="40">
        <v>1511773</v>
      </c>
      <c r="BX19" s="40">
        <v>1504496</v>
      </c>
      <c r="BY19" s="40">
        <v>1517010</v>
      </c>
      <c r="BZ19" s="40">
        <v>1521172</v>
      </c>
      <c r="CA19" s="40">
        <v>1521473</v>
      </c>
      <c r="CB19" s="40">
        <v>1521929</v>
      </c>
      <c r="CC19" s="40">
        <v>1533343</v>
      </c>
      <c r="CD19" s="40">
        <v>1536143</v>
      </c>
      <c r="CE19" s="40">
        <v>1539539</v>
      </c>
      <c r="CF19" s="40">
        <v>1550243</v>
      </c>
      <c r="CG19" s="40">
        <v>1547520</v>
      </c>
      <c r="CH19" s="40">
        <v>1544964</v>
      </c>
      <c r="CI19" s="40">
        <v>1542758</v>
      </c>
      <c r="CJ19" s="40">
        <v>1540857</v>
      </c>
      <c r="CK19" s="40">
        <v>1557897</v>
      </c>
      <c r="CL19" s="40">
        <v>1555691</v>
      </c>
      <c r="CM19" s="40">
        <v>1559587</v>
      </c>
      <c r="CN19" s="40">
        <v>1556387</v>
      </c>
      <c r="CO19" s="40">
        <v>1576149</v>
      </c>
      <c r="CP19" s="40">
        <v>1576848</v>
      </c>
      <c r="CQ19" s="40">
        <v>1568459</v>
      </c>
      <c r="CR19" s="40">
        <v>1575425</v>
      </c>
      <c r="CS19" s="40">
        <v>1581537</v>
      </c>
      <c r="CT19" s="40">
        <v>1609644</v>
      </c>
    </row>
    <row r="20" spans="1:98" customHeight="1" ht="11.25">
      <c r="A20" s="36" t="s">
        <v>89</v>
      </c>
      <c r="B20" s="40">
        <v>691917</v>
      </c>
      <c r="C20" s="40">
        <v>696381</v>
      </c>
      <c r="D20" s="40">
        <v>682609</v>
      </c>
      <c r="E20" s="40">
        <v>693247</v>
      </c>
      <c r="F20" s="40">
        <v>703312</v>
      </c>
      <c r="G20" s="40">
        <v>713896</v>
      </c>
      <c r="H20" s="40">
        <v>723500</v>
      </c>
      <c r="I20" s="40">
        <v>742600</v>
      </c>
      <c r="J20" s="40">
        <v>753991</v>
      </c>
      <c r="K20" s="40">
        <v>764009</v>
      </c>
      <c r="L20" s="40">
        <v>778089</v>
      </c>
      <c r="M20" s="40">
        <v>777849</v>
      </c>
      <c r="N20" s="40">
        <v>792418</v>
      </c>
      <c r="O20" s="40">
        <v>793139</v>
      </c>
      <c r="P20" s="40">
        <v>779578</v>
      </c>
      <c r="Q20" s="40">
        <v>791753</v>
      </c>
      <c r="R20" s="40">
        <v>793446</v>
      </c>
      <c r="S20" s="40">
        <v>795936</v>
      </c>
      <c r="T20" s="40">
        <v>795050</v>
      </c>
      <c r="U20" s="40">
        <v>801571</v>
      </c>
      <c r="V20" s="40">
        <v>804129</v>
      </c>
      <c r="W20" s="40">
        <v>802108</v>
      </c>
      <c r="X20" s="40">
        <v>802824</v>
      </c>
      <c r="Y20" s="40">
        <v>791531</v>
      </c>
      <c r="Z20" s="40">
        <v>800987</v>
      </c>
      <c r="AA20" s="40">
        <v>793856</v>
      </c>
      <c r="AB20" s="40">
        <v>781724</v>
      </c>
      <c r="AC20" s="40">
        <v>791588</v>
      </c>
      <c r="AD20" s="40">
        <v>794046</v>
      </c>
      <c r="AE20" s="40">
        <v>799345</v>
      </c>
      <c r="AF20" s="40">
        <v>807035</v>
      </c>
      <c r="AG20" s="40">
        <v>811042</v>
      </c>
      <c r="AH20" s="40">
        <v>811475</v>
      </c>
      <c r="AI20" s="40">
        <v>812166</v>
      </c>
      <c r="AJ20" s="40">
        <v>811152</v>
      </c>
      <c r="AK20" s="40">
        <v>809287</v>
      </c>
      <c r="AL20" s="40">
        <v>820880</v>
      </c>
      <c r="AM20" s="40">
        <v>821549</v>
      </c>
      <c r="AN20" s="40">
        <v>812207</v>
      </c>
      <c r="AO20" s="40">
        <v>803068</v>
      </c>
      <c r="AP20" s="40">
        <v>771579</v>
      </c>
      <c r="AQ20" s="40">
        <v>777266</v>
      </c>
      <c r="AR20" s="40">
        <v>809330</v>
      </c>
      <c r="AS20" s="40">
        <v>806000</v>
      </c>
      <c r="AT20" s="40">
        <v>767961</v>
      </c>
      <c r="AU20" s="40">
        <v>835731</v>
      </c>
      <c r="AV20" s="40">
        <v>839602</v>
      </c>
      <c r="AW20" s="40">
        <v>833807</v>
      </c>
      <c r="AX20" s="40">
        <v>847833</v>
      </c>
      <c r="AY20" s="40">
        <v>783899</v>
      </c>
      <c r="AZ20" s="40">
        <v>751288</v>
      </c>
      <c r="BA20" s="40">
        <v>849649</v>
      </c>
      <c r="BB20" s="40">
        <v>866249</v>
      </c>
      <c r="BC20" s="40">
        <v>868263</v>
      </c>
      <c r="BD20" s="40">
        <v>884438</v>
      </c>
      <c r="BE20" s="40">
        <v>890919</v>
      </c>
      <c r="BF20" s="40">
        <v>867674</v>
      </c>
      <c r="BG20" s="40">
        <v>898326</v>
      </c>
      <c r="BH20" s="40">
        <v>924867</v>
      </c>
      <c r="BI20" s="40">
        <v>934070</v>
      </c>
      <c r="BJ20" s="40">
        <v>942883</v>
      </c>
      <c r="BK20" s="40">
        <v>950272</v>
      </c>
      <c r="BL20" s="40">
        <v>955121</v>
      </c>
      <c r="BM20" s="40">
        <v>968477</v>
      </c>
      <c r="BN20" s="40">
        <v>971427</v>
      </c>
      <c r="BO20" s="40">
        <v>978245</v>
      </c>
      <c r="BP20" s="40">
        <v>985564</v>
      </c>
      <c r="BQ20" s="40">
        <v>993808</v>
      </c>
      <c r="BR20" s="40">
        <v>1002649</v>
      </c>
      <c r="BS20" s="40">
        <v>1009508</v>
      </c>
      <c r="BT20" s="40">
        <v>1015854</v>
      </c>
      <c r="BU20" s="40">
        <v>1021617</v>
      </c>
      <c r="BV20" s="40">
        <v>1024800</v>
      </c>
      <c r="BW20" s="40">
        <v>1031721</v>
      </c>
      <c r="BX20" s="40">
        <v>1023903</v>
      </c>
      <c r="BY20" s="40">
        <v>1034800</v>
      </c>
      <c r="BZ20" s="40">
        <v>1038986</v>
      </c>
      <c r="CA20" s="40">
        <v>1039924</v>
      </c>
      <c r="CB20" s="40">
        <v>1053796</v>
      </c>
      <c r="CC20" s="40">
        <v>1070182</v>
      </c>
      <c r="CD20" s="40">
        <v>1068619</v>
      </c>
      <c r="CE20" s="40">
        <v>1070827</v>
      </c>
      <c r="CF20" s="40">
        <v>1075041</v>
      </c>
      <c r="CG20" s="40">
        <v>1076610</v>
      </c>
      <c r="CH20" s="40">
        <v>1081814</v>
      </c>
      <c r="CI20" s="40">
        <v>1072318</v>
      </c>
      <c r="CJ20" s="40">
        <v>1059932</v>
      </c>
      <c r="CK20" s="40">
        <v>1065672</v>
      </c>
      <c r="CL20" s="40">
        <v>1062780</v>
      </c>
      <c r="CM20" s="40">
        <v>1063068</v>
      </c>
      <c r="CN20" s="40">
        <v>1064975</v>
      </c>
      <c r="CO20" s="40">
        <v>1076784</v>
      </c>
      <c r="CP20" s="40">
        <v>1079872</v>
      </c>
      <c r="CQ20" s="40">
        <v>1084089</v>
      </c>
      <c r="CR20" s="40">
        <v>1088483</v>
      </c>
      <c r="CS20" s="40">
        <v>1087977</v>
      </c>
      <c r="CT20" s="40">
        <v>1100029</v>
      </c>
    </row>
    <row r="21" spans="1:98" customHeight="1" ht="11.25">
      <c r="A21" s="36" t="s">
        <v>90</v>
      </c>
      <c r="B21" s="40">
        <v>625876</v>
      </c>
      <c r="C21" s="40">
        <v>627196</v>
      </c>
      <c r="D21" s="40">
        <v>625038</v>
      </c>
      <c r="E21" s="40">
        <v>630456</v>
      </c>
      <c r="F21" s="40">
        <v>627249</v>
      </c>
      <c r="G21" s="40">
        <v>636680</v>
      </c>
      <c r="H21" s="40">
        <v>637168</v>
      </c>
      <c r="I21" s="40">
        <v>633290</v>
      </c>
      <c r="J21" s="40">
        <v>635391</v>
      </c>
      <c r="K21" s="40">
        <v>631286</v>
      </c>
      <c r="L21" s="40">
        <v>627265</v>
      </c>
      <c r="M21" s="40">
        <v>626418</v>
      </c>
      <c r="N21" s="40">
        <v>628622</v>
      </c>
      <c r="O21" s="40">
        <v>619593</v>
      </c>
      <c r="P21" s="40">
        <v>608715</v>
      </c>
      <c r="Q21" s="40">
        <v>603830</v>
      </c>
      <c r="R21" s="40">
        <v>606229</v>
      </c>
      <c r="S21" s="40">
        <v>608828</v>
      </c>
      <c r="T21" s="40">
        <v>601330</v>
      </c>
      <c r="U21" s="40">
        <v>601397</v>
      </c>
      <c r="V21" s="40">
        <v>600912</v>
      </c>
      <c r="W21" s="40">
        <v>598039</v>
      </c>
      <c r="X21" s="40">
        <v>597477</v>
      </c>
      <c r="Y21" s="40">
        <v>592376</v>
      </c>
      <c r="Z21" s="40">
        <v>598725</v>
      </c>
      <c r="AA21" s="40">
        <v>591759</v>
      </c>
      <c r="AB21" s="40">
        <v>585892</v>
      </c>
      <c r="AC21" s="40">
        <v>590768</v>
      </c>
      <c r="AD21" s="40">
        <v>595014</v>
      </c>
      <c r="AE21" s="40">
        <v>595761</v>
      </c>
      <c r="AF21" s="40">
        <v>598021</v>
      </c>
      <c r="AG21" s="40">
        <v>606720</v>
      </c>
      <c r="AH21" s="40">
        <v>605552</v>
      </c>
      <c r="AI21" s="40">
        <v>605097</v>
      </c>
      <c r="AJ21" s="40">
        <v>603012</v>
      </c>
      <c r="AK21" s="40">
        <v>600747</v>
      </c>
      <c r="AL21" s="40">
        <v>606265</v>
      </c>
      <c r="AM21" s="40">
        <v>614554</v>
      </c>
      <c r="AN21" s="40">
        <v>622581</v>
      </c>
      <c r="AO21" s="40">
        <v>628852</v>
      </c>
      <c r="AP21" s="40">
        <v>623462</v>
      </c>
      <c r="AQ21" s="40">
        <v>639528</v>
      </c>
      <c r="AR21" s="40">
        <v>653675</v>
      </c>
      <c r="AS21" s="40">
        <v>656765</v>
      </c>
      <c r="AT21" s="40">
        <v>660328</v>
      </c>
      <c r="AU21" s="40">
        <v>672043</v>
      </c>
      <c r="AV21" s="40">
        <v>667356</v>
      </c>
      <c r="AW21" s="40">
        <v>686029</v>
      </c>
      <c r="AX21" s="40">
        <v>663769</v>
      </c>
      <c r="AY21" s="40">
        <v>666967</v>
      </c>
      <c r="AZ21" s="40">
        <v>658279</v>
      </c>
      <c r="BA21" s="40">
        <v>676322</v>
      </c>
      <c r="BB21" s="40">
        <v>679573</v>
      </c>
      <c r="BC21" s="40">
        <v>677930</v>
      </c>
      <c r="BD21" s="40">
        <v>686342</v>
      </c>
      <c r="BE21" s="40">
        <v>700505</v>
      </c>
      <c r="BF21" s="40">
        <v>701082</v>
      </c>
      <c r="BG21" s="40">
        <v>705610</v>
      </c>
      <c r="BH21" s="40">
        <v>708554</v>
      </c>
      <c r="BI21" s="40">
        <v>707630</v>
      </c>
      <c r="BJ21" s="40">
        <v>711762</v>
      </c>
      <c r="BK21" s="40">
        <v>709304</v>
      </c>
      <c r="BL21" s="40">
        <v>709241</v>
      </c>
      <c r="BM21" s="40">
        <v>722392</v>
      </c>
      <c r="BN21" s="40">
        <v>724265</v>
      </c>
      <c r="BO21" s="40">
        <v>729560</v>
      </c>
      <c r="BP21" s="40">
        <v>731179</v>
      </c>
      <c r="BQ21" s="40">
        <v>738493</v>
      </c>
      <c r="BR21" s="40">
        <v>754055</v>
      </c>
      <c r="BS21" s="40">
        <v>757791</v>
      </c>
      <c r="BT21" s="40">
        <v>760465</v>
      </c>
      <c r="BU21" s="40">
        <v>761463</v>
      </c>
      <c r="BV21" s="40">
        <v>753670</v>
      </c>
      <c r="BW21" s="40">
        <v>758447</v>
      </c>
      <c r="BX21" s="40">
        <v>754251</v>
      </c>
      <c r="BY21" s="40">
        <v>756734</v>
      </c>
      <c r="BZ21" s="40">
        <v>761368</v>
      </c>
      <c r="CA21" s="40">
        <v>762457</v>
      </c>
      <c r="CB21" s="40">
        <v>764940</v>
      </c>
      <c r="CC21" s="40">
        <v>770294</v>
      </c>
      <c r="CD21" s="40">
        <v>774334</v>
      </c>
      <c r="CE21" s="40">
        <v>775576</v>
      </c>
      <c r="CF21" s="40">
        <v>777995</v>
      </c>
      <c r="CG21" s="40">
        <v>775194</v>
      </c>
      <c r="CH21" s="40">
        <v>772657</v>
      </c>
      <c r="CI21" s="40">
        <v>769318</v>
      </c>
      <c r="CJ21" s="40">
        <v>767137</v>
      </c>
      <c r="CK21" s="40">
        <v>779093</v>
      </c>
      <c r="CL21" s="40">
        <v>776918</v>
      </c>
      <c r="CM21" s="40">
        <v>779504</v>
      </c>
      <c r="CN21" s="40">
        <v>782627</v>
      </c>
      <c r="CO21" s="40">
        <v>796369</v>
      </c>
      <c r="CP21" s="40">
        <v>794612</v>
      </c>
      <c r="CQ21" s="40">
        <v>787406</v>
      </c>
      <c r="CR21" s="40">
        <v>788324</v>
      </c>
      <c r="CS21" s="40">
        <v>792315</v>
      </c>
      <c r="CT21" s="40">
        <v>799050</v>
      </c>
    </row>
    <row r="22" spans="1:98" customHeight="1" ht="11.25">
      <c r="A22" s="36" t="s">
        <v>91</v>
      </c>
      <c r="B22" s="40">
        <v>508619</v>
      </c>
      <c r="C22" s="40">
        <v>514054</v>
      </c>
      <c r="D22" s="40">
        <v>512712</v>
      </c>
      <c r="E22" s="40">
        <v>517777</v>
      </c>
      <c r="F22" s="40">
        <v>509050</v>
      </c>
      <c r="G22" s="40">
        <v>520725</v>
      </c>
      <c r="H22" s="40">
        <v>522120</v>
      </c>
      <c r="I22" s="40">
        <v>509757</v>
      </c>
      <c r="J22" s="40">
        <v>512611</v>
      </c>
      <c r="K22" s="40">
        <v>506228</v>
      </c>
      <c r="L22" s="40">
        <v>502655</v>
      </c>
      <c r="M22" s="40">
        <v>502858</v>
      </c>
      <c r="N22" s="40">
        <v>504756</v>
      </c>
      <c r="O22" s="40">
        <v>491335</v>
      </c>
      <c r="P22" s="40">
        <v>471198</v>
      </c>
      <c r="Q22" s="40">
        <v>472288</v>
      </c>
      <c r="R22" s="40">
        <v>474680</v>
      </c>
      <c r="S22" s="40">
        <v>476516</v>
      </c>
      <c r="T22" s="40">
        <v>467233</v>
      </c>
      <c r="U22" s="40">
        <v>466340</v>
      </c>
      <c r="V22" s="40">
        <v>465028</v>
      </c>
      <c r="W22" s="40">
        <v>462153</v>
      </c>
      <c r="X22" s="40">
        <v>460645</v>
      </c>
      <c r="Y22" s="40">
        <v>455761</v>
      </c>
      <c r="Z22" s="40">
        <v>459813</v>
      </c>
      <c r="AA22" s="40">
        <v>454214</v>
      </c>
      <c r="AB22" s="40">
        <v>448289</v>
      </c>
      <c r="AC22" s="40">
        <v>452231</v>
      </c>
      <c r="AD22" s="40">
        <v>456225</v>
      </c>
      <c r="AE22" s="40">
        <v>454945</v>
      </c>
      <c r="AF22" s="40">
        <v>455190</v>
      </c>
      <c r="AG22" s="40">
        <v>461482</v>
      </c>
      <c r="AH22" s="40">
        <v>458670</v>
      </c>
      <c r="AI22" s="40">
        <v>456098</v>
      </c>
      <c r="AJ22" s="40">
        <v>454035</v>
      </c>
      <c r="AK22" s="40">
        <v>450369</v>
      </c>
      <c r="AL22" s="40">
        <v>454329</v>
      </c>
      <c r="AM22" s="40">
        <v>460795</v>
      </c>
      <c r="AN22" s="40">
        <v>467444</v>
      </c>
      <c r="AO22" s="40">
        <v>472242</v>
      </c>
      <c r="AP22" s="40">
        <v>470776</v>
      </c>
      <c r="AQ22" s="40">
        <v>482897</v>
      </c>
      <c r="AR22" s="40">
        <v>496395</v>
      </c>
      <c r="AS22" s="40">
        <v>498513</v>
      </c>
      <c r="AT22" s="40">
        <v>498522</v>
      </c>
      <c r="AU22" s="40">
        <v>505552</v>
      </c>
      <c r="AV22" s="40">
        <v>503661</v>
      </c>
      <c r="AW22" s="40">
        <v>519761</v>
      </c>
      <c r="AX22" s="40">
        <v>481875</v>
      </c>
      <c r="AY22" s="40">
        <v>484499</v>
      </c>
      <c r="AZ22" s="40">
        <v>478566</v>
      </c>
      <c r="BA22" s="40">
        <v>492802</v>
      </c>
      <c r="BB22" s="40">
        <v>493947</v>
      </c>
      <c r="BC22" s="40">
        <v>492040</v>
      </c>
      <c r="BD22" s="40">
        <v>498661</v>
      </c>
      <c r="BE22" s="40">
        <v>508313</v>
      </c>
      <c r="BF22" s="40">
        <v>508661</v>
      </c>
      <c r="BG22" s="40">
        <v>511833</v>
      </c>
      <c r="BH22" s="40">
        <v>513124</v>
      </c>
      <c r="BI22" s="40">
        <v>511475</v>
      </c>
      <c r="BJ22" s="40">
        <v>509189</v>
      </c>
      <c r="BK22" s="40">
        <v>506872</v>
      </c>
      <c r="BL22" s="40">
        <v>506318</v>
      </c>
      <c r="BM22" s="40">
        <v>516059</v>
      </c>
      <c r="BN22" s="40">
        <v>514840</v>
      </c>
      <c r="BO22" s="40">
        <v>519111</v>
      </c>
      <c r="BP22" s="40">
        <v>519077</v>
      </c>
      <c r="BQ22" s="40">
        <v>524136</v>
      </c>
      <c r="BR22" s="40">
        <v>536638</v>
      </c>
      <c r="BS22" s="40">
        <v>539275</v>
      </c>
      <c r="BT22" s="40">
        <v>540271</v>
      </c>
      <c r="BU22" s="40">
        <v>539821</v>
      </c>
      <c r="BV22" s="40">
        <v>534470</v>
      </c>
      <c r="BW22" s="40">
        <v>538763</v>
      </c>
      <c r="BX22" s="40">
        <v>533266</v>
      </c>
      <c r="BY22" s="40">
        <v>533820</v>
      </c>
      <c r="BZ22" s="40">
        <v>537503</v>
      </c>
      <c r="CA22" s="40">
        <v>536808</v>
      </c>
      <c r="CB22" s="40">
        <v>538816</v>
      </c>
      <c r="CC22" s="40">
        <v>542878</v>
      </c>
      <c r="CD22" s="40">
        <v>545765</v>
      </c>
      <c r="CE22" s="40">
        <v>545331</v>
      </c>
      <c r="CF22" s="40">
        <v>546433</v>
      </c>
      <c r="CG22" s="40">
        <v>543990</v>
      </c>
      <c r="CH22" s="40">
        <v>540014</v>
      </c>
      <c r="CI22" s="40">
        <v>538817</v>
      </c>
      <c r="CJ22" s="40">
        <v>536956</v>
      </c>
      <c r="CK22" s="40">
        <v>546748</v>
      </c>
      <c r="CL22" s="40">
        <v>543450</v>
      </c>
      <c r="CM22" s="40">
        <v>545304</v>
      </c>
      <c r="CN22" s="40">
        <v>549239</v>
      </c>
      <c r="CO22" s="40">
        <v>562841</v>
      </c>
      <c r="CP22" s="40">
        <v>562158</v>
      </c>
      <c r="CQ22" s="40">
        <v>555081</v>
      </c>
      <c r="CR22" s="40">
        <v>556065</v>
      </c>
      <c r="CS22" s="40">
        <v>560442</v>
      </c>
      <c r="CT22" s="40">
        <v>566099</v>
      </c>
    </row>
    <row r="23" spans="1:98" customHeight="1" ht="11.25">
      <c r="A23" s="36" t="s">
        <v>92</v>
      </c>
      <c r="B23" s="40">
        <v>802923</v>
      </c>
      <c r="C23" s="40">
        <v>804969</v>
      </c>
      <c r="D23" s="40">
        <v>787035</v>
      </c>
      <c r="E23" s="40">
        <v>801868</v>
      </c>
      <c r="F23" s="40">
        <v>804643</v>
      </c>
      <c r="G23" s="40">
        <v>808706</v>
      </c>
      <c r="H23" s="40">
        <v>813783</v>
      </c>
      <c r="I23" s="40">
        <v>830973</v>
      </c>
      <c r="J23" s="40">
        <v>840829</v>
      </c>
      <c r="K23" s="40">
        <v>850279</v>
      </c>
      <c r="L23" s="40">
        <v>860966</v>
      </c>
      <c r="M23" s="40">
        <v>860722</v>
      </c>
      <c r="N23" s="40">
        <v>874080</v>
      </c>
      <c r="O23" s="40">
        <v>878385</v>
      </c>
      <c r="P23" s="40">
        <v>860363</v>
      </c>
      <c r="Q23" s="40">
        <v>876714</v>
      </c>
      <c r="R23" s="40">
        <v>874500</v>
      </c>
      <c r="S23" s="40">
        <v>875306</v>
      </c>
      <c r="T23" s="40">
        <v>868939</v>
      </c>
      <c r="U23" s="40">
        <v>874315</v>
      </c>
      <c r="V23" s="40">
        <v>878732</v>
      </c>
      <c r="W23" s="40">
        <v>877119</v>
      </c>
      <c r="X23" s="40">
        <v>877018</v>
      </c>
      <c r="Y23" s="40">
        <v>864270</v>
      </c>
      <c r="Z23" s="40">
        <v>875291</v>
      </c>
      <c r="AA23" s="40">
        <v>865226</v>
      </c>
      <c r="AB23" s="40">
        <v>853806</v>
      </c>
      <c r="AC23" s="40">
        <v>861375</v>
      </c>
      <c r="AD23" s="40">
        <v>860565</v>
      </c>
      <c r="AE23" s="40">
        <v>858951</v>
      </c>
      <c r="AF23" s="40">
        <v>867021</v>
      </c>
      <c r="AG23" s="40">
        <v>873094</v>
      </c>
      <c r="AH23" s="40">
        <v>875285</v>
      </c>
      <c r="AI23" s="40">
        <v>877924</v>
      </c>
      <c r="AJ23" s="40">
        <v>875828</v>
      </c>
      <c r="AK23" s="40">
        <v>876240</v>
      </c>
      <c r="AL23" s="40">
        <v>890000</v>
      </c>
      <c r="AM23" s="40">
        <v>889758</v>
      </c>
      <c r="AN23" s="40">
        <v>881620</v>
      </c>
      <c r="AO23" s="40">
        <v>868620</v>
      </c>
      <c r="AP23" s="40">
        <v>831737</v>
      </c>
      <c r="AQ23" s="40">
        <v>838407</v>
      </c>
      <c r="AR23" s="40">
        <v>867356</v>
      </c>
      <c r="AS23" s="40">
        <v>859249</v>
      </c>
      <c r="AT23" s="40">
        <v>834858</v>
      </c>
      <c r="AU23" s="40">
        <v>887151</v>
      </c>
      <c r="AV23" s="40">
        <v>903583</v>
      </c>
      <c r="AW23" s="40">
        <v>904502</v>
      </c>
      <c r="AX23" s="40">
        <v>927047</v>
      </c>
      <c r="AY23" s="40">
        <v>868698</v>
      </c>
      <c r="AZ23" s="40">
        <v>828089</v>
      </c>
      <c r="BA23" s="40">
        <v>925722</v>
      </c>
      <c r="BB23" s="40">
        <v>947958</v>
      </c>
      <c r="BC23" s="40">
        <v>941547</v>
      </c>
      <c r="BD23" s="40">
        <v>950731</v>
      </c>
      <c r="BE23" s="40">
        <v>957522</v>
      </c>
      <c r="BF23" s="40">
        <v>937674</v>
      </c>
      <c r="BG23" s="40">
        <v>967977</v>
      </c>
      <c r="BH23" s="40">
        <v>993549</v>
      </c>
      <c r="BI23" s="40">
        <v>995782</v>
      </c>
      <c r="BJ23" s="40">
        <v>1010953</v>
      </c>
      <c r="BK23" s="40">
        <v>1014520</v>
      </c>
      <c r="BL23" s="40">
        <v>1016340</v>
      </c>
      <c r="BM23" s="40">
        <v>1035285</v>
      </c>
      <c r="BN23" s="40">
        <v>1038701</v>
      </c>
      <c r="BO23" s="40">
        <v>1044888</v>
      </c>
      <c r="BP23" s="40">
        <v>1051150</v>
      </c>
      <c r="BQ23" s="40">
        <v>1060493</v>
      </c>
      <c r="BR23" s="40">
        <v>1073524</v>
      </c>
      <c r="BS23" s="40">
        <v>1085438</v>
      </c>
      <c r="BT23" s="40">
        <v>1093114</v>
      </c>
      <c r="BU23" s="40">
        <v>1097257</v>
      </c>
      <c r="BV23" s="40">
        <v>1098663</v>
      </c>
      <c r="BW23" s="40">
        <v>1106763</v>
      </c>
      <c r="BX23" s="40">
        <v>1100585</v>
      </c>
      <c r="BY23" s="40">
        <v>1106648</v>
      </c>
      <c r="BZ23" s="40">
        <v>1115987</v>
      </c>
      <c r="CA23" s="40">
        <v>1116409</v>
      </c>
      <c r="CB23" s="40">
        <v>1132769</v>
      </c>
      <c r="CC23" s="40">
        <v>1154021</v>
      </c>
      <c r="CD23" s="40">
        <v>1154888</v>
      </c>
      <c r="CE23" s="40">
        <v>1153212</v>
      </c>
      <c r="CF23" s="40">
        <v>1161877</v>
      </c>
      <c r="CG23" s="40">
        <v>1163983</v>
      </c>
      <c r="CH23" s="40">
        <v>1172903</v>
      </c>
      <c r="CI23" s="40">
        <v>1167426</v>
      </c>
      <c r="CJ23" s="40">
        <v>1160487</v>
      </c>
      <c r="CK23" s="40">
        <v>1168835</v>
      </c>
      <c r="CL23" s="40">
        <v>1164346</v>
      </c>
      <c r="CM23" s="40">
        <v>1166603</v>
      </c>
      <c r="CN23" s="40">
        <v>1169109</v>
      </c>
      <c r="CO23" s="40">
        <v>1182236</v>
      </c>
      <c r="CP23" s="40">
        <v>1189127</v>
      </c>
      <c r="CQ23" s="40">
        <v>1192081</v>
      </c>
      <c r="CR23" s="40">
        <v>1201206</v>
      </c>
      <c r="CS23" s="40">
        <v>1203090</v>
      </c>
      <c r="CT23" s="40">
        <v>1215075</v>
      </c>
    </row>
    <row r="24" spans="1:98" customHeight="1" ht="11.25">
      <c r="A24" s="36" t="s">
        <v>93</v>
      </c>
      <c r="B24" s="40">
        <v>477786</v>
      </c>
      <c r="C24" s="40">
        <v>481523</v>
      </c>
      <c r="D24" s="40">
        <v>477169</v>
      </c>
      <c r="E24" s="40">
        <v>482843</v>
      </c>
      <c r="F24" s="40">
        <v>476166</v>
      </c>
      <c r="G24" s="40">
        <v>490975</v>
      </c>
      <c r="H24" s="40">
        <v>492060</v>
      </c>
      <c r="I24" s="40">
        <v>486066</v>
      </c>
      <c r="J24" s="40">
        <v>489526</v>
      </c>
      <c r="K24" s="40">
        <v>488217</v>
      </c>
      <c r="L24" s="40">
        <v>487130</v>
      </c>
      <c r="M24" s="40">
        <v>484931</v>
      </c>
      <c r="N24" s="40">
        <v>486561</v>
      </c>
      <c r="O24" s="40">
        <v>476400</v>
      </c>
      <c r="P24" s="40">
        <v>460483</v>
      </c>
      <c r="Q24" s="40">
        <v>459922</v>
      </c>
      <c r="R24" s="40">
        <v>460316</v>
      </c>
      <c r="S24" s="40">
        <v>461206</v>
      </c>
      <c r="T24" s="40">
        <v>453486</v>
      </c>
      <c r="U24" s="40">
        <v>452973</v>
      </c>
      <c r="V24" s="40">
        <v>452019</v>
      </c>
      <c r="W24" s="40">
        <v>449657</v>
      </c>
      <c r="X24" s="40">
        <v>448746</v>
      </c>
      <c r="Y24" s="40">
        <v>442003</v>
      </c>
      <c r="Z24" s="40">
        <v>448313</v>
      </c>
      <c r="AA24" s="40">
        <v>441465</v>
      </c>
      <c r="AB24" s="40">
        <v>434677</v>
      </c>
      <c r="AC24" s="40">
        <v>437007</v>
      </c>
      <c r="AD24" s="40">
        <v>439936</v>
      </c>
      <c r="AE24" s="40">
        <v>437361</v>
      </c>
      <c r="AF24" s="40">
        <v>438171</v>
      </c>
      <c r="AG24" s="40">
        <v>441685</v>
      </c>
      <c r="AH24" s="40">
        <v>438152</v>
      </c>
      <c r="AI24" s="40">
        <v>436805</v>
      </c>
      <c r="AJ24" s="40">
        <v>433564</v>
      </c>
      <c r="AK24" s="40">
        <v>431916</v>
      </c>
      <c r="AL24" s="40">
        <v>435733</v>
      </c>
      <c r="AM24" s="40">
        <v>446858</v>
      </c>
      <c r="AN24" s="40">
        <v>450804</v>
      </c>
      <c r="AO24" s="40">
        <v>463394</v>
      </c>
      <c r="AP24" s="40">
        <v>478918</v>
      </c>
      <c r="AQ24" s="40">
        <v>497450</v>
      </c>
      <c r="AR24" s="40">
        <v>516481</v>
      </c>
      <c r="AS24" s="40">
        <v>514895</v>
      </c>
      <c r="AT24" s="40">
        <v>513555</v>
      </c>
      <c r="AU24" s="40">
        <v>526079</v>
      </c>
      <c r="AV24" s="40">
        <v>522240</v>
      </c>
      <c r="AW24" s="40">
        <v>533536</v>
      </c>
      <c r="AX24" s="40">
        <v>513358</v>
      </c>
      <c r="AY24" s="40">
        <v>511626</v>
      </c>
      <c r="AZ24" s="40">
        <v>499894</v>
      </c>
      <c r="BA24" s="40">
        <v>527511</v>
      </c>
      <c r="BB24" s="40">
        <v>531805</v>
      </c>
      <c r="BC24" s="40">
        <v>529314</v>
      </c>
      <c r="BD24" s="40">
        <v>535099</v>
      </c>
      <c r="BE24" s="40">
        <v>544394</v>
      </c>
      <c r="BF24" s="40">
        <v>544425</v>
      </c>
      <c r="BG24" s="40">
        <v>551095</v>
      </c>
      <c r="BH24" s="40">
        <v>555895</v>
      </c>
      <c r="BI24" s="40">
        <v>553652</v>
      </c>
      <c r="BJ24" s="40">
        <v>556697</v>
      </c>
      <c r="BK24" s="40">
        <v>553997</v>
      </c>
      <c r="BL24" s="40">
        <v>553316</v>
      </c>
      <c r="BM24" s="40">
        <v>563450</v>
      </c>
      <c r="BN24" s="40">
        <v>562871</v>
      </c>
      <c r="BO24" s="40">
        <v>566458</v>
      </c>
      <c r="BP24" s="40">
        <v>566955</v>
      </c>
      <c r="BQ24" s="40">
        <v>571988</v>
      </c>
      <c r="BR24" s="40">
        <v>582598</v>
      </c>
      <c r="BS24" s="40">
        <v>586013</v>
      </c>
      <c r="BT24" s="40">
        <v>587052</v>
      </c>
      <c r="BU24" s="40">
        <v>586230</v>
      </c>
      <c r="BV24" s="40">
        <v>582233</v>
      </c>
      <c r="BW24" s="40">
        <v>585642</v>
      </c>
      <c r="BX24" s="40">
        <v>579652</v>
      </c>
      <c r="BY24" s="40">
        <v>583167</v>
      </c>
      <c r="BZ24" s="40">
        <v>587386</v>
      </c>
      <c r="CA24" s="40">
        <v>586655</v>
      </c>
      <c r="CB24" s="40">
        <v>587034</v>
      </c>
      <c r="CC24" s="40">
        <v>590711</v>
      </c>
      <c r="CD24" s="40">
        <v>592233</v>
      </c>
      <c r="CE24" s="40">
        <v>592064</v>
      </c>
      <c r="CF24" s="40">
        <v>593165</v>
      </c>
      <c r="CG24" s="40">
        <v>590648</v>
      </c>
      <c r="CH24" s="40">
        <v>585847</v>
      </c>
      <c r="CI24" s="40">
        <v>582476</v>
      </c>
      <c r="CJ24" s="40">
        <v>579195</v>
      </c>
      <c r="CK24" s="40">
        <v>589740</v>
      </c>
      <c r="CL24" s="40">
        <v>587765</v>
      </c>
      <c r="CM24" s="40">
        <v>589448</v>
      </c>
      <c r="CN24" s="40">
        <v>592184</v>
      </c>
      <c r="CO24" s="40">
        <v>603401</v>
      </c>
      <c r="CP24" s="40">
        <v>602866</v>
      </c>
      <c r="CQ24" s="40">
        <v>598887</v>
      </c>
      <c r="CR24" s="40">
        <v>601493</v>
      </c>
      <c r="CS24" s="40">
        <v>604498</v>
      </c>
      <c r="CT24" s="40">
        <v>606563</v>
      </c>
    </row>
    <row r="25" spans="1:98" customHeight="1" ht="11.25">
      <c r="A25" s="36" t="s">
        <v>94</v>
      </c>
      <c r="B25" s="40">
        <v>301637</v>
      </c>
      <c r="C25" s="40">
        <v>301172</v>
      </c>
      <c r="D25" s="40">
        <v>297872</v>
      </c>
      <c r="E25" s="40">
        <v>299998</v>
      </c>
      <c r="F25" s="40">
        <v>297989</v>
      </c>
      <c r="G25" s="40">
        <v>298135</v>
      </c>
      <c r="H25" s="40">
        <v>298871</v>
      </c>
      <c r="I25" s="40">
        <v>301329</v>
      </c>
      <c r="J25" s="40">
        <v>302372</v>
      </c>
      <c r="K25" s="40">
        <v>303141</v>
      </c>
      <c r="L25" s="40">
        <v>304951</v>
      </c>
      <c r="M25" s="40">
        <v>305202</v>
      </c>
      <c r="N25" s="40">
        <v>307601</v>
      </c>
      <c r="O25" s="40">
        <v>305834</v>
      </c>
      <c r="P25" s="40">
        <v>301079</v>
      </c>
      <c r="Q25" s="40">
        <v>300827</v>
      </c>
      <c r="R25" s="40">
        <v>301522</v>
      </c>
      <c r="S25" s="40">
        <v>301865</v>
      </c>
      <c r="T25" s="40">
        <v>298286</v>
      </c>
      <c r="U25" s="40">
        <v>299548</v>
      </c>
      <c r="V25" s="40">
        <v>298036</v>
      </c>
      <c r="W25" s="40">
        <v>295865</v>
      </c>
      <c r="X25" s="40">
        <v>294679</v>
      </c>
      <c r="Y25" s="40">
        <v>290859</v>
      </c>
      <c r="Z25" s="40">
        <v>295702</v>
      </c>
      <c r="AA25" s="40">
        <v>291458</v>
      </c>
      <c r="AB25" s="40">
        <v>285978</v>
      </c>
      <c r="AC25" s="40">
        <v>287372</v>
      </c>
      <c r="AD25" s="40">
        <v>287641</v>
      </c>
      <c r="AE25" s="40">
        <v>287332</v>
      </c>
      <c r="AF25" s="40">
        <v>289009</v>
      </c>
      <c r="AG25" s="40">
        <v>292637</v>
      </c>
      <c r="AH25" s="40">
        <v>291140</v>
      </c>
      <c r="AI25" s="40">
        <v>291897</v>
      </c>
      <c r="AJ25" s="40">
        <v>290282</v>
      </c>
      <c r="AK25" s="40">
        <v>290178</v>
      </c>
      <c r="AL25" s="40">
        <v>293163</v>
      </c>
      <c r="AM25" s="40">
        <v>296970</v>
      </c>
      <c r="AN25" s="40">
        <v>296950</v>
      </c>
      <c r="AO25" s="40">
        <v>296413</v>
      </c>
      <c r="AP25" s="40">
        <v>291223</v>
      </c>
      <c r="AQ25" s="40">
        <v>299364</v>
      </c>
      <c r="AR25" s="40">
        <v>307560</v>
      </c>
      <c r="AS25" s="40">
        <v>308699</v>
      </c>
      <c r="AT25" s="40">
        <v>310911</v>
      </c>
      <c r="AU25" s="40">
        <v>320706</v>
      </c>
      <c r="AV25" s="40">
        <v>320738</v>
      </c>
      <c r="AW25" s="40">
        <v>326038</v>
      </c>
      <c r="AX25" s="40">
        <v>323749</v>
      </c>
      <c r="AY25" s="40">
        <v>324574</v>
      </c>
      <c r="AZ25" s="40">
        <v>317652</v>
      </c>
      <c r="BA25" s="40">
        <v>329445</v>
      </c>
      <c r="BB25" s="40">
        <v>327423</v>
      </c>
      <c r="BC25" s="40">
        <v>325832</v>
      </c>
      <c r="BD25" s="40">
        <v>330516</v>
      </c>
      <c r="BE25" s="40">
        <v>336829</v>
      </c>
      <c r="BF25" s="40">
        <v>336632</v>
      </c>
      <c r="BG25" s="40">
        <v>340454</v>
      </c>
      <c r="BH25" s="40">
        <v>343810</v>
      </c>
      <c r="BI25" s="40">
        <v>346471</v>
      </c>
      <c r="BJ25" s="40">
        <v>353923</v>
      </c>
      <c r="BK25" s="40">
        <v>352772</v>
      </c>
      <c r="BL25" s="40">
        <v>351751</v>
      </c>
      <c r="BM25" s="40">
        <v>355917</v>
      </c>
      <c r="BN25" s="40">
        <v>355681</v>
      </c>
      <c r="BO25" s="40">
        <v>357751</v>
      </c>
      <c r="BP25" s="40">
        <v>358620</v>
      </c>
      <c r="BQ25" s="40">
        <v>362323</v>
      </c>
      <c r="BR25" s="40">
        <v>366903</v>
      </c>
      <c r="BS25" s="40">
        <v>368322</v>
      </c>
      <c r="BT25" s="40">
        <v>368932</v>
      </c>
      <c r="BU25" s="40">
        <v>368412</v>
      </c>
      <c r="BV25" s="40">
        <v>370375</v>
      </c>
      <c r="BW25" s="40">
        <v>373778</v>
      </c>
      <c r="BX25" s="40">
        <v>371017</v>
      </c>
      <c r="BY25" s="40">
        <v>373126</v>
      </c>
      <c r="BZ25" s="40">
        <v>373417</v>
      </c>
      <c r="CA25" s="40">
        <v>373299</v>
      </c>
      <c r="CB25" s="40">
        <v>374358</v>
      </c>
      <c r="CC25" s="40">
        <v>377174</v>
      </c>
      <c r="CD25" s="40">
        <v>377347</v>
      </c>
      <c r="CE25" s="40">
        <v>377566</v>
      </c>
      <c r="CF25" s="40">
        <v>380460</v>
      </c>
      <c r="CG25" s="40">
        <v>379766</v>
      </c>
      <c r="CH25" s="40">
        <v>380213</v>
      </c>
      <c r="CI25" s="40">
        <v>379243</v>
      </c>
      <c r="CJ25" s="40">
        <v>377617</v>
      </c>
      <c r="CK25" s="40">
        <v>380952</v>
      </c>
      <c r="CL25" s="40">
        <v>380355</v>
      </c>
      <c r="CM25" s="40">
        <v>382010</v>
      </c>
      <c r="CN25" s="40">
        <v>382043</v>
      </c>
      <c r="CO25" s="40">
        <v>386948</v>
      </c>
      <c r="CP25" s="40">
        <v>387107</v>
      </c>
      <c r="CQ25" s="40">
        <v>384579</v>
      </c>
      <c r="CR25" s="40">
        <v>386161</v>
      </c>
      <c r="CS25" s="40">
        <v>387136</v>
      </c>
      <c r="CT25" s="40">
        <v>391151</v>
      </c>
    </row>
    <row r="26" spans="1:98" customHeight="1" ht="11.25">
      <c r="A26" s="36" t="s">
        <v>95</v>
      </c>
      <c r="B26" s="40">
        <v>172264</v>
      </c>
      <c r="C26" s="40">
        <v>171377</v>
      </c>
      <c r="D26" s="40">
        <v>170532</v>
      </c>
      <c r="E26" s="40">
        <v>170544</v>
      </c>
      <c r="F26" s="40">
        <v>170081</v>
      </c>
      <c r="G26" s="40">
        <v>169413</v>
      </c>
      <c r="H26" s="40">
        <v>168987</v>
      </c>
      <c r="I26" s="40">
        <v>169365</v>
      </c>
      <c r="J26" s="40">
        <v>168503</v>
      </c>
      <c r="K26" s="40">
        <v>168908</v>
      </c>
      <c r="L26" s="40">
        <v>168305</v>
      </c>
      <c r="M26" s="40">
        <v>168130</v>
      </c>
      <c r="N26" s="40">
        <v>168338</v>
      </c>
      <c r="O26" s="40">
        <v>164101</v>
      </c>
      <c r="P26" s="40">
        <v>158657</v>
      </c>
      <c r="Q26" s="40">
        <v>157650</v>
      </c>
      <c r="R26" s="40">
        <v>158385</v>
      </c>
      <c r="S26" s="40">
        <v>159026</v>
      </c>
      <c r="T26" s="40">
        <v>157500</v>
      </c>
      <c r="U26" s="40">
        <v>157583</v>
      </c>
      <c r="V26" s="40">
        <v>156746</v>
      </c>
      <c r="W26" s="40">
        <v>156000</v>
      </c>
      <c r="X26" s="40">
        <v>155700</v>
      </c>
      <c r="Y26" s="40">
        <v>154157</v>
      </c>
      <c r="Z26" s="40">
        <v>155379</v>
      </c>
      <c r="AA26" s="40">
        <v>153396</v>
      </c>
      <c r="AB26" s="40">
        <v>151608</v>
      </c>
      <c r="AC26" s="40">
        <v>152326</v>
      </c>
      <c r="AD26" s="40">
        <v>153881</v>
      </c>
      <c r="AE26" s="40">
        <v>153841</v>
      </c>
      <c r="AF26" s="40">
        <v>154393</v>
      </c>
      <c r="AG26" s="40">
        <v>155996</v>
      </c>
      <c r="AH26" s="40">
        <v>155396</v>
      </c>
      <c r="AI26" s="40">
        <v>155051</v>
      </c>
      <c r="AJ26" s="40">
        <v>154427</v>
      </c>
      <c r="AK26" s="40">
        <v>153680</v>
      </c>
      <c r="AL26" s="40">
        <v>155370</v>
      </c>
      <c r="AM26" s="40">
        <v>153986</v>
      </c>
      <c r="AN26" s="40">
        <v>152879</v>
      </c>
      <c r="AO26" s="40">
        <v>149916</v>
      </c>
      <c r="AP26" s="40">
        <v>144044</v>
      </c>
      <c r="AQ26" s="40">
        <v>144649</v>
      </c>
      <c r="AR26" s="40">
        <v>144701</v>
      </c>
      <c r="AS26" s="40">
        <v>145400</v>
      </c>
      <c r="AT26" s="40">
        <v>143716</v>
      </c>
      <c r="AU26" s="40">
        <v>148272</v>
      </c>
      <c r="AV26" s="40">
        <v>147584</v>
      </c>
      <c r="AW26" s="40">
        <v>150986</v>
      </c>
      <c r="AX26" s="40">
        <v>158124</v>
      </c>
      <c r="AY26" s="40">
        <v>158757</v>
      </c>
      <c r="AZ26" s="40">
        <v>156493</v>
      </c>
      <c r="BA26" s="40">
        <v>151452</v>
      </c>
      <c r="BB26" s="40">
        <v>151150</v>
      </c>
      <c r="BC26" s="40">
        <v>150129</v>
      </c>
      <c r="BD26" s="40">
        <v>153212</v>
      </c>
      <c r="BE26" s="40">
        <v>155356</v>
      </c>
      <c r="BF26" s="40">
        <v>155601</v>
      </c>
      <c r="BG26" s="40">
        <v>157052</v>
      </c>
      <c r="BH26" s="40">
        <v>157144</v>
      </c>
      <c r="BI26" s="40">
        <v>157181</v>
      </c>
      <c r="BJ26" s="40">
        <v>156192</v>
      </c>
      <c r="BK26" s="40">
        <v>155677</v>
      </c>
      <c r="BL26" s="40">
        <v>156081</v>
      </c>
      <c r="BM26" s="40">
        <v>158180</v>
      </c>
      <c r="BN26" s="40">
        <v>157870</v>
      </c>
      <c r="BO26" s="40">
        <v>158894</v>
      </c>
      <c r="BP26" s="40">
        <v>159349</v>
      </c>
      <c r="BQ26" s="40">
        <v>160674</v>
      </c>
      <c r="BR26" s="40">
        <v>163109</v>
      </c>
      <c r="BS26" s="40">
        <v>164225</v>
      </c>
      <c r="BT26" s="40">
        <v>164391</v>
      </c>
      <c r="BU26" s="40">
        <v>164563</v>
      </c>
      <c r="BV26" s="40">
        <v>170970</v>
      </c>
      <c r="BW26" s="40">
        <v>171910</v>
      </c>
      <c r="BX26" s="40">
        <v>170793</v>
      </c>
      <c r="BY26" s="40">
        <v>171827</v>
      </c>
      <c r="BZ26" s="40">
        <v>172343</v>
      </c>
      <c r="CA26" s="40">
        <v>172098</v>
      </c>
      <c r="CB26" s="40">
        <v>172439</v>
      </c>
      <c r="CC26" s="40">
        <v>173411</v>
      </c>
      <c r="CD26" s="40">
        <v>174195</v>
      </c>
      <c r="CE26" s="40">
        <v>174595</v>
      </c>
      <c r="CF26" s="40">
        <v>175500</v>
      </c>
      <c r="CG26" s="40">
        <v>175370</v>
      </c>
      <c r="CH26" s="40">
        <v>174623</v>
      </c>
      <c r="CI26" s="40">
        <v>174397</v>
      </c>
      <c r="CJ26" s="40">
        <v>174127</v>
      </c>
      <c r="CK26" s="40">
        <v>175977</v>
      </c>
      <c r="CL26" s="40">
        <v>175543</v>
      </c>
      <c r="CM26" s="40">
        <v>175593</v>
      </c>
      <c r="CN26" s="40">
        <v>175385</v>
      </c>
      <c r="CO26" s="40">
        <v>178212</v>
      </c>
      <c r="CP26" s="40">
        <v>177524</v>
      </c>
      <c r="CQ26" s="40">
        <v>176112</v>
      </c>
      <c r="CR26" s="40">
        <v>176730</v>
      </c>
      <c r="CS26" s="40">
        <v>178030</v>
      </c>
      <c r="CT26" s="40">
        <v>179773</v>
      </c>
    </row>
    <row r="27" spans="1:98" customHeight="1" ht="11.25">
      <c r="A27" s="36" t="s">
        <v>96</v>
      </c>
      <c r="B27" s="40">
        <v>2444626</v>
      </c>
      <c r="C27" s="40">
        <v>2449928.0</v>
      </c>
      <c r="D27" s="40">
        <v>2420329</v>
      </c>
      <c r="E27" s="40">
        <v>2437404</v>
      </c>
      <c r="F27" s="40">
        <v>2450683</v>
      </c>
      <c r="G27" s="40">
        <v>2465004</v>
      </c>
      <c r="H27" s="40">
        <v>2475987</v>
      </c>
      <c r="I27" s="40">
        <v>2513995</v>
      </c>
      <c r="J27" s="40">
        <v>2532842</v>
      </c>
      <c r="K27" s="40">
        <v>2553162</v>
      </c>
      <c r="L27" s="40">
        <v>2574790</v>
      </c>
      <c r="M27" s="40">
        <v>2574728.0</v>
      </c>
      <c r="N27" s="40">
        <v>2601315</v>
      </c>
      <c r="O27" s="40">
        <v>2599925</v>
      </c>
      <c r="P27" s="40">
        <v>2571035</v>
      </c>
      <c r="Q27" s="40">
        <v>2589894</v>
      </c>
      <c r="R27" s="40">
        <v>2593709</v>
      </c>
      <c r="S27" s="40">
        <v>2600799</v>
      </c>
      <c r="T27" s="40">
        <v>2583106</v>
      </c>
      <c r="U27" s="40">
        <v>2596484</v>
      </c>
      <c r="V27" s="40">
        <v>2604421</v>
      </c>
      <c r="W27" s="40">
        <v>2598632.0</v>
      </c>
      <c r="X27" s="40">
        <v>2598484</v>
      </c>
      <c r="Y27" s="40">
        <v>2576841</v>
      </c>
      <c r="Z27" s="40">
        <v>2597981</v>
      </c>
      <c r="AA27" s="40">
        <v>2570806</v>
      </c>
      <c r="AB27" s="40">
        <v>2543275</v>
      </c>
      <c r="AC27" s="40">
        <v>2559138</v>
      </c>
      <c r="AD27" s="40">
        <v>2562669</v>
      </c>
      <c r="AE27" s="40">
        <v>2569782</v>
      </c>
      <c r="AF27" s="40">
        <v>2582517</v>
      </c>
      <c r="AG27" s="40">
        <v>2593132</v>
      </c>
      <c r="AH27" s="40">
        <v>2594657</v>
      </c>
      <c r="AI27" s="40">
        <v>2601121</v>
      </c>
      <c r="AJ27" s="40">
        <v>2590437</v>
      </c>
      <c r="AK27" s="40">
        <v>2599462</v>
      </c>
      <c r="AL27" s="40">
        <v>2626406</v>
      </c>
      <c r="AM27" s="40">
        <v>2620738</v>
      </c>
      <c r="AN27" s="40">
        <v>2594940</v>
      </c>
      <c r="AO27" s="40">
        <v>2568666</v>
      </c>
      <c r="AP27" s="40">
        <v>2475411</v>
      </c>
      <c r="AQ27" s="40">
        <v>2495712.0</v>
      </c>
      <c r="AR27" s="40">
        <v>2562426</v>
      </c>
      <c r="AS27" s="40">
        <v>2568329</v>
      </c>
      <c r="AT27" s="40">
        <v>2530489</v>
      </c>
      <c r="AU27" s="40">
        <v>2651777</v>
      </c>
      <c r="AV27" s="40">
        <v>2703769</v>
      </c>
      <c r="AW27" s="40">
        <v>2676448.0</v>
      </c>
      <c r="AX27" s="40">
        <v>2708977</v>
      </c>
      <c r="AY27" s="40">
        <v>2642667</v>
      </c>
      <c r="AZ27" s="40">
        <v>2536114</v>
      </c>
      <c r="BA27" s="40">
        <v>2714684</v>
      </c>
      <c r="BB27" s="40">
        <v>2740892</v>
      </c>
      <c r="BC27" s="40">
        <v>2724863</v>
      </c>
      <c r="BD27" s="40">
        <v>2746831</v>
      </c>
      <c r="BE27" s="40">
        <v>2776700</v>
      </c>
      <c r="BF27" s="40">
        <v>2718128.0</v>
      </c>
      <c r="BG27" s="40">
        <v>2789315</v>
      </c>
      <c r="BH27" s="40">
        <v>2849920.0</v>
      </c>
      <c r="BI27" s="40">
        <v>2859119</v>
      </c>
      <c r="BJ27" s="40">
        <v>2888414</v>
      </c>
      <c r="BK27" s="40">
        <v>2887650</v>
      </c>
      <c r="BL27" s="40">
        <v>2884084</v>
      </c>
      <c r="BM27" s="40">
        <v>2911418</v>
      </c>
      <c r="BN27" s="40">
        <v>2909527</v>
      </c>
      <c r="BO27" s="40">
        <v>2917137</v>
      </c>
      <c r="BP27" s="40">
        <v>2921974</v>
      </c>
      <c r="BQ27" s="40">
        <v>2941147</v>
      </c>
      <c r="BR27" s="40">
        <v>2966954</v>
      </c>
      <c r="BS27" s="40">
        <v>2975104.0</v>
      </c>
      <c r="BT27" s="40">
        <v>2977453</v>
      </c>
      <c r="BU27" s="40">
        <v>2986176.0</v>
      </c>
      <c r="BV27" s="40">
        <v>2988116</v>
      </c>
      <c r="BW27" s="40">
        <v>2998726</v>
      </c>
      <c r="BX27" s="40">
        <v>2969484</v>
      </c>
      <c r="BY27" s="40">
        <v>2983898</v>
      </c>
      <c r="BZ27" s="40">
        <v>2999911</v>
      </c>
      <c r="CA27" s="40">
        <v>3003659</v>
      </c>
      <c r="CB27" s="40">
        <v>3012757</v>
      </c>
      <c r="CC27" s="40">
        <v>3056846</v>
      </c>
      <c r="CD27" s="40">
        <v>3063027</v>
      </c>
      <c r="CE27" s="40">
        <v>3060054</v>
      </c>
      <c r="CF27" s="40">
        <v>3069437</v>
      </c>
      <c r="CG27" s="40">
        <v>3073818</v>
      </c>
      <c r="CH27" s="40">
        <v>3081690</v>
      </c>
      <c r="CI27" s="40">
        <v>3065454</v>
      </c>
      <c r="CJ27" s="40">
        <v>3055205</v>
      </c>
      <c r="CK27" s="40">
        <v>3074025</v>
      </c>
      <c r="CL27" s="40">
        <v>3071156</v>
      </c>
      <c r="CM27" s="40">
        <v>3074032.0</v>
      </c>
      <c r="CN27" s="40">
        <v>3071076</v>
      </c>
      <c r="CO27" s="40">
        <v>3093151</v>
      </c>
      <c r="CP27" s="40">
        <v>3098346</v>
      </c>
      <c r="CQ27" s="40">
        <v>3095317</v>
      </c>
      <c r="CR27" s="40">
        <v>3104608.0</v>
      </c>
      <c r="CS27" s="40">
        <v>3118463</v>
      </c>
      <c r="CT27" s="40">
        <v>3147340</v>
      </c>
    </row>
    <row r="28" spans="1:98" customHeight="1" ht="11.25">
      <c r="A28" s="36" t="s">
        <v>97</v>
      </c>
      <c r="B28" s="40">
        <v>488491</v>
      </c>
      <c r="C28" s="40">
        <v>491183</v>
      </c>
      <c r="D28" s="40">
        <v>479870</v>
      </c>
      <c r="E28" s="40">
        <v>485477</v>
      </c>
      <c r="F28" s="40">
        <v>488255</v>
      </c>
      <c r="G28" s="40">
        <v>495447</v>
      </c>
      <c r="H28" s="40">
        <v>499380</v>
      </c>
      <c r="I28" s="40">
        <v>509093</v>
      </c>
      <c r="J28" s="40">
        <v>518234</v>
      </c>
      <c r="K28" s="40">
        <v>524485</v>
      </c>
      <c r="L28" s="40">
        <v>534105</v>
      </c>
      <c r="M28" s="40">
        <v>533770</v>
      </c>
      <c r="N28" s="40">
        <v>547872</v>
      </c>
      <c r="O28" s="40">
        <v>548172</v>
      </c>
      <c r="P28" s="40">
        <v>532083</v>
      </c>
      <c r="Q28" s="40">
        <v>544395</v>
      </c>
      <c r="R28" s="40">
        <v>544746</v>
      </c>
      <c r="S28" s="40">
        <v>544632</v>
      </c>
      <c r="T28" s="40">
        <v>543062</v>
      </c>
      <c r="U28" s="40">
        <v>547940</v>
      </c>
      <c r="V28" s="40">
        <v>553915</v>
      </c>
      <c r="W28" s="40">
        <v>552288</v>
      </c>
      <c r="X28" s="40">
        <v>553824</v>
      </c>
      <c r="Y28" s="40">
        <v>547027</v>
      </c>
      <c r="Z28" s="40">
        <v>553850</v>
      </c>
      <c r="AA28" s="40">
        <v>549815</v>
      </c>
      <c r="AB28" s="40">
        <v>540750</v>
      </c>
      <c r="AC28" s="40">
        <v>547808</v>
      </c>
      <c r="AD28" s="40">
        <v>545715</v>
      </c>
      <c r="AE28" s="40">
        <v>546189</v>
      </c>
      <c r="AF28" s="40">
        <v>552282</v>
      </c>
      <c r="AG28" s="40">
        <v>555866</v>
      </c>
      <c r="AH28" s="40">
        <v>557593</v>
      </c>
      <c r="AI28" s="40">
        <v>557286</v>
      </c>
      <c r="AJ28" s="40">
        <v>558121</v>
      </c>
      <c r="AK28" s="40">
        <v>558401</v>
      </c>
      <c r="AL28" s="40">
        <v>568246</v>
      </c>
      <c r="AM28" s="40">
        <v>567305</v>
      </c>
      <c r="AN28" s="40">
        <v>561384</v>
      </c>
      <c r="AO28" s="40">
        <v>554861</v>
      </c>
      <c r="AP28" s="40">
        <v>536871</v>
      </c>
      <c r="AQ28" s="40">
        <v>534020</v>
      </c>
      <c r="AR28" s="40">
        <v>560206</v>
      </c>
      <c r="AS28" s="40">
        <v>555321</v>
      </c>
      <c r="AT28" s="40">
        <v>522576</v>
      </c>
      <c r="AU28" s="40">
        <v>574343</v>
      </c>
      <c r="AV28" s="40">
        <v>578406</v>
      </c>
      <c r="AW28" s="40">
        <v>575760</v>
      </c>
      <c r="AX28" s="40">
        <v>590642</v>
      </c>
      <c r="AY28" s="40">
        <v>562079</v>
      </c>
      <c r="AZ28" s="40">
        <v>521894</v>
      </c>
      <c r="BA28" s="40">
        <v>593549</v>
      </c>
      <c r="BB28" s="40">
        <v>605651</v>
      </c>
      <c r="BC28" s="40">
        <v>601264</v>
      </c>
      <c r="BD28" s="40">
        <v>606456</v>
      </c>
      <c r="BE28" s="40">
        <v>618992</v>
      </c>
      <c r="BF28" s="40">
        <v>607003</v>
      </c>
      <c r="BG28" s="40">
        <v>630976</v>
      </c>
      <c r="BH28" s="40">
        <v>642472</v>
      </c>
      <c r="BI28" s="40">
        <v>649020</v>
      </c>
      <c r="BJ28" s="40">
        <v>655678</v>
      </c>
      <c r="BK28" s="40">
        <v>658049</v>
      </c>
      <c r="BL28" s="40">
        <v>658434</v>
      </c>
      <c r="BM28" s="40">
        <v>668660</v>
      </c>
      <c r="BN28" s="40">
        <v>670976</v>
      </c>
      <c r="BO28" s="40">
        <v>674752</v>
      </c>
      <c r="BP28" s="40">
        <v>679414</v>
      </c>
      <c r="BQ28" s="40">
        <v>686235</v>
      </c>
      <c r="BR28" s="40">
        <v>689296</v>
      </c>
      <c r="BS28" s="40">
        <v>694534</v>
      </c>
      <c r="BT28" s="40">
        <v>699250</v>
      </c>
      <c r="BU28" s="40">
        <v>704720</v>
      </c>
      <c r="BV28" s="40">
        <v>707738</v>
      </c>
      <c r="BW28" s="40">
        <v>712865</v>
      </c>
      <c r="BX28" s="40">
        <v>709349</v>
      </c>
      <c r="BY28" s="40">
        <v>716153</v>
      </c>
      <c r="BZ28" s="40">
        <v>721152</v>
      </c>
      <c r="CA28" s="40">
        <v>723103</v>
      </c>
      <c r="CB28" s="40">
        <v>728176</v>
      </c>
      <c r="CC28" s="40">
        <v>739484</v>
      </c>
      <c r="CD28" s="40">
        <v>740448</v>
      </c>
      <c r="CE28" s="40">
        <v>740826</v>
      </c>
      <c r="CF28" s="40">
        <v>745808</v>
      </c>
      <c r="CG28" s="40">
        <v>750546</v>
      </c>
      <c r="CH28" s="40">
        <v>754544</v>
      </c>
      <c r="CI28" s="40">
        <v>748980</v>
      </c>
      <c r="CJ28" s="40">
        <v>744634</v>
      </c>
      <c r="CK28" s="40">
        <v>747034</v>
      </c>
      <c r="CL28" s="40">
        <v>741250</v>
      </c>
      <c r="CM28" s="40">
        <v>742164</v>
      </c>
      <c r="CN28" s="40">
        <v>745680</v>
      </c>
      <c r="CO28" s="40">
        <v>753348</v>
      </c>
      <c r="CP28" s="40">
        <v>756932</v>
      </c>
      <c r="CQ28" s="40">
        <v>756959</v>
      </c>
      <c r="CR28" s="40">
        <v>760575</v>
      </c>
      <c r="CS28" s="40">
        <v>762777</v>
      </c>
      <c r="CT28" s="40">
        <v>773430</v>
      </c>
    </row>
    <row r="29" spans="1:98" customHeight="1" ht="11.25">
      <c r="A29" s="36" t="s">
        <v>98</v>
      </c>
      <c r="B29" s="40">
        <v>160864</v>
      </c>
      <c r="C29" s="40">
        <v>158009</v>
      </c>
      <c r="D29" s="40">
        <v>156488</v>
      </c>
      <c r="E29" s="40">
        <v>155469</v>
      </c>
      <c r="F29" s="40">
        <v>157335</v>
      </c>
      <c r="G29" s="40">
        <v>150610</v>
      </c>
      <c r="H29" s="40">
        <v>149239</v>
      </c>
      <c r="I29" s="40">
        <v>152693</v>
      </c>
      <c r="J29" s="40">
        <v>152691</v>
      </c>
      <c r="K29" s="40">
        <v>152431</v>
      </c>
      <c r="L29" s="40">
        <v>152351</v>
      </c>
      <c r="M29" s="40">
        <v>152345</v>
      </c>
      <c r="N29" s="40">
        <v>152770</v>
      </c>
      <c r="O29" s="40">
        <v>153613</v>
      </c>
      <c r="P29" s="40">
        <v>151807</v>
      </c>
      <c r="Q29" s="40">
        <v>152183</v>
      </c>
      <c r="R29" s="40">
        <v>152144</v>
      </c>
      <c r="S29" s="40">
        <v>152444</v>
      </c>
      <c r="T29" s="40">
        <v>152724</v>
      </c>
      <c r="U29" s="40">
        <v>152706</v>
      </c>
      <c r="V29" s="40">
        <v>152184</v>
      </c>
      <c r="W29" s="40">
        <v>151386</v>
      </c>
      <c r="X29" s="40">
        <v>151332</v>
      </c>
      <c r="Y29" s="40">
        <v>150519</v>
      </c>
      <c r="Z29" s="40">
        <v>151890</v>
      </c>
      <c r="AA29" s="40">
        <v>150280</v>
      </c>
      <c r="AB29" s="40">
        <v>148599</v>
      </c>
      <c r="AC29" s="40">
        <v>148846</v>
      </c>
      <c r="AD29" s="40">
        <v>149155</v>
      </c>
      <c r="AE29" s="40">
        <v>149155</v>
      </c>
      <c r="AF29" s="40">
        <v>149235</v>
      </c>
      <c r="AG29" s="40">
        <v>150571</v>
      </c>
      <c r="AH29" s="40">
        <v>150159</v>
      </c>
      <c r="AI29" s="40">
        <v>149526</v>
      </c>
      <c r="AJ29" s="40">
        <v>148679</v>
      </c>
      <c r="AK29" s="40">
        <v>148166</v>
      </c>
      <c r="AL29" s="40">
        <v>149847</v>
      </c>
      <c r="AM29" s="40">
        <v>150662</v>
      </c>
      <c r="AN29" s="40">
        <v>151036</v>
      </c>
      <c r="AO29" s="40">
        <v>148583</v>
      </c>
      <c r="AP29" s="40">
        <v>142187</v>
      </c>
      <c r="AQ29" s="40">
        <v>143481</v>
      </c>
      <c r="AR29" s="40">
        <v>144186</v>
      </c>
      <c r="AS29" s="40">
        <v>144731</v>
      </c>
      <c r="AT29" s="40">
        <v>143630</v>
      </c>
      <c r="AU29" s="40">
        <v>147054</v>
      </c>
      <c r="AV29" s="40">
        <v>146000</v>
      </c>
      <c r="AW29" s="40">
        <v>149527</v>
      </c>
      <c r="AX29" s="40">
        <v>148051</v>
      </c>
      <c r="AY29" s="40">
        <v>148153</v>
      </c>
      <c r="AZ29" s="40">
        <v>146255</v>
      </c>
      <c r="BA29" s="40">
        <v>151094</v>
      </c>
      <c r="BB29" s="40">
        <v>150814</v>
      </c>
      <c r="BC29" s="40">
        <v>150369</v>
      </c>
      <c r="BD29" s="40">
        <v>151562</v>
      </c>
      <c r="BE29" s="40">
        <v>152754</v>
      </c>
      <c r="BF29" s="40">
        <v>152203</v>
      </c>
      <c r="BG29" s="40">
        <v>153252</v>
      </c>
      <c r="BH29" s="40">
        <v>153438</v>
      </c>
      <c r="BI29" s="40">
        <v>153261</v>
      </c>
      <c r="BJ29" s="40">
        <v>157942</v>
      </c>
      <c r="BK29" s="40">
        <v>157600</v>
      </c>
      <c r="BL29" s="40">
        <v>158155</v>
      </c>
      <c r="BM29" s="40">
        <v>159431</v>
      </c>
      <c r="BN29" s="40">
        <v>158787</v>
      </c>
      <c r="BO29" s="40">
        <v>159382</v>
      </c>
      <c r="BP29" s="40">
        <v>159534</v>
      </c>
      <c r="BQ29" s="40">
        <v>160439</v>
      </c>
      <c r="BR29" s="40">
        <v>161788</v>
      </c>
      <c r="BS29" s="40">
        <v>162474</v>
      </c>
      <c r="BT29" s="40">
        <v>162614</v>
      </c>
      <c r="BU29" s="40">
        <v>162774</v>
      </c>
      <c r="BV29" s="40">
        <v>163692</v>
      </c>
      <c r="BW29" s="40">
        <v>164377</v>
      </c>
      <c r="BX29" s="40">
        <v>163150</v>
      </c>
      <c r="BY29" s="40">
        <v>163783</v>
      </c>
      <c r="BZ29" s="40">
        <v>163790</v>
      </c>
      <c r="CA29" s="40">
        <v>163697</v>
      </c>
      <c r="CB29" s="40">
        <v>163795</v>
      </c>
      <c r="CC29" s="40">
        <v>164337</v>
      </c>
      <c r="CD29" s="40">
        <v>164388</v>
      </c>
      <c r="CE29" s="40">
        <v>164848</v>
      </c>
      <c r="CF29" s="40">
        <v>165413</v>
      </c>
      <c r="CG29" s="40">
        <v>165029</v>
      </c>
      <c r="CH29" s="40">
        <v>165025</v>
      </c>
      <c r="CI29" s="40">
        <v>164601</v>
      </c>
      <c r="CJ29" s="40">
        <v>164281</v>
      </c>
      <c r="CK29" s="40">
        <v>165874</v>
      </c>
      <c r="CL29" s="40">
        <v>165332</v>
      </c>
      <c r="CM29" s="40">
        <v>165275</v>
      </c>
      <c r="CN29" s="40">
        <v>165237</v>
      </c>
      <c r="CO29" s="40">
        <v>167336</v>
      </c>
      <c r="CP29" s="40">
        <v>166869</v>
      </c>
      <c r="CQ29" s="40">
        <v>165933</v>
      </c>
      <c r="CR29" s="40">
        <v>166384</v>
      </c>
      <c r="CS29" s="40">
        <v>167221</v>
      </c>
      <c r="CT29" s="40">
        <v>168742</v>
      </c>
    </row>
    <row r="30" spans="1:98" customHeight="1" ht="11.25">
      <c r="A30" s="53" t="s">
        <v>99</v>
      </c>
      <c r="B30" s="42">
        <v>1080800</v>
      </c>
      <c r="C30" s="42">
        <v>1082206</v>
      </c>
      <c r="D30" s="42">
        <v>1059560</v>
      </c>
      <c r="E30" s="42">
        <v>1072108</v>
      </c>
      <c r="F30" s="42">
        <v>1074260</v>
      </c>
      <c r="G30" s="42">
        <v>1079975</v>
      </c>
      <c r="H30" s="42">
        <v>1087343</v>
      </c>
      <c r="I30" s="42">
        <v>1106329</v>
      </c>
      <c r="J30" s="42">
        <v>1120873</v>
      </c>
      <c r="K30" s="42">
        <v>1126923</v>
      </c>
      <c r="L30" s="42">
        <v>1142005</v>
      </c>
      <c r="M30" s="42">
        <v>1141305</v>
      </c>
      <c r="N30" s="42">
        <v>1159037</v>
      </c>
      <c r="O30" s="42">
        <v>1165446</v>
      </c>
      <c r="P30" s="42">
        <v>1138205</v>
      </c>
      <c r="Q30" s="42">
        <v>1160919</v>
      </c>
      <c r="R30" s="42">
        <v>1164346</v>
      </c>
      <c r="S30" s="42">
        <v>1167113</v>
      </c>
      <c r="T30" s="42">
        <v>1161888</v>
      </c>
      <c r="U30" s="42">
        <v>1170147</v>
      </c>
      <c r="V30" s="42">
        <v>1177053</v>
      </c>
      <c r="W30" s="42">
        <v>1173108</v>
      </c>
      <c r="X30" s="42">
        <v>1174586</v>
      </c>
      <c r="Y30" s="42">
        <v>1156530</v>
      </c>
      <c r="Z30" s="42">
        <v>1161701</v>
      </c>
      <c r="AA30" s="42">
        <v>1153579</v>
      </c>
      <c r="AB30" s="42">
        <v>1134500</v>
      </c>
      <c r="AC30" s="42">
        <v>1142409</v>
      </c>
      <c r="AD30" s="42">
        <v>1147086</v>
      </c>
      <c r="AE30" s="42">
        <v>1149065</v>
      </c>
      <c r="AF30" s="42">
        <v>1164480</v>
      </c>
      <c r="AG30" s="42">
        <v>1167389</v>
      </c>
      <c r="AH30" s="42">
        <v>1157790</v>
      </c>
      <c r="AI30" s="42">
        <v>1160754</v>
      </c>
      <c r="AJ30" s="42">
        <v>1157624</v>
      </c>
      <c r="AK30" s="42">
        <v>1164659</v>
      </c>
      <c r="AL30" s="42">
        <v>1173204</v>
      </c>
      <c r="AM30" s="42">
        <v>1172877</v>
      </c>
      <c r="AN30" s="42">
        <v>1159750</v>
      </c>
      <c r="AO30" s="42">
        <v>1146712</v>
      </c>
      <c r="AP30" s="42">
        <v>1117369</v>
      </c>
      <c r="AQ30" s="42">
        <v>1136196</v>
      </c>
      <c r="AR30" s="42">
        <v>1169837</v>
      </c>
      <c r="AS30" s="42">
        <v>1178768</v>
      </c>
      <c r="AT30" s="42">
        <v>1111730</v>
      </c>
      <c r="AU30" s="42">
        <v>1117886</v>
      </c>
      <c r="AV30" s="42">
        <v>1212158</v>
      </c>
      <c r="AW30" s="42">
        <v>1210171</v>
      </c>
      <c r="AX30" s="42">
        <v>1228338</v>
      </c>
      <c r="AY30" s="42">
        <v>1165556</v>
      </c>
      <c r="AZ30" s="42">
        <v>1114292</v>
      </c>
      <c r="BA30" s="42">
        <v>1223486</v>
      </c>
      <c r="BB30" s="42">
        <v>1263094</v>
      </c>
      <c r="BC30" s="42">
        <v>1247661</v>
      </c>
      <c r="BD30" s="42">
        <v>1267484</v>
      </c>
      <c r="BE30" s="42">
        <v>1286666</v>
      </c>
      <c r="BF30" s="42">
        <v>1261515</v>
      </c>
      <c r="BG30" s="42">
        <v>1296446</v>
      </c>
      <c r="BH30" s="42">
        <v>1308079</v>
      </c>
      <c r="BI30" s="42">
        <v>1317044</v>
      </c>
      <c r="BJ30" s="42">
        <v>1320454</v>
      </c>
      <c r="BK30" s="42">
        <v>1323377</v>
      </c>
      <c r="BL30" s="42">
        <v>1323340</v>
      </c>
      <c r="BM30" s="42">
        <v>1339892</v>
      </c>
      <c r="BN30" s="42">
        <v>1340070</v>
      </c>
      <c r="BO30" s="42">
        <v>1343194</v>
      </c>
      <c r="BP30" s="42">
        <v>1346919</v>
      </c>
      <c r="BQ30" s="42">
        <v>1356142</v>
      </c>
      <c r="BR30" s="42">
        <v>1361638</v>
      </c>
      <c r="BS30" s="42">
        <v>1367583</v>
      </c>
      <c r="BT30" s="42">
        <v>1370196</v>
      </c>
      <c r="BU30" s="42">
        <v>1376692</v>
      </c>
      <c r="BV30" s="42">
        <v>1375537</v>
      </c>
      <c r="BW30" s="42">
        <v>1383309</v>
      </c>
      <c r="BX30" s="42">
        <v>1365676</v>
      </c>
      <c r="BY30" s="42">
        <v>1378671</v>
      </c>
      <c r="BZ30" s="42">
        <v>1393750</v>
      </c>
      <c r="CA30" s="42">
        <v>1398651</v>
      </c>
      <c r="CB30" s="42">
        <v>1407675</v>
      </c>
      <c r="CC30" s="42">
        <v>1425700</v>
      </c>
      <c r="CD30" s="42">
        <v>1430100</v>
      </c>
      <c r="CE30" s="42">
        <v>1428987</v>
      </c>
      <c r="CF30" s="42">
        <v>1437207</v>
      </c>
      <c r="CG30" s="42">
        <v>1440314</v>
      </c>
      <c r="CH30" s="42">
        <v>1445620</v>
      </c>
      <c r="CI30" s="42">
        <v>1434914</v>
      </c>
      <c r="CJ30" s="42">
        <v>1430334</v>
      </c>
      <c r="CK30" s="42">
        <v>1436360</v>
      </c>
      <c r="CL30" s="42">
        <v>1432612</v>
      </c>
      <c r="CM30" s="42">
        <v>1437279</v>
      </c>
      <c r="CN30" s="42">
        <v>1440159</v>
      </c>
      <c r="CO30" s="42">
        <v>1454751</v>
      </c>
      <c r="CP30" s="42">
        <v>1466672</v>
      </c>
      <c r="CQ30" s="42">
        <v>1470766</v>
      </c>
      <c r="CR30" s="42">
        <v>1479247</v>
      </c>
      <c r="CS30" s="42">
        <v>1481234</v>
      </c>
      <c r="CT30" s="42">
        <v>1492859</v>
      </c>
    </row>
    <row r="31" spans="1:98" customHeight="1" ht="11.25">
      <c r="A31" s="36"/>
      <c r="B31" s="36"/>
      <c r="C31" s="33"/>
      <c r="D31" s="33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AA31" s="36"/>
    </row>
    <row r="32" spans="1:98" customHeight="1" ht="11.25">
      <c r="A32" s="36"/>
      <c r="B32" s="36"/>
      <c r="C32" s="33"/>
      <c r="D32" s="33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AA32" s="36"/>
    </row>
    <row r="33" spans="1:98" customHeight="1" ht="11.25">
      <c r="A33" s="55" t="s">
        <v>107</v>
      </c>
      <c r="B33" s="36"/>
      <c r="C33" s="36"/>
      <c r="D33" s="36"/>
      <c r="E33" s="37"/>
      <c r="F33" s="37"/>
      <c r="G33" s="37"/>
      <c r="H33" s="37"/>
      <c r="I33" s="37"/>
      <c r="J33" s="37"/>
      <c r="K33" s="36"/>
      <c r="L33" s="36"/>
      <c r="M33" s="36"/>
      <c r="N33" s="36"/>
      <c r="O33" s="36"/>
      <c r="AA33" s="36"/>
    </row>
    <row r="34" spans="1:98" customHeight="1" ht="11.25">
      <c r="A34" s="123" t="s">
        <v>63</v>
      </c>
      <c r="B34" s="99">
        <v>2016</v>
      </c>
      <c r="C34" s="125">
        <v>2017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>
        <v>2018</v>
      </c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2">
        <v>2019</v>
      </c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>
        <v>2020</v>
      </c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>
        <v>2021</v>
      </c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>
        <v>2022</v>
      </c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 t="s">
        <v>55</v>
      </c>
      <c r="BX34" s="122"/>
      <c r="BY34" s="122"/>
      <c r="BZ34" s="122"/>
      <c r="CA34" s="122"/>
      <c r="CB34" s="122"/>
      <c r="CC34" s="122"/>
      <c r="CD34" s="122"/>
      <c r="CE34" s="122"/>
      <c r="CF34" s="122"/>
      <c r="CG34" s="122"/>
      <c r="CH34" s="122"/>
      <c r="CI34" s="122" t="s">
        <v>56</v>
      </c>
      <c r="CJ34" s="122"/>
      <c r="CK34" s="122"/>
      <c r="CL34" s="122"/>
      <c r="CM34" s="122"/>
      <c r="CN34" s="122"/>
      <c r="CO34" s="122"/>
      <c r="CP34" s="122"/>
      <c r="CQ34" s="122"/>
      <c r="CR34" s="122"/>
      <c r="CS34" s="122"/>
      <c r="CT34" s="122"/>
    </row>
    <row r="35" spans="1:98" customHeight="1" ht="11.25">
      <c r="A35" s="124"/>
      <c r="B35" s="48" t="s">
        <v>16</v>
      </c>
      <c r="C35" s="48" t="s">
        <v>64</v>
      </c>
      <c r="D35" s="48" t="s">
        <v>65</v>
      </c>
      <c r="E35" s="48" t="s">
        <v>66</v>
      </c>
      <c r="F35" s="48" t="s">
        <v>67</v>
      </c>
      <c r="G35" s="48" t="s">
        <v>68</v>
      </c>
      <c r="H35" s="48" t="s">
        <v>69</v>
      </c>
      <c r="I35" s="48" t="s">
        <v>70</v>
      </c>
      <c r="J35" s="48" t="s">
        <v>71</v>
      </c>
      <c r="K35" s="48" t="s">
        <v>72</v>
      </c>
      <c r="L35" s="48" t="s">
        <v>73</v>
      </c>
      <c r="M35" s="48" t="s">
        <v>74</v>
      </c>
      <c r="N35" s="48" t="s">
        <v>75</v>
      </c>
      <c r="O35" s="48" t="s">
        <v>64</v>
      </c>
      <c r="P35" s="48" t="s">
        <v>65</v>
      </c>
      <c r="Q35" s="48" t="s">
        <v>66</v>
      </c>
      <c r="R35" s="48" t="s">
        <v>67</v>
      </c>
      <c r="S35" s="48" t="s">
        <v>68</v>
      </c>
      <c r="T35" s="48" t="s">
        <v>69</v>
      </c>
      <c r="U35" s="48" t="s">
        <v>70</v>
      </c>
      <c r="V35" s="48" t="s">
        <v>71</v>
      </c>
      <c r="W35" s="48" t="s">
        <v>72</v>
      </c>
      <c r="X35" s="48" t="s">
        <v>73</v>
      </c>
      <c r="Y35" s="48" t="s">
        <v>74</v>
      </c>
      <c r="Z35" s="48" t="s">
        <v>75</v>
      </c>
      <c r="AA35" s="48" t="s">
        <v>64</v>
      </c>
      <c r="AB35" s="48" t="s">
        <v>65</v>
      </c>
      <c r="AC35" s="48" t="s">
        <v>66</v>
      </c>
      <c r="AD35" s="48" t="s">
        <v>67</v>
      </c>
      <c r="AE35" s="48" t="s">
        <v>68</v>
      </c>
      <c r="AF35" s="48" t="s">
        <v>69</v>
      </c>
      <c r="AG35" s="48" t="s">
        <v>70</v>
      </c>
      <c r="AH35" s="48" t="s">
        <v>71</v>
      </c>
      <c r="AI35" s="48" t="s">
        <v>72</v>
      </c>
      <c r="AJ35" s="48" t="s">
        <v>73</v>
      </c>
      <c r="AK35" s="48" t="s">
        <v>74</v>
      </c>
      <c r="AL35" s="48" t="s">
        <v>75</v>
      </c>
      <c r="AM35" s="48" t="s">
        <v>64</v>
      </c>
      <c r="AN35" s="48" t="s">
        <v>65</v>
      </c>
      <c r="AO35" s="48" t="s">
        <v>66</v>
      </c>
      <c r="AP35" s="48" t="s">
        <v>67</v>
      </c>
      <c r="AQ35" s="48" t="s">
        <v>68</v>
      </c>
      <c r="AR35" s="48" t="s">
        <v>69</v>
      </c>
      <c r="AS35" s="48" t="s">
        <v>70</v>
      </c>
      <c r="AT35" s="48" t="s">
        <v>71</v>
      </c>
      <c r="AU35" s="48" t="s">
        <v>72</v>
      </c>
      <c r="AV35" s="48" t="s">
        <v>73</v>
      </c>
      <c r="AW35" s="48" t="s">
        <v>74</v>
      </c>
      <c r="AX35" s="48" t="s">
        <v>75</v>
      </c>
      <c r="AY35" s="48" t="s">
        <v>64</v>
      </c>
      <c r="AZ35" s="48" t="s">
        <v>65</v>
      </c>
      <c r="BA35" s="48" t="s">
        <v>66</v>
      </c>
      <c r="BB35" s="48" t="s">
        <v>8</v>
      </c>
      <c r="BC35" s="48" t="s">
        <v>9</v>
      </c>
      <c r="BD35" s="48" t="s">
        <v>10</v>
      </c>
      <c r="BE35" s="48" t="s">
        <v>11</v>
      </c>
      <c r="BF35" s="48" t="s">
        <v>12</v>
      </c>
      <c r="BG35" s="48" t="s">
        <v>13</v>
      </c>
      <c r="BH35" s="48" t="s">
        <v>14</v>
      </c>
      <c r="BI35" s="48" t="s">
        <v>15</v>
      </c>
      <c r="BJ35" s="48" t="s">
        <v>16</v>
      </c>
      <c r="BK35" s="48" t="s">
        <v>64</v>
      </c>
      <c r="BL35" s="48" t="s">
        <v>65</v>
      </c>
      <c r="BM35" s="48" t="s">
        <v>66</v>
      </c>
      <c r="BN35" s="48" t="s">
        <v>8</v>
      </c>
      <c r="BO35" s="48" t="s">
        <v>9</v>
      </c>
      <c r="BP35" s="48" t="s">
        <v>10</v>
      </c>
      <c r="BQ35" s="48" t="s">
        <v>11</v>
      </c>
      <c r="BR35" s="48" t="s">
        <v>12</v>
      </c>
      <c r="BS35" s="48" t="s">
        <v>13</v>
      </c>
      <c r="BT35" s="48" t="s">
        <v>14</v>
      </c>
      <c r="BU35" s="48" t="s">
        <v>15</v>
      </c>
      <c r="BV35" s="48" t="s">
        <v>16</v>
      </c>
      <c r="BW35" s="48" t="s">
        <v>5</v>
      </c>
      <c r="BX35" s="48" t="s">
        <v>6</v>
      </c>
      <c r="BY35" s="48" t="s">
        <v>7</v>
      </c>
      <c r="BZ35" s="48" t="s">
        <v>8</v>
      </c>
      <c r="CA35" s="48" t="s">
        <v>9</v>
      </c>
      <c r="CB35" s="48" t="s">
        <v>10</v>
      </c>
      <c r="CC35" s="48" t="s">
        <v>11</v>
      </c>
      <c r="CD35" s="48" t="s">
        <v>12</v>
      </c>
      <c r="CE35" s="48" t="s">
        <v>13</v>
      </c>
      <c r="CF35" s="48" t="s">
        <v>14</v>
      </c>
      <c r="CG35" s="48" t="s">
        <v>15</v>
      </c>
      <c r="CH35" s="48" t="s">
        <v>16</v>
      </c>
      <c r="CI35" s="48" t="s">
        <v>5</v>
      </c>
      <c r="CJ35" s="48" t="s">
        <v>6</v>
      </c>
      <c r="CK35" s="48" t="s">
        <v>7</v>
      </c>
      <c r="CL35" s="48" t="s">
        <v>8</v>
      </c>
      <c r="CM35" s="48" t="s">
        <v>9</v>
      </c>
      <c r="CN35" s="48" t="s">
        <v>10</v>
      </c>
      <c r="CO35" s="48" t="s">
        <v>11</v>
      </c>
      <c r="CP35" s="48" t="s">
        <v>12</v>
      </c>
      <c r="CQ35" s="48" t="s">
        <v>13</v>
      </c>
      <c r="CR35" s="48" t="s">
        <v>14</v>
      </c>
      <c r="CS35" s="48" t="s">
        <v>15</v>
      </c>
      <c r="CT35" s="48" t="s">
        <v>16</v>
      </c>
    </row>
    <row r="36" spans="1:98" customHeight="1" ht="11.25">
      <c r="A36" s="36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19"/>
      <c r="S36" s="19"/>
      <c r="T36" s="19"/>
      <c r="U36" s="19"/>
      <c r="V36" s="19"/>
      <c r="W36" s="19"/>
      <c r="X36" s="19"/>
      <c r="Y36" s="19"/>
      <c r="Z36" s="19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 spans="1:98" customHeight="1" ht="11.25">
      <c r="A37" s="52" t="s">
        <v>76</v>
      </c>
      <c r="B37" s="39">
        <v>3489369</v>
      </c>
      <c r="C37" s="39">
        <v>3503609</v>
      </c>
      <c r="D37" s="39">
        <v>3531994</v>
      </c>
      <c r="E37" s="39">
        <v>3567004</v>
      </c>
      <c r="F37" s="39">
        <v>3600338</v>
      </c>
      <c r="G37" s="39">
        <v>3622333</v>
      </c>
      <c r="H37" s="39">
        <v>3643244</v>
      </c>
      <c r="I37" s="39">
        <v>3665240.0</v>
      </c>
      <c r="J37" s="39">
        <v>3651704.0</v>
      </c>
      <c r="K37" s="39">
        <v>3663684</v>
      </c>
      <c r="L37" s="39">
        <v>3697971</v>
      </c>
      <c r="M37" s="39">
        <v>3771977</v>
      </c>
      <c r="N37" s="39">
        <v>3768939</v>
      </c>
      <c r="O37" s="39">
        <v>3857952.0</v>
      </c>
      <c r="P37" s="39">
        <v>3983491</v>
      </c>
      <c r="Q37" s="39">
        <v>4061787</v>
      </c>
      <c r="R37" s="39">
        <v>4016373</v>
      </c>
      <c r="S37" s="39">
        <v>3968415</v>
      </c>
      <c r="T37" s="39">
        <v>3864407</v>
      </c>
      <c r="U37" s="39">
        <v>3871441</v>
      </c>
      <c r="V37" s="39">
        <v>3875415</v>
      </c>
      <c r="W37" s="39">
        <v>3884474</v>
      </c>
      <c r="X37" s="39">
        <v>3884756</v>
      </c>
      <c r="Y37" s="39">
        <v>3830309</v>
      </c>
      <c r="Z37" s="39">
        <v>3959217</v>
      </c>
      <c r="AA37" s="39">
        <v>3931318</v>
      </c>
      <c r="AB37" s="39">
        <v>3993049</v>
      </c>
      <c r="AC37" s="39">
        <v>4045805</v>
      </c>
      <c r="AD37" s="39">
        <v>4283378</v>
      </c>
      <c r="AE37" s="39">
        <v>4355033</v>
      </c>
      <c r="AF37" s="39">
        <v>4353354</v>
      </c>
      <c r="AG37" s="39">
        <v>4420181</v>
      </c>
      <c r="AH37" s="39">
        <v>4396886</v>
      </c>
      <c r="AI37" s="39">
        <v>4418611</v>
      </c>
      <c r="AJ37" s="39">
        <v>4409221</v>
      </c>
      <c r="AK37" s="39">
        <v>4374447</v>
      </c>
      <c r="AL37" s="39">
        <v>4368414</v>
      </c>
      <c r="AM37" s="39">
        <v>4334709</v>
      </c>
      <c r="AN37" s="39">
        <v>4317926</v>
      </c>
      <c r="AO37" s="39">
        <v>4293500</v>
      </c>
      <c r="AP37" s="39">
        <v>4153409</v>
      </c>
      <c r="AQ37" s="39">
        <v>4164110</v>
      </c>
      <c r="AR37" s="39">
        <v>4156487</v>
      </c>
      <c r="AS37" s="39">
        <v>4150498</v>
      </c>
      <c r="AT37" s="39">
        <v>4178044</v>
      </c>
      <c r="AU37" s="39">
        <v>4187839</v>
      </c>
      <c r="AV37" s="39">
        <v>4018895</v>
      </c>
      <c r="AW37" s="39">
        <v>4141092</v>
      </c>
      <c r="AX37" s="39">
        <v>4096613</v>
      </c>
      <c r="AY37" s="39">
        <v>4098283</v>
      </c>
      <c r="AZ37" s="39">
        <v>4100294</v>
      </c>
      <c r="BA37" s="39">
        <v>4103416.0</v>
      </c>
      <c r="BB37" s="39">
        <v>4032363</v>
      </c>
      <c r="BC37" s="39">
        <v>3908425</v>
      </c>
      <c r="BD37" s="39">
        <v>3836434</v>
      </c>
      <c r="BE37" s="39">
        <v>3817736.0</v>
      </c>
      <c r="BF37" s="39">
        <v>3839284</v>
      </c>
      <c r="BG37" s="39">
        <v>3844400.0</v>
      </c>
      <c r="BH37" s="39">
        <v>3928467</v>
      </c>
      <c r="BI37" s="39">
        <v>3961989</v>
      </c>
      <c r="BJ37" s="39">
        <v>3984935</v>
      </c>
      <c r="BK37" s="39">
        <v>3994178</v>
      </c>
      <c r="BL37" s="39">
        <v>4019939</v>
      </c>
      <c r="BM37" s="39">
        <v>4039370</v>
      </c>
      <c r="BN37" s="39">
        <v>4049766</v>
      </c>
      <c r="BO37" s="39">
        <v>4070361</v>
      </c>
      <c r="BP37" s="39">
        <v>4090704.0</v>
      </c>
      <c r="BQ37" s="39">
        <v>4096483</v>
      </c>
      <c r="BR37" s="39">
        <v>4069601</v>
      </c>
      <c r="BS37" s="39">
        <v>4080050</v>
      </c>
      <c r="BT37" s="39">
        <v>4031360.0</v>
      </c>
      <c r="BU37" s="39">
        <v>4056964</v>
      </c>
      <c r="BV37" s="39">
        <v>4068932</v>
      </c>
      <c r="BW37" s="39">
        <v>4076240.0</v>
      </c>
      <c r="BX37" s="39">
        <v>4078756</v>
      </c>
      <c r="BY37" s="39">
        <v>4112772</v>
      </c>
      <c r="BZ37" s="39">
        <v>4121815</v>
      </c>
      <c r="CA37" s="39">
        <v>4139058</v>
      </c>
      <c r="CB37" s="39">
        <v>4131592.0</v>
      </c>
      <c r="CC37" s="39">
        <v>4146482</v>
      </c>
      <c r="CD37" s="39">
        <v>4174031</v>
      </c>
      <c r="CE37" s="39">
        <v>4142318</v>
      </c>
      <c r="CF37" s="39">
        <v>4171492</v>
      </c>
      <c r="CG37" s="39">
        <v>4196373</v>
      </c>
      <c r="CH37" s="39">
        <v>4222391</v>
      </c>
      <c r="CI37" s="39">
        <v>4208785</v>
      </c>
      <c r="CJ37" s="39">
        <v>4215208</v>
      </c>
      <c r="CK37" s="39">
        <v>4255350</v>
      </c>
      <c r="CL37" s="39">
        <v>4256694</v>
      </c>
      <c r="CM37" s="39">
        <v>4277638</v>
      </c>
      <c r="CN37" s="39">
        <v>4286870</v>
      </c>
      <c r="CO37" s="39">
        <v>4318813</v>
      </c>
      <c r="CP37" s="39">
        <v>4352280</v>
      </c>
      <c r="CQ37" s="39">
        <v>4373325</v>
      </c>
      <c r="CR37" s="39">
        <v>4411806</v>
      </c>
      <c r="CS37" s="39">
        <v>4434299</v>
      </c>
      <c r="CT37" s="39">
        <v>4461112</v>
      </c>
    </row>
    <row r="38" spans="1:98" customHeight="1" ht="11.25">
      <c r="A38" s="36" t="s">
        <v>77</v>
      </c>
      <c r="B38" s="40">
        <v>1862390</v>
      </c>
      <c r="C38" s="40">
        <v>1870270</v>
      </c>
      <c r="D38" s="40">
        <v>1881437</v>
      </c>
      <c r="E38" s="40">
        <v>1900955</v>
      </c>
      <c r="F38" s="40">
        <v>1915632</v>
      </c>
      <c r="G38" s="40">
        <v>1923858</v>
      </c>
      <c r="H38" s="40">
        <v>1933942</v>
      </c>
      <c r="I38" s="40">
        <v>1940891</v>
      </c>
      <c r="J38" s="40">
        <v>1929390</v>
      </c>
      <c r="K38" s="40">
        <v>1920940</v>
      </c>
      <c r="L38" s="40">
        <v>1937349</v>
      </c>
      <c r="M38" s="40">
        <v>1986439</v>
      </c>
      <c r="N38" s="40">
        <v>1978336</v>
      </c>
      <c r="O38" s="40">
        <v>2039383</v>
      </c>
      <c r="P38" s="40">
        <v>2145499</v>
      </c>
      <c r="Q38" s="40">
        <v>2207051</v>
      </c>
      <c r="R38" s="40">
        <v>2183987</v>
      </c>
      <c r="S38" s="40">
        <v>2172887</v>
      </c>
      <c r="T38" s="40">
        <v>2071641</v>
      </c>
      <c r="U38" s="40">
        <v>2076138</v>
      </c>
      <c r="V38" s="40">
        <v>2078077</v>
      </c>
      <c r="W38" s="40">
        <v>2087233</v>
      </c>
      <c r="X38" s="40">
        <v>2093959</v>
      </c>
      <c r="Y38" s="40">
        <v>2068233</v>
      </c>
      <c r="Z38" s="40">
        <v>2165848.0</v>
      </c>
      <c r="AA38" s="40">
        <v>2195372</v>
      </c>
      <c r="AB38" s="40">
        <v>2195489</v>
      </c>
      <c r="AC38" s="40">
        <v>2239967</v>
      </c>
      <c r="AD38" s="40">
        <v>2437671</v>
      </c>
      <c r="AE38" s="40">
        <v>2496677</v>
      </c>
      <c r="AF38" s="40">
        <v>2501712.0</v>
      </c>
      <c r="AG38" s="40">
        <v>2555420</v>
      </c>
      <c r="AH38" s="40">
        <v>2544297</v>
      </c>
      <c r="AI38" s="40">
        <v>2561139</v>
      </c>
      <c r="AJ38" s="40">
        <v>2560735</v>
      </c>
      <c r="AK38" s="40">
        <v>2539041</v>
      </c>
      <c r="AL38" s="40">
        <v>2537416.0</v>
      </c>
      <c r="AM38" s="40">
        <v>2519963</v>
      </c>
      <c r="AN38" s="40">
        <v>2518138</v>
      </c>
      <c r="AO38" s="40">
        <v>2505673</v>
      </c>
      <c r="AP38" s="40">
        <v>2417485</v>
      </c>
      <c r="AQ38" s="40">
        <v>2432109</v>
      </c>
      <c r="AR38" s="40">
        <v>2430827</v>
      </c>
      <c r="AS38" s="40">
        <v>2426740</v>
      </c>
      <c r="AT38" s="40">
        <v>2447795</v>
      </c>
      <c r="AU38" s="40">
        <v>2455518</v>
      </c>
      <c r="AV38" s="40">
        <v>2419886</v>
      </c>
      <c r="AW38" s="40">
        <v>2442168.0</v>
      </c>
      <c r="AX38" s="40">
        <v>2430836</v>
      </c>
      <c r="AY38" s="40">
        <v>2431248.0</v>
      </c>
      <c r="AZ38" s="40">
        <v>2435956</v>
      </c>
      <c r="BA38" s="40">
        <v>2440151</v>
      </c>
      <c r="BB38" s="40">
        <v>2384264.0</v>
      </c>
      <c r="BC38" s="40">
        <v>2295679</v>
      </c>
      <c r="BD38" s="40">
        <v>2247087</v>
      </c>
      <c r="BE38" s="40">
        <v>2235818</v>
      </c>
      <c r="BF38" s="40">
        <v>2247173</v>
      </c>
      <c r="BG38" s="40">
        <v>2254784.0</v>
      </c>
      <c r="BH38" s="40">
        <v>2302517</v>
      </c>
      <c r="BI38" s="40">
        <v>2328924</v>
      </c>
      <c r="BJ38" s="40">
        <v>2352768.0</v>
      </c>
      <c r="BK38" s="40">
        <v>2363031</v>
      </c>
      <c r="BL38" s="40">
        <v>2381532</v>
      </c>
      <c r="BM38" s="40">
        <v>2395733</v>
      </c>
      <c r="BN38" s="40">
        <v>2405894</v>
      </c>
      <c r="BO38" s="40">
        <v>2424752.0</v>
      </c>
      <c r="BP38" s="40">
        <v>2441603</v>
      </c>
      <c r="BQ38" s="40">
        <v>2445466</v>
      </c>
      <c r="BR38" s="40">
        <v>2441875</v>
      </c>
      <c r="BS38" s="40">
        <v>2450766</v>
      </c>
      <c r="BT38" s="40">
        <v>2440171</v>
      </c>
      <c r="BU38" s="40">
        <v>2462303</v>
      </c>
      <c r="BV38" s="40">
        <v>2492584.0</v>
      </c>
      <c r="BW38" s="40">
        <v>2511832.0</v>
      </c>
      <c r="BX38" s="40">
        <v>2514574</v>
      </c>
      <c r="BY38" s="40">
        <v>2536276</v>
      </c>
      <c r="BZ38" s="40">
        <v>2543737</v>
      </c>
      <c r="CA38" s="40">
        <v>2558894</v>
      </c>
      <c r="CB38" s="40">
        <v>2548790</v>
      </c>
      <c r="CC38" s="40">
        <v>2562012</v>
      </c>
      <c r="CD38" s="40">
        <v>2586147</v>
      </c>
      <c r="CE38" s="40">
        <v>2586303</v>
      </c>
      <c r="CF38" s="40">
        <v>2609196</v>
      </c>
      <c r="CG38" s="40">
        <v>2630597</v>
      </c>
      <c r="CH38" s="40">
        <v>2655585</v>
      </c>
      <c r="CI38" s="40">
        <v>2646167</v>
      </c>
      <c r="CJ38" s="40">
        <v>2651159</v>
      </c>
      <c r="CK38" s="40">
        <v>2679170</v>
      </c>
      <c r="CL38" s="40">
        <v>2685158</v>
      </c>
      <c r="CM38" s="40">
        <v>2700558</v>
      </c>
      <c r="CN38" s="40">
        <v>2711411</v>
      </c>
      <c r="CO38" s="40">
        <v>2738650</v>
      </c>
      <c r="CP38" s="40">
        <v>2766116</v>
      </c>
      <c r="CQ38" s="40">
        <v>2783353</v>
      </c>
      <c r="CR38" s="40">
        <v>2815476</v>
      </c>
      <c r="CS38" s="40">
        <v>2833917</v>
      </c>
      <c r="CT38" s="40">
        <v>2856521</v>
      </c>
    </row>
    <row r="39" spans="1:98" customHeight="1" ht="11.25">
      <c r="A39" s="36" t="s">
        <v>78</v>
      </c>
      <c r="B39" s="40">
        <v>15867</v>
      </c>
      <c r="C39" s="40">
        <v>15739</v>
      </c>
      <c r="D39" s="40">
        <v>15792</v>
      </c>
      <c r="E39" s="40">
        <v>15772</v>
      </c>
      <c r="F39" s="40">
        <v>15787</v>
      </c>
      <c r="G39" s="40">
        <v>15822</v>
      </c>
      <c r="H39" s="40">
        <v>15797</v>
      </c>
      <c r="I39" s="40">
        <v>15778</v>
      </c>
      <c r="J39" s="40">
        <v>16020</v>
      </c>
      <c r="K39" s="40">
        <v>16327</v>
      </c>
      <c r="L39" s="40">
        <v>16302</v>
      </c>
      <c r="M39" s="40">
        <v>16606</v>
      </c>
      <c r="N39" s="40">
        <v>16681</v>
      </c>
      <c r="O39" s="40">
        <v>16749</v>
      </c>
      <c r="P39" s="40">
        <v>16801</v>
      </c>
      <c r="Q39" s="40">
        <v>16804</v>
      </c>
      <c r="R39" s="40">
        <v>16542</v>
      </c>
      <c r="S39" s="40">
        <v>16486</v>
      </c>
      <c r="T39" s="40">
        <v>16385</v>
      </c>
      <c r="U39" s="40">
        <v>16304</v>
      </c>
      <c r="V39" s="40">
        <v>16207</v>
      </c>
      <c r="W39" s="40">
        <v>16374</v>
      </c>
      <c r="X39" s="40">
        <v>16279</v>
      </c>
      <c r="Y39" s="40">
        <v>15936</v>
      </c>
      <c r="Z39" s="40">
        <v>15778</v>
      </c>
      <c r="AA39" s="40">
        <v>14935</v>
      </c>
      <c r="AB39" s="40">
        <v>15002</v>
      </c>
      <c r="AC39" s="40">
        <v>15144</v>
      </c>
      <c r="AD39" s="40">
        <v>14339</v>
      </c>
      <c r="AE39" s="40">
        <v>14358</v>
      </c>
      <c r="AF39" s="40">
        <v>14173</v>
      </c>
      <c r="AG39" s="40">
        <v>14176</v>
      </c>
      <c r="AH39" s="40">
        <v>14035</v>
      </c>
      <c r="AI39" s="40">
        <v>13715</v>
      </c>
      <c r="AJ39" s="40">
        <v>13676</v>
      </c>
      <c r="AK39" s="40">
        <v>13546</v>
      </c>
      <c r="AL39" s="40">
        <v>13495</v>
      </c>
      <c r="AM39" s="40">
        <v>12939</v>
      </c>
      <c r="AN39" s="40">
        <v>12873</v>
      </c>
      <c r="AO39" s="40">
        <v>12663</v>
      </c>
      <c r="AP39" s="40">
        <v>12300</v>
      </c>
      <c r="AQ39" s="40">
        <v>12608</v>
      </c>
      <c r="AR39" s="40">
        <v>12701</v>
      </c>
      <c r="AS39" s="40">
        <v>12654</v>
      </c>
      <c r="AT39" s="40">
        <v>12692</v>
      </c>
      <c r="AU39" s="40">
        <v>12656</v>
      </c>
      <c r="AV39" s="40">
        <v>11113</v>
      </c>
      <c r="AW39" s="40">
        <v>12513</v>
      </c>
      <c r="AX39" s="40">
        <v>12268</v>
      </c>
      <c r="AY39" s="40">
        <v>12169</v>
      </c>
      <c r="AZ39" s="40">
        <v>12082</v>
      </c>
      <c r="BA39" s="40">
        <v>12130</v>
      </c>
      <c r="BB39" s="40">
        <v>11622</v>
      </c>
      <c r="BC39" s="40">
        <v>11293</v>
      </c>
      <c r="BD39" s="40">
        <v>11180</v>
      </c>
      <c r="BE39" s="40">
        <v>11121</v>
      </c>
      <c r="BF39" s="40">
        <v>11133</v>
      </c>
      <c r="BG39" s="40">
        <v>11209</v>
      </c>
      <c r="BH39" s="40">
        <v>11488</v>
      </c>
      <c r="BI39" s="40">
        <v>11560</v>
      </c>
      <c r="BJ39" s="40">
        <v>11301</v>
      </c>
      <c r="BK39" s="40">
        <v>11126</v>
      </c>
      <c r="BL39" s="40">
        <v>11074</v>
      </c>
      <c r="BM39" s="40">
        <v>10968</v>
      </c>
      <c r="BN39" s="40">
        <v>10933</v>
      </c>
      <c r="BO39" s="40">
        <v>10913</v>
      </c>
      <c r="BP39" s="40">
        <v>10885</v>
      </c>
      <c r="BQ39" s="40">
        <v>10921</v>
      </c>
      <c r="BR39" s="40">
        <v>10557</v>
      </c>
      <c r="BS39" s="40">
        <v>10530</v>
      </c>
      <c r="BT39" s="40">
        <v>10102</v>
      </c>
      <c r="BU39" s="40">
        <v>10098</v>
      </c>
      <c r="BV39" s="40">
        <v>9959</v>
      </c>
      <c r="BW39" s="40">
        <v>10061</v>
      </c>
      <c r="BX39" s="40">
        <v>10160</v>
      </c>
      <c r="BY39" s="40">
        <v>10193</v>
      </c>
      <c r="BZ39" s="40">
        <v>10271</v>
      </c>
      <c r="CA39" s="40">
        <v>10309</v>
      </c>
      <c r="CB39" s="40">
        <v>10327</v>
      </c>
      <c r="CC39" s="40">
        <v>10306</v>
      </c>
      <c r="CD39" s="40">
        <v>10325</v>
      </c>
      <c r="CE39" s="40">
        <v>9982</v>
      </c>
      <c r="CF39" s="40">
        <v>10021</v>
      </c>
      <c r="CG39" s="40">
        <v>10033</v>
      </c>
      <c r="CH39" s="40">
        <v>10008</v>
      </c>
      <c r="CI39" s="40">
        <v>9812</v>
      </c>
      <c r="CJ39" s="40">
        <v>9834</v>
      </c>
      <c r="CK39" s="40">
        <v>9750</v>
      </c>
      <c r="CL39" s="40">
        <v>9771</v>
      </c>
      <c r="CM39" s="40">
        <v>9757</v>
      </c>
      <c r="CN39" s="40">
        <v>9693</v>
      </c>
      <c r="CO39" s="40">
        <v>9742</v>
      </c>
      <c r="CP39" s="40">
        <v>9847</v>
      </c>
      <c r="CQ39" s="40">
        <v>9822</v>
      </c>
      <c r="CR39" s="40">
        <v>9916</v>
      </c>
      <c r="CS39" s="40">
        <v>9907</v>
      </c>
      <c r="CT39" s="40">
        <v>9913</v>
      </c>
    </row>
    <row r="40" spans="1:98" customHeight="1" ht="11.25">
      <c r="A40" s="36" t="s">
        <v>79</v>
      </c>
      <c r="B40" s="40">
        <v>38365</v>
      </c>
      <c r="C40" s="40">
        <v>38191</v>
      </c>
      <c r="D40" s="40">
        <v>38723</v>
      </c>
      <c r="E40" s="40">
        <v>39349</v>
      </c>
      <c r="F40" s="40">
        <v>39427</v>
      </c>
      <c r="G40" s="40">
        <v>39362</v>
      </c>
      <c r="H40" s="40">
        <v>39584</v>
      </c>
      <c r="I40" s="40">
        <v>39654</v>
      </c>
      <c r="J40" s="40">
        <v>38931</v>
      </c>
      <c r="K40" s="40">
        <v>39696</v>
      </c>
      <c r="L40" s="40">
        <v>39990</v>
      </c>
      <c r="M40" s="40">
        <v>39984</v>
      </c>
      <c r="N40" s="40">
        <v>40073</v>
      </c>
      <c r="O40" s="40">
        <v>40444</v>
      </c>
      <c r="P40" s="40">
        <v>40645</v>
      </c>
      <c r="Q40" s="40">
        <v>41003</v>
      </c>
      <c r="R40" s="40">
        <v>40822</v>
      </c>
      <c r="S40" s="40">
        <v>40817</v>
      </c>
      <c r="T40" s="40">
        <v>40578</v>
      </c>
      <c r="U40" s="40">
        <v>40811</v>
      </c>
      <c r="V40" s="40">
        <v>40891</v>
      </c>
      <c r="W40" s="40">
        <v>40871</v>
      </c>
      <c r="X40" s="40">
        <v>40748</v>
      </c>
      <c r="Y40" s="40">
        <v>40095</v>
      </c>
      <c r="Z40" s="40">
        <v>40156</v>
      </c>
      <c r="AA40" s="40">
        <v>39181</v>
      </c>
      <c r="AB40" s="40">
        <v>40716</v>
      </c>
      <c r="AC40" s="40">
        <v>41029</v>
      </c>
      <c r="AD40" s="40">
        <v>37890</v>
      </c>
      <c r="AE40" s="40">
        <v>38000</v>
      </c>
      <c r="AF40" s="40">
        <v>37666</v>
      </c>
      <c r="AG40" s="40">
        <v>37794</v>
      </c>
      <c r="AH40" s="40">
        <v>37993</v>
      </c>
      <c r="AI40" s="40">
        <v>38213</v>
      </c>
      <c r="AJ40" s="40">
        <v>38106</v>
      </c>
      <c r="AK40" s="40">
        <v>37886</v>
      </c>
      <c r="AL40" s="40">
        <v>37769</v>
      </c>
      <c r="AM40" s="40">
        <v>37347</v>
      </c>
      <c r="AN40" s="40">
        <v>36663</v>
      </c>
      <c r="AO40" s="40">
        <v>36260</v>
      </c>
      <c r="AP40" s="40">
        <v>35221</v>
      </c>
      <c r="AQ40" s="40">
        <v>34927</v>
      </c>
      <c r="AR40" s="40">
        <v>34879</v>
      </c>
      <c r="AS40" s="40">
        <v>34942</v>
      </c>
      <c r="AT40" s="40">
        <v>35330</v>
      </c>
      <c r="AU40" s="40">
        <v>35429</v>
      </c>
      <c r="AV40" s="40">
        <v>30910</v>
      </c>
      <c r="AW40" s="40">
        <v>35322</v>
      </c>
      <c r="AX40" s="40">
        <v>34746</v>
      </c>
      <c r="AY40" s="40">
        <v>34461</v>
      </c>
      <c r="AZ40" s="40">
        <v>34280</v>
      </c>
      <c r="BA40" s="40">
        <v>34487</v>
      </c>
      <c r="BB40" s="40">
        <v>34465</v>
      </c>
      <c r="BC40" s="40">
        <v>34156</v>
      </c>
      <c r="BD40" s="40">
        <v>34142</v>
      </c>
      <c r="BE40" s="40">
        <v>33863</v>
      </c>
      <c r="BF40" s="40">
        <v>34166</v>
      </c>
      <c r="BG40" s="40">
        <v>34042</v>
      </c>
      <c r="BH40" s="40">
        <v>35168</v>
      </c>
      <c r="BI40" s="40">
        <v>35240</v>
      </c>
      <c r="BJ40" s="40">
        <v>35554</v>
      </c>
      <c r="BK40" s="40">
        <v>35480</v>
      </c>
      <c r="BL40" s="40">
        <v>35558</v>
      </c>
      <c r="BM40" s="40">
        <v>35539</v>
      </c>
      <c r="BN40" s="40">
        <v>35505</v>
      </c>
      <c r="BO40" s="40">
        <v>35303</v>
      </c>
      <c r="BP40" s="40">
        <v>35372</v>
      </c>
      <c r="BQ40" s="40">
        <v>35375</v>
      </c>
      <c r="BR40" s="40">
        <v>35083</v>
      </c>
      <c r="BS40" s="40">
        <v>34873</v>
      </c>
      <c r="BT40" s="40">
        <v>33189</v>
      </c>
      <c r="BU40" s="40">
        <v>33389</v>
      </c>
      <c r="BV40" s="40">
        <v>33916</v>
      </c>
      <c r="BW40" s="40">
        <v>33026</v>
      </c>
      <c r="BX40" s="40">
        <v>33002</v>
      </c>
      <c r="BY40" s="40">
        <v>33213</v>
      </c>
      <c r="BZ40" s="40">
        <v>33288</v>
      </c>
      <c r="CA40" s="40">
        <v>33092</v>
      </c>
      <c r="CB40" s="40">
        <v>33163</v>
      </c>
      <c r="CC40" s="40">
        <v>33106</v>
      </c>
      <c r="CD40" s="40">
        <v>33308</v>
      </c>
      <c r="CE40" s="40">
        <v>32119</v>
      </c>
      <c r="CF40" s="40">
        <v>32090</v>
      </c>
      <c r="CG40" s="40">
        <v>32140</v>
      </c>
      <c r="CH40" s="40">
        <v>31998</v>
      </c>
      <c r="CI40" s="40">
        <v>31464</v>
      </c>
      <c r="CJ40" s="40">
        <v>31556</v>
      </c>
      <c r="CK40" s="40">
        <v>31507</v>
      </c>
      <c r="CL40" s="40">
        <v>31430</v>
      </c>
      <c r="CM40" s="40">
        <v>31410</v>
      </c>
      <c r="CN40" s="40">
        <v>31439</v>
      </c>
      <c r="CO40" s="40">
        <v>31316</v>
      </c>
      <c r="CP40" s="40">
        <v>31488</v>
      </c>
      <c r="CQ40" s="40">
        <v>31517</v>
      </c>
      <c r="CR40" s="40">
        <v>31587</v>
      </c>
      <c r="CS40" s="40">
        <v>31567</v>
      </c>
      <c r="CT40" s="40">
        <v>31525</v>
      </c>
    </row>
    <row r="41" spans="1:98" customHeight="1" ht="11.25">
      <c r="A41" s="36" t="s">
        <v>80</v>
      </c>
      <c r="B41" s="40">
        <v>42513</v>
      </c>
      <c r="C41" s="40">
        <v>43004</v>
      </c>
      <c r="D41" s="40">
        <v>43886</v>
      </c>
      <c r="E41" s="40">
        <v>45230</v>
      </c>
      <c r="F41" s="40">
        <v>47642</v>
      </c>
      <c r="G41" s="40">
        <v>50291</v>
      </c>
      <c r="H41" s="40">
        <v>54302</v>
      </c>
      <c r="I41" s="40">
        <v>59140</v>
      </c>
      <c r="J41" s="40">
        <v>64657</v>
      </c>
      <c r="K41" s="40">
        <v>69489</v>
      </c>
      <c r="L41" s="40">
        <v>73707</v>
      </c>
      <c r="M41" s="40">
        <v>78599</v>
      </c>
      <c r="N41" s="40">
        <v>80487</v>
      </c>
      <c r="O41" s="40">
        <v>84248</v>
      </c>
      <c r="P41" s="40">
        <v>86565</v>
      </c>
      <c r="Q41" s="40">
        <v>89031</v>
      </c>
      <c r="R41" s="40">
        <v>78924</v>
      </c>
      <c r="S41" s="40">
        <v>57539</v>
      </c>
      <c r="T41" s="40">
        <v>57607</v>
      </c>
      <c r="U41" s="40">
        <v>58114</v>
      </c>
      <c r="V41" s="40">
        <v>58174</v>
      </c>
      <c r="W41" s="40">
        <v>58656</v>
      </c>
      <c r="X41" s="40">
        <v>58742</v>
      </c>
      <c r="Y41" s="40">
        <v>57498</v>
      </c>
      <c r="Z41" s="40">
        <v>60516</v>
      </c>
      <c r="AA41" s="40">
        <v>58237</v>
      </c>
      <c r="AB41" s="40">
        <v>59636</v>
      </c>
      <c r="AC41" s="40">
        <v>60775</v>
      </c>
      <c r="AD41" s="40">
        <v>64122</v>
      </c>
      <c r="AE41" s="40">
        <v>67551</v>
      </c>
      <c r="AF41" s="40">
        <v>67291</v>
      </c>
      <c r="AG41" s="40">
        <v>67636</v>
      </c>
      <c r="AH41" s="40">
        <v>66643</v>
      </c>
      <c r="AI41" s="40">
        <v>66308</v>
      </c>
      <c r="AJ41" s="40">
        <v>66365</v>
      </c>
      <c r="AK41" s="40">
        <v>65621</v>
      </c>
      <c r="AL41" s="40">
        <v>65414</v>
      </c>
      <c r="AM41" s="40">
        <v>64668</v>
      </c>
      <c r="AN41" s="40">
        <v>64116</v>
      </c>
      <c r="AO41" s="40">
        <v>62382</v>
      </c>
      <c r="AP41" s="40">
        <v>57837</v>
      </c>
      <c r="AQ41" s="40">
        <v>57379</v>
      </c>
      <c r="AR41" s="40">
        <v>56837</v>
      </c>
      <c r="AS41" s="40">
        <v>56579</v>
      </c>
      <c r="AT41" s="40">
        <v>56767</v>
      </c>
      <c r="AU41" s="40">
        <v>56916</v>
      </c>
      <c r="AV41" s="40">
        <v>56788</v>
      </c>
      <c r="AW41" s="40">
        <v>55614</v>
      </c>
      <c r="AX41" s="40">
        <v>50124</v>
      </c>
      <c r="AY41" s="40">
        <v>50022</v>
      </c>
      <c r="AZ41" s="40">
        <v>50135</v>
      </c>
      <c r="BA41" s="40">
        <v>49286</v>
      </c>
      <c r="BB41" s="40">
        <v>48827</v>
      </c>
      <c r="BC41" s="40">
        <v>46746</v>
      </c>
      <c r="BD41" s="40">
        <v>45419</v>
      </c>
      <c r="BE41" s="40">
        <v>45086</v>
      </c>
      <c r="BF41" s="40">
        <v>45298</v>
      </c>
      <c r="BG41" s="40">
        <v>45493</v>
      </c>
      <c r="BH41" s="40">
        <v>46125</v>
      </c>
      <c r="BI41" s="40">
        <v>46493</v>
      </c>
      <c r="BJ41" s="40">
        <v>48369</v>
      </c>
      <c r="BK41" s="40">
        <v>48867</v>
      </c>
      <c r="BL41" s="40">
        <v>49097</v>
      </c>
      <c r="BM41" s="40">
        <v>49031</v>
      </c>
      <c r="BN41" s="40">
        <v>49194</v>
      </c>
      <c r="BO41" s="40">
        <v>49290</v>
      </c>
      <c r="BP41" s="40">
        <v>49629</v>
      </c>
      <c r="BQ41" s="40">
        <v>49925</v>
      </c>
      <c r="BR41" s="40">
        <v>50097</v>
      </c>
      <c r="BS41" s="40">
        <v>50082</v>
      </c>
      <c r="BT41" s="40">
        <v>50256</v>
      </c>
      <c r="BU41" s="40">
        <v>50367</v>
      </c>
      <c r="BV41" s="40">
        <v>48083</v>
      </c>
      <c r="BW41" s="40">
        <v>47943</v>
      </c>
      <c r="BX41" s="40">
        <v>48146</v>
      </c>
      <c r="BY41" s="40">
        <v>48379</v>
      </c>
      <c r="BZ41" s="40">
        <v>48428</v>
      </c>
      <c r="CA41" s="40">
        <v>48575</v>
      </c>
      <c r="CB41" s="40">
        <v>48844</v>
      </c>
      <c r="CC41" s="40">
        <v>48971</v>
      </c>
      <c r="CD41" s="40">
        <v>49204</v>
      </c>
      <c r="CE41" s="40">
        <v>49255</v>
      </c>
      <c r="CF41" s="40">
        <v>49448</v>
      </c>
      <c r="CG41" s="40">
        <v>49504</v>
      </c>
      <c r="CH41" s="40">
        <v>49518</v>
      </c>
      <c r="CI41" s="40">
        <v>49497</v>
      </c>
      <c r="CJ41" s="40">
        <v>49469</v>
      </c>
      <c r="CK41" s="40">
        <v>49715</v>
      </c>
      <c r="CL41" s="40">
        <v>49763</v>
      </c>
      <c r="CM41" s="40">
        <v>49748</v>
      </c>
      <c r="CN41" s="40">
        <v>49779</v>
      </c>
      <c r="CO41" s="40">
        <v>49699</v>
      </c>
      <c r="CP41" s="40">
        <v>49850</v>
      </c>
      <c r="CQ41" s="40">
        <v>49820</v>
      </c>
      <c r="CR41" s="40">
        <v>49850</v>
      </c>
      <c r="CS41" s="40">
        <v>49939</v>
      </c>
      <c r="CT41" s="40">
        <v>49927</v>
      </c>
    </row>
    <row r="42" spans="1:98" customHeight="1" ht="11.25">
      <c r="A42" s="36" t="s">
        <v>81</v>
      </c>
      <c r="B42" s="40">
        <v>415363</v>
      </c>
      <c r="C42" s="40">
        <v>417059</v>
      </c>
      <c r="D42" s="40">
        <v>421949</v>
      </c>
      <c r="E42" s="40">
        <v>426746</v>
      </c>
      <c r="F42" s="40">
        <v>434931</v>
      </c>
      <c r="G42" s="40">
        <v>440656</v>
      </c>
      <c r="H42" s="40">
        <v>442510</v>
      </c>
      <c r="I42" s="40">
        <v>447918</v>
      </c>
      <c r="J42" s="40">
        <v>449332</v>
      </c>
      <c r="K42" s="40">
        <v>453463</v>
      </c>
      <c r="L42" s="40">
        <v>456719</v>
      </c>
      <c r="M42" s="40">
        <v>459823</v>
      </c>
      <c r="N42" s="40">
        <v>462288</v>
      </c>
      <c r="O42" s="40">
        <v>464994</v>
      </c>
      <c r="P42" s="40">
        <v>467701</v>
      </c>
      <c r="Q42" s="40">
        <v>470031</v>
      </c>
      <c r="R42" s="40">
        <v>468480</v>
      </c>
      <c r="S42" s="40">
        <v>465155</v>
      </c>
      <c r="T42" s="40">
        <v>465569</v>
      </c>
      <c r="U42" s="40">
        <v>465184</v>
      </c>
      <c r="V42" s="40">
        <v>465645</v>
      </c>
      <c r="W42" s="40">
        <v>465134</v>
      </c>
      <c r="X42" s="40">
        <v>461229</v>
      </c>
      <c r="Y42" s="40">
        <v>454382</v>
      </c>
      <c r="Z42" s="40">
        <v>455477</v>
      </c>
      <c r="AA42" s="40">
        <v>443216</v>
      </c>
      <c r="AB42" s="40">
        <v>461622</v>
      </c>
      <c r="AC42" s="40">
        <v>453274</v>
      </c>
      <c r="AD42" s="40">
        <v>454691</v>
      </c>
      <c r="AE42" s="40">
        <v>458024</v>
      </c>
      <c r="AF42" s="40">
        <v>457212</v>
      </c>
      <c r="AG42" s="40">
        <v>460205</v>
      </c>
      <c r="AH42" s="40">
        <v>455201</v>
      </c>
      <c r="AI42" s="40">
        <v>463080</v>
      </c>
      <c r="AJ42" s="40">
        <v>459009</v>
      </c>
      <c r="AK42" s="40">
        <v>458248</v>
      </c>
      <c r="AL42" s="40">
        <v>458438</v>
      </c>
      <c r="AM42" s="40">
        <v>455640</v>
      </c>
      <c r="AN42" s="40">
        <v>452574</v>
      </c>
      <c r="AO42" s="40">
        <v>451914</v>
      </c>
      <c r="AP42" s="40">
        <v>436585</v>
      </c>
      <c r="AQ42" s="40">
        <v>435706</v>
      </c>
      <c r="AR42" s="40">
        <v>435781</v>
      </c>
      <c r="AS42" s="40">
        <v>435907</v>
      </c>
      <c r="AT42" s="40">
        <v>437163</v>
      </c>
      <c r="AU42" s="40">
        <v>437413</v>
      </c>
      <c r="AV42" s="40">
        <v>400003</v>
      </c>
      <c r="AW42" s="40">
        <v>418498</v>
      </c>
      <c r="AX42" s="40">
        <v>417430</v>
      </c>
      <c r="AY42" s="40">
        <v>418007</v>
      </c>
      <c r="AZ42" s="40">
        <v>417343</v>
      </c>
      <c r="BA42" s="40">
        <v>421079</v>
      </c>
      <c r="BB42" s="40">
        <v>420851</v>
      </c>
      <c r="BC42" s="40">
        <v>416815</v>
      </c>
      <c r="BD42" s="40">
        <v>413808</v>
      </c>
      <c r="BE42" s="40">
        <v>413599</v>
      </c>
      <c r="BF42" s="40">
        <v>415464</v>
      </c>
      <c r="BG42" s="40">
        <v>415205</v>
      </c>
      <c r="BH42" s="40">
        <v>428408</v>
      </c>
      <c r="BI42" s="40">
        <v>431262</v>
      </c>
      <c r="BJ42" s="40">
        <v>423962</v>
      </c>
      <c r="BK42" s="40">
        <v>422619</v>
      </c>
      <c r="BL42" s="40">
        <v>424228</v>
      </c>
      <c r="BM42" s="40">
        <v>427204</v>
      </c>
      <c r="BN42" s="40">
        <v>427538</v>
      </c>
      <c r="BO42" s="40">
        <v>428727</v>
      </c>
      <c r="BP42" s="40">
        <v>429927</v>
      </c>
      <c r="BQ42" s="40">
        <v>430191</v>
      </c>
      <c r="BR42" s="40">
        <v>423288</v>
      </c>
      <c r="BS42" s="40">
        <v>423865</v>
      </c>
      <c r="BT42" s="40">
        <v>415504</v>
      </c>
      <c r="BU42" s="40">
        <v>416696</v>
      </c>
      <c r="BV42" s="40">
        <v>413452</v>
      </c>
      <c r="BW42" s="40">
        <v>411781</v>
      </c>
      <c r="BX42" s="40">
        <v>409680</v>
      </c>
      <c r="BY42" s="40">
        <v>413101</v>
      </c>
      <c r="BZ42" s="40">
        <v>412938</v>
      </c>
      <c r="CA42" s="40">
        <v>413744</v>
      </c>
      <c r="CB42" s="40">
        <v>414180</v>
      </c>
      <c r="CC42" s="40">
        <v>414144</v>
      </c>
      <c r="CD42" s="40">
        <v>411378</v>
      </c>
      <c r="CE42" s="40">
        <v>401937</v>
      </c>
      <c r="CF42" s="40">
        <v>404633</v>
      </c>
      <c r="CG42" s="40">
        <v>405136</v>
      </c>
      <c r="CH42" s="40">
        <v>404326</v>
      </c>
      <c r="CI42" s="40">
        <v>403364</v>
      </c>
      <c r="CJ42" s="40">
        <v>403444</v>
      </c>
      <c r="CK42" s="40">
        <v>407308</v>
      </c>
      <c r="CL42" s="40">
        <v>404723</v>
      </c>
      <c r="CM42" s="40">
        <v>405346</v>
      </c>
      <c r="CN42" s="40">
        <v>404913</v>
      </c>
      <c r="CO42" s="40">
        <v>405782</v>
      </c>
      <c r="CP42" s="40">
        <v>406971</v>
      </c>
      <c r="CQ42" s="40">
        <v>409356</v>
      </c>
      <c r="CR42" s="40">
        <v>410335</v>
      </c>
      <c r="CS42" s="40">
        <v>411432</v>
      </c>
      <c r="CT42" s="40">
        <v>412660</v>
      </c>
    </row>
    <row r="43" spans="1:98" customHeight="1" ht="11.25">
      <c r="A43" s="36" t="s">
        <v>82</v>
      </c>
      <c r="B43" s="40">
        <v>40738</v>
      </c>
      <c r="C43" s="40">
        <v>40641</v>
      </c>
      <c r="D43" s="40">
        <v>41531</v>
      </c>
      <c r="E43" s="40">
        <v>41766</v>
      </c>
      <c r="F43" s="40">
        <v>41866</v>
      </c>
      <c r="G43" s="40">
        <v>42124</v>
      </c>
      <c r="H43" s="40">
        <v>42261</v>
      </c>
      <c r="I43" s="40">
        <v>42466</v>
      </c>
      <c r="J43" s="40">
        <v>41926</v>
      </c>
      <c r="K43" s="40">
        <v>42451</v>
      </c>
      <c r="L43" s="40">
        <v>42744</v>
      </c>
      <c r="M43" s="40">
        <v>42683</v>
      </c>
      <c r="N43" s="40">
        <v>42582</v>
      </c>
      <c r="O43" s="40">
        <v>42416</v>
      </c>
      <c r="P43" s="40">
        <v>42660</v>
      </c>
      <c r="Q43" s="40">
        <v>42824</v>
      </c>
      <c r="R43" s="40">
        <v>42604</v>
      </c>
      <c r="S43" s="40">
        <v>42519</v>
      </c>
      <c r="T43" s="40">
        <v>42565</v>
      </c>
      <c r="U43" s="40">
        <v>42669</v>
      </c>
      <c r="V43" s="40">
        <v>42668</v>
      </c>
      <c r="W43" s="40">
        <v>42805</v>
      </c>
      <c r="X43" s="40">
        <v>42692</v>
      </c>
      <c r="Y43" s="40">
        <v>41838</v>
      </c>
      <c r="Z43" s="40">
        <v>41965</v>
      </c>
      <c r="AA43" s="40">
        <v>39622</v>
      </c>
      <c r="AB43" s="40">
        <v>42168</v>
      </c>
      <c r="AC43" s="40">
        <v>42631</v>
      </c>
      <c r="AD43" s="40">
        <v>40212</v>
      </c>
      <c r="AE43" s="40">
        <v>40376</v>
      </c>
      <c r="AF43" s="40">
        <v>40183</v>
      </c>
      <c r="AG43" s="40">
        <v>40184</v>
      </c>
      <c r="AH43" s="40">
        <v>40103</v>
      </c>
      <c r="AI43" s="40">
        <v>39839</v>
      </c>
      <c r="AJ43" s="40">
        <v>39717</v>
      </c>
      <c r="AK43" s="40">
        <v>39503</v>
      </c>
      <c r="AL43" s="40">
        <v>39222</v>
      </c>
      <c r="AM43" s="40">
        <v>38925</v>
      </c>
      <c r="AN43" s="40">
        <v>38667</v>
      </c>
      <c r="AO43" s="40">
        <v>38523</v>
      </c>
      <c r="AP43" s="40">
        <v>37824</v>
      </c>
      <c r="AQ43" s="40">
        <v>37763</v>
      </c>
      <c r="AR43" s="40">
        <v>37607</v>
      </c>
      <c r="AS43" s="40">
        <v>37522</v>
      </c>
      <c r="AT43" s="40">
        <v>37575</v>
      </c>
      <c r="AU43" s="40">
        <v>37644</v>
      </c>
      <c r="AV43" s="40">
        <v>33684</v>
      </c>
      <c r="AW43" s="40">
        <v>37703</v>
      </c>
      <c r="AX43" s="40">
        <v>37376</v>
      </c>
      <c r="AY43" s="40">
        <v>37440</v>
      </c>
      <c r="AZ43" s="40">
        <v>37287</v>
      </c>
      <c r="BA43" s="40">
        <v>37062</v>
      </c>
      <c r="BB43" s="40">
        <v>36860</v>
      </c>
      <c r="BC43" s="40">
        <v>36393</v>
      </c>
      <c r="BD43" s="40">
        <v>36238</v>
      </c>
      <c r="BE43" s="40">
        <v>36044</v>
      </c>
      <c r="BF43" s="40">
        <v>36344</v>
      </c>
      <c r="BG43" s="40">
        <v>36353</v>
      </c>
      <c r="BH43" s="40">
        <v>36492</v>
      </c>
      <c r="BI43" s="40">
        <v>36646</v>
      </c>
      <c r="BJ43" s="40">
        <v>36223</v>
      </c>
      <c r="BK43" s="40">
        <v>35940</v>
      </c>
      <c r="BL43" s="40">
        <v>36159</v>
      </c>
      <c r="BM43" s="40">
        <v>36311</v>
      </c>
      <c r="BN43" s="40">
        <v>36181</v>
      </c>
      <c r="BO43" s="40">
        <v>36102</v>
      </c>
      <c r="BP43" s="40">
        <v>36037</v>
      </c>
      <c r="BQ43" s="40">
        <v>35921</v>
      </c>
      <c r="BR43" s="40">
        <v>35932</v>
      </c>
      <c r="BS43" s="40">
        <v>35981</v>
      </c>
      <c r="BT43" s="40">
        <v>34142</v>
      </c>
      <c r="BU43" s="40">
        <v>34221</v>
      </c>
      <c r="BV43" s="40">
        <v>33848</v>
      </c>
      <c r="BW43" s="40">
        <v>32930</v>
      </c>
      <c r="BX43" s="40">
        <v>32909</v>
      </c>
      <c r="BY43" s="40">
        <v>33026</v>
      </c>
      <c r="BZ43" s="40">
        <v>33060</v>
      </c>
      <c r="CA43" s="40">
        <v>32979</v>
      </c>
      <c r="CB43" s="40">
        <v>33036</v>
      </c>
      <c r="CC43" s="40">
        <v>33018</v>
      </c>
      <c r="CD43" s="40">
        <v>33078</v>
      </c>
      <c r="CE43" s="40">
        <v>32091</v>
      </c>
      <c r="CF43" s="40">
        <v>32235</v>
      </c>
      <c r="CG43" s="40">
        <v>32131</v>
      </c>
      <c r="CH43" s="40">
        <v>32063</v>
      </c>
      <c r="CI43" s="40">
        <v>31828</v>
      </c>
      <c r="CJ43" s="40">
        <v>31783</v>
      </c>
      <c r="CK43" s="40">
        <v>31945</v>
      </c>
      <c r="CL43" s="40">
        <v>31863</v>
      </c>
      <c r="CM43" s="40">
        <v>31818</v>
      </c>
      <c r="CN43" s="40">
        <v>31710</v>
      </c>
      <c r="CO43" s="40">
        <v>31697</v>
      </c>
      <c r="CP43" s="40">
        <v>31773</v>
      </c>
      <c r="CQ43" s="40">
        <v>31658</v>
      </c>
      <c r="CR43" s="40">
        <v>31672</v>
      </c>
      <c r="CS43" s="40">
        <v>31602</v>
      </c>
      <c r="CT43" s="40">
        <v>31608</v>
      </c>
    </row>
    <row r="44" spans="1:98" customHeight="1" ht="11.25">
      <c r="A44" s="36" t="s">
        <v>83</v>
      </c>
      <c r="B44" s="40">
        <v>88664</v>
      </c>
      <c r="C44" s="40">
        <v>88704</v>
      </c>
      <c r="D44" s="40">
        <v>89836</v>
      </c>
      <c r="E44" s="40">
        <v>90292</v>
      </c>
      <c r="F44" s="40">
        <v>90371</v>
      </c>
      <c r="G44" s="40">
        <v>90686</v>
      </c>
      <c r="H44" s="40">
        <v>90593</v>
      </c>
      <c r="I44" s="40">
        <v>90446</v>
      </c>
      <c r="J44" s="40">
        <v>89222</v>
      </c>
      <c r="K44" s="40">
        <v>89973</v>
      </c>
      <c r="L44" s="40">
        <v>90446</v>
      </c>
      <c r="M44" s="40">
        <v>90704</v>
      </c>
      <c r="N44" s="40">
        <v>90448</v>
      </c>
      <c r="O44" s="40">
        <v>91225</v>
      </c>
      <c r="P44" s="40">
        <v>91676</v>
      </c>
      <c r="Q44" s="40">
        <v>92022</v>
      </c>
      <c r="R44" s="40">
        <v>91570</v>
      </c>
      <c r="S44" s="40">
        <v>91063</v>
      </c>
      <c r="T44" s="40">
        <v>90775</v>
      </c>
      <c r="U44" s="40">
        <v>90833</v>
      </c>
      <c r="V44" s="40">
        <v>90794</v>
      </c>
      <c r="W44" s="40">
        <v>90662</v>
      </c>
      <c r="X44" s="40">
        <v>90320</v>
      </c>
      <c r="Y44" s="40">
        <v>89290</v>
      </c>
      <c r="Z44" s="40">
        <v>90368</v>
      </c>
      <c r="AA44" s="40">
        <v>87788</v>
      </c>
      <c r="AB44" s="40">
        <v>90616</v>
      </c>
      <c r="AC44" s="40">
        <v>90952</v>
      </c>
      <c r="AD44" s="40">
        <v>90499</v>
      </c>
      <c r="AE44" s="40">
        <v>91016</v>
      </c>
      <c r="AF44" s="40">
        <v>90574</v>
      </c>
      <c r="AG44" s="40">
        <v>90750</v>
      </c>
      <c r="AH44" s="40">
        <v>89862</v>
      </c>
      <c r="AI44" s="40">
        <v>90163</v>
      </c>
      <c r="AJ44" s="40">
        <v>89841</v>
      </c>
      <c r="AK44" s="40">
        <v>89554</v>
      </c>
      <c r="AL44" s="40">
        <v>89496</v>
      </c>
      <c r="AM44" s="40">
        <v>88260</v>
      </c>
      <c r="AN44" s="40">
        <v>86835</v>
      </c>
      <c r="AO44" s="40">
        <v>85993</v>
      </c>
      <c r="AP44" s="40">
        <v>84097</v>
      </c>
      <c r="AQ44" s="40">
        <v>83484</v>
      </c>
      <c r="AR44" s="40">
        <v>82935</v>
      </c>
      <c r="AS44" s="40">
        <v>82989</v>
      </c>
      <c r="AT44" s="40">
        <v>83161</v>
      </c>
      <c r="AU44" s="40">
        <v>83189</v>
      </c>
      <c r="AV44" s="40">
        <v>71467</v>
      </c>
      <c r="AW44" s="40">
        <v>83277</v>
      </c>
      <c r="AX44" s="40">
        <v>83045</v>
      </c>
      <c r="AY44" s="40">
        <v>82950</v>
      </c>
      <c r="AZ44" s="40">
        <v>82815</v>
      </c>
      <c r="BA44" s="40">
        <v>84194</v>
      </c>
      <c r="BB44" s="40">
        <v>83700</v>
      </c>
      <c r="BC44" s="40">
        <v>82538</v>
      </c>
      <c r="BD44" s="40">
        <v>82073</v>
      </c>
      <c r="BE44" s="40">
        <v>81572</v>
      </c>
      <c r="BF44" s="40">
        <v>81749</v>
      </c>
      <c r="BG44" s="40">
        <v>81720</v>
      </c>
      <c r="BH44" s="40">
        <v>81855</v>
      </c>
      <c r="BI44" s="40">
        <v>81835</v>
      </c>
      <c r="BJ44" s="40">
        <v>80426</v>
      </c>
      <c r="BK44" s="40">
        <v>80170</v>
      </c>
      <c r="BL44" s="40">
        <v>80406</v>
      </c>
      <c r="BM44" s="40">
        <v>80594</v>
      </c>
      <c r="BN44" s="40">
        <v>80164</v>
      </c>
      <c r="BO44" s="40">
        <v>80240</v>
      </c>
      <c r="BP44" s="40">
        <v>80166</v>
      </c>
      <c r="BQ44" s="40">
        <v>80140</v>
      </c>
      <c r="BR44" s="40">
        <v>78851</v>
      </c>
      <c r="BS44" s="40">
        <v>78784</v>
      </c>
      <c r="BT44" s="40">
        <v>73284</v>
      </c>
      <c r="BU44" s="40">
        <v>73153</v>
      </c>
      <c r="BV44" s="40">
        <v>72305</v>
      </c>
      <c r="BW44" s="40">
        <v>70289</v>
      </c>
      <c r="BX44" s="40">
        <v>70101</v>
      </c>
      <c r="BY44" s="40">
        <v>70182</v>
      </c>
      <c r="BZ44" s="40">
        <v>70246</v>
      </c>
      <c r="CA44" s="40">
        <v>70226</v>
      </c>
      <c r="CB44" s="40">
        <v>70201</v>
      </c>
      <c r="CC44" s="40">
        <v>70301</v>
      </c>
      <c r="CD44" s="40">
        <v>70236</v>
      </c>
      <c r="CE44" s="40">
        <v>66991</v>
      </c>
      <c r="CF44" s="40">
        <v>67145</v>
      </c>
      <c r="CG44" s="40">
        <v>67129</v>
      </c>
      <c r="CH44" s="40">
        <v>67188</v>
      </c>
      <c r="CI44" s="40">
        <v>66715</v>
      </c>
      <c r="CJ44" s="40">
        <v>66659</v>
      </c>
      <c r="CK44" s="40">
        <v>67348</v>
      </c>
      <c r="CL44" s="40">
        <v>66342</v>
      </c>
      <c r="CM44" s="40">
        <v>66419</v>
      </c>
      <c r="CN44" s="40">
        <v>66140</v>
      </c>
      <c r="CO44" s="40">
        <v>66306</v>
      </c>
      <c r="CP44" s="40">
        <v>66525</v>
      </c>
      <c r="CQ44" s="40">
        <v>66575</v>
      </c>
      <c r="CR44" s="40">
        <v>66736</v>
      </c>
      <c r="CS44" s="40">
        <v>66776</v>
      </c>
      <c r="CT44" s="40">
        <v>66950</v>
      </c>
    </row>
    <row r="45" spans="1:98" customHeight="1" ht="11.25">
      <c r="A45" s="36" t="s">
        <v>84</v>
      </c>
      <c r="B45" s="40">
        <v>12312</v>
      </c>
      <c r="C45" s="40">
        <v>12212</v>
      </c>
      <c r="D45" s="40">
        <v>12312</v>
      </c>
      <c r="E45" s="40">
        <v>12326</v>
      </c>
      <c r="F45" s="40">
        <v>12289</v>
      </c>
      <c r="G45" s="40">
        <v>12376</v>
      </c>
      <c r="H45" s="40">
        <v>12323</v>
      </c>
      <c r="I45" s="40">
        <v>12361</v>
      </c>
      <c r="J45" s="40">
        <v>12121</v>
      </c>
      <c r="K45" s="40">
        <v>12219</v>
      </c>
      <c r="L45" s="40">
        <v>12282</v>
      </c>
      <c r="M45" s="40">
        <v>12194</v>
      </c>
      <c r="N45" s="40">
        <v>12164</v>
      </c>
      <c r="O45" s="40">
        <v>12131</v>
      </c>
      <c r="P45" s="40">
        <v>12175</v>
      </c>
      <c r="Q45" s="40">
        <v>12238</v>
      </c>
      <c r="R45" s="40">
        <v>12136</v>
      </c>
      <c r="S45" s="40">
        <v>12083</v>
      </c>
      <c r="T45" s="40">
        <v>11969</v>
      </c>
      <c r="U45" s="40">
        <v>11910</v>
      </c>
      <c r="V45" s="40">
        <v>11906</v>
      </c>
      <c r="W45" s="40">
        <v>11946</v>
      </c>
      <c r="X45" s="40">
        <v>11873</v>
      </c>
      <c r="Y45" s="40">
        <v>11710</v>
      </c>
      <c r="Z45" s="40">
        <v>11828</v>
      </c>
      <c r="AA45" s="40">
        <v>11608</v>
      </c>
      <c r="AB45" s="40">
        <v>12499</v>
      </c>
      <c r="AC45" s="40">
        <v>12539</v>
      </c>
      <c r="AD45" s="40">
        <v>11317</v>
      </c>
      <c r="AE45" s="40">
        <v>11376</v>
      </c>
      <c r="AF45" s="40">
        <v>11283</v>
      </c>
      <c r="AG45" s="40">
        <v>11317</v>
      </c>
      <c r="AH45" s="40">
        <v>11291</v>
      </c>
      <c r="AI45" s="40">
        <v>11375</v>
      </c>
      <c r="AJ45" s="40">
        <v>11355</v>
      </c>
      <c r="AK45" s="40">
        <v>11252</v>
      </c>
      <c r="AL45" s="40">
        <v>11212</v>
      </c>
      <c r="AM45" s="40">
        <v>11226</v>
      </c>
      <c r="AN45" s="40">
        <v>11262</v>
      </c>
      <c r="AO45" s="40">
        <v>11387</v>
      </c>
      <c r="AP45" s="40">
        <v>11165</v>
      </c>
      <c r="AQ45" s="40">
        <v>11826</v>
      </c>
      <c r="AR45" s="40">
        <v>11520</v>
      </c>
      <c r="AS45" s="40">
        <v>11644</v>
      </c>
      <c r="AT45" s="40">
        <v>11897</v>
      </c>
      <c r="AU45" s="40">
        <v>11686</v>
      </c>
      <c r="AV45" s="40">
        <v>10242</v>
      </c>
      <c r="AW45" s="40">
        <v>11642</v>
      </c>
      <c r="AX45" s="40">
        <v>11765</v>
      </c>
      <c r="AY45" s="40">
        <v>11571</v>
      </c>
      <c r="AZ45" s="40">
        <v>11464</v>
      </c>
      <c r="BA45" s="40">
        <v>11518</v>
      </c>
      <c r="BB45" s="40">
        <v>11431</v>
      </c>
      <c r="BC45" s="40">
        <v>11163</v>
      </c>
      <c r="BD45" s="40">
        <v>10926</v>
      </c>
      <c r="BE45" s="40">
        <v>10860</v>
      </c>
      <c r="BF45" s="40">
        <v>10999</v>
      </c>
      <c r="BG45" s="40">
        <v>10844</v>
      </c>
      <c r="BH45" s="40">
        <v>11063</v>
      </c>
      <c r="BI45" s="40">
        <v>11076</v>
      </c>
      <c r="BJ45" s="40">
        <v>10781</v>
      </c>
      <c r="BK45" s="40">
        <v>10729</v>
      </c>
      <c r="BL45" s="40">
        <v>10893</v>
      </c>
      <c r="BM45" s="40">
        <v>10921</v>
      </c>
      <c r="BN45" s="40">
        <v>10876</v>
      </c>
      <c r="BO45" s="40">
        <v>10798</v>
      </c>
      <c r="BP45" s="40">
        <v>10721</v>
      </c>
      <c r="BQ45" s="40">
        <v>10798</v>
      </c>
      <c r="BR45" s="40">
        <v>10540</v>
      </c>
      <c r="BS45" s="40">
        <v>10544</v>
      </c>
      <c r="BT45" s="40">
        <v>10231</v>
      </c>
      <c r="BU45" s="40">
        <v>10224</v>
      </c>
      <c r="BV45" s="40">
        <v>10016</v>
      </c>
      <c r="BW45" s="40">
        <v>9839</v>
      </c>
      <c r="BX45" s="40">
        <v>9835</v>
      </c>
      <c r="BY45" s="40">
        <v>9971</v>
      </c>
      <c r="BZ45" s="40">
        <v>9901</v>
      </c>
      <c r="CA45" s="40">
        <v>9897</v>
      </c>
      <c r="CB45" s="40">
        <v>9891</v>
      </c>
      <c r="CC45" s="40">
        <v>9919</v>
      </c>
      <c r="CD45" s="40">
        <v>9935</v>
      </c>
      <c r="CE45" s="40">
        <v>9579</v>
      </c>
      <c r="CF45" s="40">
        <v>9557</v>
      </c>
      <c r="CG45" s="40">
        <v>9522</v>
      </c>
      <c r="CH45" s="40">
        <v>9528</v>
      </c>
      <c r="CI45" s="40">
        <v>9446</v>
      </c>
      <c r="CJ45" s="40">
        <v>9435</v>
      </c>
      <c r="CK45" s="40">
        <v>9462</v>
      </c>
      <c r="CL45" s="40">
        <v>9485</v>
      </c>
      <c r="CM45" s="40">
        <v>9485</v>
      </c>
      <c r="CN45" s="40">
        <v>9474</v>
      </c>
      <c r="CO45" s="40">
        <v>9427</v>
      </c>
      <c r="CP45" s="40">
        <v>9454</v>
      </c>
      <c r="CQ45" s="40">
        <v>9405</v>
      </c>
      <c r="CR45" s="40">
        <v>9422</v>
      </c>
      <c r="CS45" s="40">
        <v>9427</v>
      </c>
      <c r="CT45" s="40">
        <v>9368</v>
      </c>
    </row>
    <row r="46" spans="1:98" customHeight="1" ht="11.25">
      <c r="A46" s="36" t="s">
        <v>85</v>
      </c>
      <c r="B46" s="40">
        <v>22783</v>
      </c>
      <c r="C46" s="40">
        <v>22837</v>
      </c>
      <c r="D46" s="40">
        <v>23158</v>
      </c>
      <c r="E46" s="40">
        <v>23256</v>
      </c>
      <c r="F46" s="40">
        <v>23206</v>
      </c>
      <c r="G46" s="40">
        <v>23378</v>
      </c>
      <c r="H46" s="40">
        <v>23519</v>
      </c>
      <c r="I46" s="40">
        <v>23473</v>
      </c>
      <c r="J46" s="40">
        <v>23135</v>
      </c>
      <c r="K46" s="40">
        <v>23325</v>
      </c>
      <c r="L46" s="40">
        <v>22853</v>
      </c>
      <c r="M46" s="40">
        <v>22944</v>
      </c>
      <c r="N46" s="40">
        <v>23026</v>
      </c>
      <c r="O46" s="40">
        <v>23404</v>
      </c>
      <c r="P46" s="40">
        <v>23572</v>
      </c>
      <c r="Q46" s="40">
        <v>23618</v>
      </c>
      <c r="R46" s="40">
        <v>23653</v>
      </c>
      <c r="S46" s="40">
        <v>23638</v>
      </c>
      <c r="T46" s="40">
        <v>24104</v>
      </c>
      <c r="U46" s="40">
        <v>24017</v>
      </c>
      <c r="V46" s="40">
        <v>24065</v>
      </c>
      <c r="W46" s="40">
        <v>23981</v>
      </c>
      <c r="X46" s="40">
        <v>23924</v>
      </c>
      <c r="Y46" s="40">
        <v>23633</v>
      </c>
      <c r="Z46" s="40">
        <v>23675</v>
      </c>
      <c r="AA46" s="40">
        <v>22526</v>
      </c>
      <c r="AB46" s="40">
        <v>23465</v>
      </c>
      <c r="AC46" s="40">
        <v>23888</v>
      </c>
      <c r="AD46" s="40">
        <v>22791</v>
      </c>
      <c r="AE46" s="40">
        <v>22858</v>
      </c>
      <c r="AF46" s="40">
        <v>22773</v>
      </c>
      <c r="AG46" s="40">
        <v>22775</v>
      </c>
      <c r="AH46" s="40">
        <v>22652</v>
      </c>
      <c r="AI46" s="40">
        <v>22439</v>
      </c>
      <c r="AJ46" s="40">
        <v>22241</v>
      </c>
      <c r="AK46" s="40">
        <v>21964</v>
      </c>
      <c r="AL46" s="40">
        <v>21794</v>
      </c>
      <c r="AM46" s="40">
        <v>21433</v>
      </c>
      <c r="AN46" s="40">
        <v>21163</v>
      </c>
      <c r="AO46" s="40">
        <v>20969</v>
      </c>
      <c r="AP46" s="40">
        <v>20475</v>
      </c>
      <c r="AQ46" s="40">
        <v>20420</v>
      </c>
      <c r="AR46" s="40">
        <v>20112</v>
      </c>
      <c r="AS46" s="40">
        <v>20080</v>
      </c>
      <c r="AT46" s="40">
        <v>20138</v>
      </c>
      <c r="AU46" s="40">
        <v>20288</v>
      </c>
      <c r="AV46" s="40">
        <v>18344</v>
      </c>
      <c r="AW46" s="40">
        <v>20594</v>
      </c>
      <c r="AX46" s="40">
        <v>20552</v>
      </c>
      <c r="AY46" s="40">
        <v>20444</v>
      </c>
      <c r="AZ46" s="40">
        <v>20343</v>
      </c>
      <c r="BA46" s="40">
        <v>19946</v>
      </c>
      <c r="BB46" s="40">
        <v>19568</v>
      </c>
      <c r="BC46" s="40">
        <v>19159</v>
      </c>
      <c r="BD46" s="40">
        <v>19214</v>
      </c>
      <c r="BE46" s="40">
        <v>19122</v>
      </c>
      <c r="BF46" s="40">
        <v>19349</v>
      </c>
      <c r="BG46" s="40">
        <v>19299</v>
      </c>
      <c r="BH46" s="40">
        <v>19404</v>
      </c>
      <c r="BI46" s="40">
        <v>19371</v>
      </c>
      <c r="BJ46" s="40">
        <v>19202</v>
      </c>
      <c r="BK46" s="40">
        <v>19167</v>
      </c>
      <c r="BL46" s="40">
        <v>18884</v>
      </c>
      <c r="BM46" s="40">
        <v>18977</v>
      </c>
      <c r="BN46" s="40">
        <v>18934</v>
      </c>
      <c r="BO46" s="40">
        <v>18919</v>
      </c>
      <c r="BP46" s="40">
        <v>18978</v>
      </c>
      <c r="BQ46" s="40">
        <v>19166</v>
      </c>
      <c r="BR46" s="40">
        <v>19127</v>
      </c>
      <c r="BS46" s="40">
        <v>19363</v>
      </c>
      <c r="BT46" s="40">
        <v>18905</v>
      </c>
      <c r="BU46" s="40">
        <v>18947</v>
      </c>
      <c r="BV46" s="40">
        <v>18409</v>
      </c>
      <c r="BW46" s="40">
        <v>18428</v>
      </c>
      <c r="BX46" s="40">
        <v>18334</v>
      </c>
      <c r="BY46" s="40">
        <v>18365</v>
      </c>
      <c r="BZ46" s="40">
        <v>18394</v>
      </c>
      <c r="CA46" s="40">
        <v>18242</v>
      </c>
      <c r="CB46" s="40">
        <v>18119</v>
      </c>
      <c r="CC46" s="40">
        <v>18194</v>
      </c>
      <c r="CD46" s="40">
        <v>18228</v>
      </c>
      <c r="CE46" s="40">
        <v>17921</v>
      </c>
      <c r="CF46" s="40">
        <v>17910</v>
      </c>
      <c r="CG46" s="40">
        <v>17985</v>
      </c>
      <c r="CH46" s="40">
        <v>17935</v>
      </c>
      <c r="CI46" s="40">
        <v>17783</v>
      </c>
      <c r="CJ46" s="40">
        <v>17602</v>
      </c>
      <c r="CK46" s="40">
        <v>17688</v>
      </c>
      <c r="CL46" s="40">
        <v>17532</v>
      </c>
      <c r="CM46" s="40">
        <v>17530</v>
      </c>
      <c r="CN46" s="40">
        <v>17466</v>
      </c>
      <c r="CO46" s="40">
        <v>17443</v>
      </c>
      <c r="CP46" s="40">
        <v>17576</v>
      </c>
      <c r="CQ46" s="40">
        <v>17616</v>
      </c>
      <c r="CR46" s="40">
        <v>17681</v>
      </c>
      <c r="CS46" s="40">
        <v>17640</v>
      </c>
      <c r="CT46" s="40">
        <v>17658</v>
      </c>
    </row>
    <row r="47" spans="1:98" customHeight="1" ht="11.25">
      <c r="A47" s="36" t="s">
        <v>86</v>
      </c>
      <c r="B47" s="40">
        <v>32408</v>
      </c>
      <c r="C47" s="40">
        <v>33064</v>
      </c>
      <c r="D47" s="40">
        <v>33352</v>
      </c>
      <c r="E47" s="40">
        <v>34471</v>
      </c>
      <c r="F47" s="40">
        <v>34728</v>
      </c>
      <c r="G47" s="40">
        <v>34730</v>
      </c>
      <c r="H47" s="40">
        <v>36405</v>
      </c>
      <c r="I47" s="40">
        <v>37171</v>
      </c>
      <c r="J47" s="40">
        <v>38293</v>
      </c>
      <c r="K47" s="40">
        <v>38259</v>
      </c>
      <c r="L47" s="40">
        <v>38936</v>
      </c>
      <c r="M47" s="40">
        <v>40914</v>
      </c>
      <c r="N47" s="40">
        <v>41804</v>
      </c>
      <c r="O47" s="40">
        <v>44512</v>
      </c>
      <c r="P47" s="40">
        <v>46182</v>
      </c>
      <c r="Q47" s="40">
        <v>48589</v>
      </c>
      <c r="R47" s="40">
        <v>46319</v>
      </c>
      <c r="S47" s="40">
        <v>40621</v>
      </c>
      <c r="T47" s="40">
        <v>40778</v>
      </c>
      <c r="U47" s="40">
        <v>41136</v>
      </c>
      <c r="V47" s="40">
        <v>41255</v>
      </c>
      <c r="W47" s="40">
        <v>41283</v>
      </c>
      <c r="X47" s="40">
        <v>41453</v>
      </c>
      <c r="Y47" s="40">
        <v>40775</v>
      </c>
      <c r="Z47" s="40">
        <v>42714</v>
      </c>
      <c r="AA47" s="40">
        <v>41223</v>
      </c>
      <c r="AB47" s="40">
        <v>43919</v>
      </c>
      <c r="AC47" s="40">
        <v>44735</v>
      </c>
      <c r="AD47" s="40">
        <v>45600</v>
      </c>
      <c r="AE47" s="40">
        <v>46068</v>
      </c>
      <c r="AF47" s="40">
        <v>46314</v>
      </c>
      <c r="AG47" s="40">
        <v>47507</v>
      </c>
      <c r="AH47" s="40">
        <v>47804</v>
      </c>
      <c r="AI47" s="40">
        <v>48089</v>
      </c>
      <c r="AJ47" s="40">
        <v>48088</v>
      </c>
      <c r="AK47" s="40">
        <v>47900</v>
      </c>
      <c r="AL47" s="40">
        <v>47882</v>
      </c>
      <c r="AM47" s="40">
        <v>47467</v>
      </c>
      <c r="AN47" s="40">
        <v>47312</v>
      </c>
      <c r="AO47" s="40">
        <v>46682</v>
      </c>
      <c r="AP47" s="40">
        <v>44413</v>
      </c>
      <c r="AQ47" s="40">
        <v>44335</v>
      </c>
      <c r="AR47" s="40">
        <v>44260</v>
      </c>
      <c r="AS47" s="40">
        <v>44370</v>
      </c>
      <c r="AT47" s="40">
        <v>44674</v>
      </c>
      <c r="AU47" s="40">
        <v>44939</v>
      </c>
      <c r="AV47" s="40">
        <v>44832</v>
      </c>
      <c r="AW47" s="40">
        <v>42916</v>
      </c>
      <c r="AX47" s="40">
        <v>40464</v>
      </c>
      <c r="AY47" s="40">
        <v>40483</v>
      </c>
      <c r="AZ47" s="40">
        <v>40588</v>
      </c>
      <c r="BA47" s="40">
        <v>39399</v>
      </c>
      <c r="BB47" s="40">
        <v>38645</v>
      </c>
      <c r="BC47" s="40">
        <v>37239</v>
      </c>
      <c r="BD47" s="40">
        <v>36355</v>
      </c>
      <c r="BE47" s="40">
        <v>36153</v>
      </c>
      <c r="BF47" s="40">
        <v>36211</v>
      </c>
      <c r="BG47" s="40">
        <v>36368</v>
      </c>
      <c r="BH47" s="40">
        <v>36539</v>
      </c>
      <c r="BI47" s="40">
        <v>36635</v>
      </c>
      <c r="BJ47" s="40">
        <v>38012</v>
      </c>
      <c r="BK47" s="40">
        <v>38351</v>
      </c>
      <c r="BL47" s="40">
        <v>38670</v>
      </c>
      <c r="BM47" s="40">
        <v>38973</v>
      </c>
      <c r="BN47" s="40">
        <v>39057</v>
      </c>
      <c r="BO47" s="40">
        <v>39023</v>
      </c>
      <c r="BP47" s="40">
        <v>39585</v>
      </c>
      <c r="BQ47" s="40">
        <v>39761</v>
      </c>
      <c r="BR47" s="40">
        <v>39821</v>
      </c>
      <c r="BS47" s="40">
        <v>39687</v>
      </c>
      <c r="BT47" s="40">
        <v>39650</v>
      </c>
      <c r="BU47" s="40">
        <v>39704</v>
      </c>
      <c r="BV47" s="40">
        <v>38866</v>
      </c>
      <c r="BW47" s="40">
        <v>38873</v>
      </c>
      <c r="BX47" s="40">
        <v>38903</v>
      </c>
      <c r="BY47" s="40">
        <v>39095</v>
      </c>
      <c r="BZ47" s="40">
        <v>39088</v>
      </c>
      <c r="CA47" s="40">
        <v>39199</v>
      </c>
      <c r="CB47" s="40">
        <v>39231</v>
      </c>
      <c r="CC47" s="40">
        <v>39298</v>
      </c>
      <c r="CD47" s="40">
        <v>39448</v>
      </c>
      <c r="CE47" s="40">
        <v>39588</v>
      </c>
      <c r="CF47" s="40">
        <v>39781</v>
      </c>
      <c r="CG47" s="40">
        <v>39904</v>
      </c>
      <c r="CH47" s="40">
        <v>39931</v>
      </c>
      <c r="CI47" s="40">
        <v>39837</v>
      </c>
      <c r="CJ47" s="40">
        <v>39842</v>
      </c>
      <c r="CK47" s="40">
        <v>39949</v>
      </c>
      <c r="CL47" s="40">
        <v>39962</v>
      </c>
      <c r="CM47" s="40">
        <v>39974</v>
      </c>
      <c r="CN47" s="40">
        <v>39961</v>
      </c>
      <c r="CO47" s="40">
        <v>39991</v>
      </c>
      <c r="CP47" s="40">
        <v>40082</v>
      </c>
      <c r="CQ47" s="40">
        <v>40128</v>
      </c>
      <c r="CR47" s="40">
        <v>40204</v>
      </c>
      <c r="CS47" s="40">
        <v>40258</v>
      </c>
      <c r="CT47" s="40">
        <v>40213</v>
      </c>
    </row>
    <row r="48" spans="1:98" customHeight="1" ht="11.25">
      <c r="A48" s="36" t="s">
        <v>87</v>
      </c>
      <c r="B48" s="40">
        <v>14667</v>
      </c>
      <c r="C48" s="40">
        <v>14696</v>
      </c>
      <c r="D48" s="40">
        <v>14740</v>
      </c>
      <c r="E48" s="40">
        <v>14870</v>
      </c>
      <c r="F48" s="40">
        <v>14935</v>
      </c>
      <c r="G48" s="40">
        <v>15164</v>
      </c>
      <c r="H48" s="40">
        <v>15197</v>
      </c>
      <c r="I48" s="40">
        <v>15275</v>
      </c>
      <c r="J48" s="40">
        <v>15047</v>
      </c>
      <c r="K48" s="40">
        <v>15189</v>
      </c>
      <c r="L48" s="40">
        <v>15182</v>
      </c>
      <c r="M48" s="40">
        <v>15246</v>
      </c>
      <c r="N48" s="40">
        <v>15165</v>
      </c>
      <c r="O48" s="40">
        <v>15475</v>
      </c>
      <c r="P48" s="40">
        <v>15563</v>
      </c>
      <c r="Q48" s="40">
        <v>15621</v>
      </c>
      <c r="R48" s="40">
        <v>15645</v>
      </c>
      <c r="S48" s="40">
        <v>15628</v>
      </c>
      <c r="T48" s="40">
        <v>15683</v>
      </c>
      <c r="U48" s="40">
        <v>15566</v>
      </c>
      <c r="V48" s="40">
        <v>15622</v>
      </c>
      <c r="W48" s="40">
        <v>15649</v>
      </c>
      <c r="X48" s="40">
        <v>15566</v>
      </c>
      <c r="Y48" s="40">
        <v>15100</v>
      </c>
      <c r="Z48" s="40">
        <v>15330</v>
      </c>
      <c r="AA48" s="40">
        <v>14817</v>
      </c>
      <c r="AB48" s="40">
        <v>14965</v>
      </c>
      <c r="AC48" s="40">
        <v>14987</v>
      </c>
      <c r="AD48" s="40">
        <v>14992</v>
      </c>
      <c r="AE48" s="40">
        <v>15003</v>
      </c>
      <c r="AF48" s="40">
        <v>14771</v>
      </c>
      <c r="AG48" s="40">
        <v>14750</v>
      </c>
      <c r="AH48" s="40">
        <v>14808</v>
      </c>
      <c r="AI48" s="40">
        <v>14702</v>
      </c>
      <c r="AJ48" s="40">
        <v>14619</v>
      </c>
      <c r="AK48" s="40">
        <v>14492</v>
      </c>
      <c r="AL48" s="40">
        <v>14296</v>
      </c>
      <c r="AM48" s="40">
        <v>13972</v>
      </c>
      <c r="AN48" s="40">
        <v>13537</v>
      </c>
      <c r="AO48" s="40">
        <v>13339</v>
      </c>
      <c r="AP48" s="40">
        <v>12945</v>
      </c>
      <c r="AQ48" s="40">
        <v>12800</v>
      </c>
      <c r="AR48" s="40">
        <v>12821</v>
      </c>
      <c r="AS48" s="40">
        <v>12752</v>
      </c>
      <c r="AT48" s="40">
        <v>12779</v>
      </c>
      <c r="AU48" s="40">
        <v>12848</v>
      </c>
      <c r="AV48" s="40">
        <v>11607</v>
      </c>
      <c r="AW48" s="40">
        <v>14296</v>
      </c>
      <c r="AX48" s="40">
        <v>13080</v>
      </c>
      <c r="AY48" s="40">
        <v>13067</v>
      </c>
      <c r="AZ48" s="40">
        <v>12753</v>
      </c>
      <c r="BA48" s="40">
        <v>13838</v>
      </c>
      <c r="BB48" s="40">
        <v>12762</v>
      </c>
      <c r="BC48" s="40">
        <v>12654</v>
      </c>
      <c r="BD48" s="40">
        <v>12486</v>
      </c>
      <c r="BE48" s="40">
        <v>12232</v>
      </c>
      <c r="BF48" s="40">
        <v>12194</v>
      </c>
      <c r="BG48" s="40">
        <v>12214</v>
      </c>
      <c r="BH48" s="40">
        <v>12520</v>
      </c>
      <c r="BI48" s="40">
        <v>12438</v>
      </c>
      <c r="BJ48" s="40">
        <v>12418</v>
      </c>
      <c r="BK48" s="40">
        <v>12406</v>
      </c>
      <c r="BL48" s="40">
        <v>12490</v>
      </c>
      <c r="BM48" s="40">
        <v>12467</v>
      </c>
      <c r="BN48" s="40">
        <v>12405</v>
      </c>
      <c r="BO48" s="40">
        <v>12252</v>
      </c>
      <c r="BP48" s="40">
        <v>12263</v>
      </c>
      <c r="BQ48" s="40">
        <v>12276</v>
      </c>
      <c r="BR48" s="40">
        <v>12011</v>
      </c>
      <c r="BS48" s="40">
        <v>12030</v>
      </c>
      <c r="BT48" s="40">
        <v>11765</v>
      </c>
      <c r="BU48" s="40">
        <v>11864</v>
      </c>
      <c r="BV48" s="40">
        <v>11860</v>
      </c>
      <c r="BW48" s="40">
        <v>11830</v>
      </c>
      <c r="BX48" s="40">
        <v>11797</v>
      </c>
      <c r="BY48" s="40">
        <v>11884</v>
      </c>
      <c r="BZ48" s="40">
        <v>11848</v>
      </c>
      <c r="CA48" s="40">
        <v>11813</v>
      </c>
      <c r="CB48" s="40">
        <v>11796</v>
      </c>
      <c r="CC48" s="40">
        <v>11776</v>
      </c>
      <c r="CD48" s="40">
        <v>11776</v>
      </c>
      <c r="CE48" s="40">
        <v>11426</v>
      </c>
      <c r="CF48" s="40">
        <v>11327</v>
      </c>
      <c r="CG48" s="40">
        <v>11460</v>
      </c>
      <c r="CH48" s="40">
        <v>11491</v>
      </c>
      <c r="CI48" s="40">
        <v>11414</v>
      </c>
      <c r="CJ48" s="40">
        <v>11441</v>
      </c>
      <c r="CK48" s="40">
        <v>11521</v>
      </c>
      <c r="CL48" s="40">
        <v>11475</v>
      </c>
      <c r="CM48" s="40">
        <v>11384</v>
      </c>
      <c r="CN48" s="40">
        <v>11338</v>
      </c>
      <c r="CO48" s="40">
        <v>11172</v>
      </c>
      <c r="CP48" s="40">
        <v>11447</v>
      </c>
      <c r="CQ48" s="40">
        <v>11489</v>
      </c>
      <c r="CR48" s="40">
        <v>11618</v>
      </c>
      <c r="CS48" s="40">
        <v>11670</v>
      </c>
      <c r="CT48" s="40">
        <v>11882</v>
      </c>
    </row>
    <row r="49" spans="1:98" customHeight="1" ht="11.25">
      <c r="A49" s="36" t="s">
        <v>88</v>
      </c>
      <c r="B49" s="40">
        <v>135403</v>
      </c>
      <c r="C49" s="40">
        <v>136690</v>
      </c>
      <c r="D49" s="40">
        <v>137415</v>
      </c>
      <c r="E49" s="40">
        <v>138689</v>
      </c>
      <c r="F49" s="40">
        <v>139821</v>
      </c>
      <c r="G49" s="40">
        <v>140666</v>
      </c>
      <c r="H49" s="40">
        <v>141149</v>
      </c>
      <c r="I49" s="40">
        <v>141842</v>
      </c>
      <c r="J49" s="40">
        <v>142371</v>
      </c>
      <c r="K49" s="40">
        <v>140177</v>
      </c>
      <c r="L49" s="40">
        <v>141780</v>
      </c>
      <c r="M49" s="40">
        <v>145962</v>
      </c>
      <c r="N49" s="40">
        <v>145200</v>
      </c>
      <c r="O49" s="40">
        <v>149368</v>
      </c>
      <c r="P49" s="40">
        <v>152260</v>
      </c>
      <c r="Q49" s="40">
        <v>153752</v>
      </c>
      <c r="R49" s="40">
        <v>152881</v>
      </c>
      <c r="S49" s="40">
        <v>151954</v>
      </c>
      <c r="T49" s="40">
        <v>151360</v>
      </c>
      <c r="U49" s="40">
        <v>152394</v>
      </c>
      <c r="V49" s="40">
        <v>152471</v>
      </c>
      <c r="W49" s="40">
        <v>153323</v>
      </c>
      <c r="X49" s="40">
        <v>153098</v>
      </c>
      <c r="Y49" s="40">
        <v>150349</v>
      </c>
      <c r="Z49" s="40">
        <v>157024</v>
      </c>
      <c r="AA49" s="40">
        <v>153848</v>
      </c>
      <c r="AB49" s="40">
        <v>160870</v>
      </c>
      <c r="AC49" s="40">
        <v>162151</v>
      </c>
      <c r="AD49" s="40">
        <v>164919</v>
      </c>
      <c r="AE49" s="40">
        <v>166029</v>
      </c>
      <c r="AF49" s="40">
        <v>165548</v>
      </c>
      <c r="AG49" s="40">
        <v>168433</v>
      </c>
      <c r="AH49" s="40">
        <v>168049</v>
      </c>
      <c r="AI49" s="40">
        <v>167051</v>
      </c>
      <c r="AJ49" s="40">
        <v>166887</v>
      </c>
      <c r="AK49" s="40">
        <v>165957</v>
      </c>
      <c r="AL49" s="40">
        <v>165827</v>
      </c>
      <c r="AM49" s="40">
        <v>163992</v>
      </c>
      <c r="AN49" s="40">
        <v>162752</v>
      </c>
      <c r="AO49" s="40">
        <v>160818</v>
      </c>
      <c r="AP49" s="40">
        <v>156047</v>
      </c>
      <c r="AQ49" s="40">
        <v>154722</v>
      </c>
      <c r="AR49" s="40">
        <v>152742</v>
      </c>
      <c r="AS49" s="40">
        <v>152230</v>
      </c>
      <c r="AT49" s="40">
        <v>153033</v>
      </c>
      <c r="AU49" s="40">
        <v>152994</v>
      </c>
      <c r="AV49" s="40">
        <v>147256</v>
      </c>
      <c r="AW49" s="40">
        <v>149641</v>
      </c>
      <c r="AX49" s="40">
        <v>148258</v>
      </c>
      <c r="AY49" s="40">
        <v>149179</v>
      </c>
      <c r="AZ49" s="40">
        <v>149000</v>
      </c>
      <c r="BA49" s="40">
        <v>146065</v>
      </c>
      <c r="BB49" s="40">
        <v>141370</v>
      </c>
      <c r="BC49" s="40">
        <v>135448</v>
      </c>
      <c r="BD49" s="40">
        <v>130551</v>
      </c>
      <c r="BE49" s="40">
        <v>129409</v>
      </c>
      <c r="BF49" s="40">
        <v>131041</v>
      </c>
      <c r="BG49" s="40">
        <v>130059</v>
      </c>
      <c r="BH49" s="40">
        <v>134189</v>
      </c>
      <c r="BI49" s="40">
        <v>134734</v>
      </c>
      <c r="BJ49" s="40">
        <v>133959</v>
      </c>
      <c r="BK49" s="40">
        <v>134343</v>
      </c>
      <c r="BL49" s="40">
        <v>134923</v>
      </c>
      <c r="BM49" s="40">
        <v>134966</v>
      </c>
      <c r="BN49" s="40">
        <v>135025</v>
      </c>
      <c r="BO49" s="40">
        <v>134992</v>
      </c>
      <c r="BP49" s="40">
        <v>135183</v>
      </c>
      <c r="BQ49" s="40">
        <v>135534</v>
      </c>
      <c r="BR49" s="40">
        <v>135355</v>
      </c>
      <c r="BS49" s="40">
        <v>135648</v>
      </c>
      <c r="BT49" s="40">
        <v>135531</v>
      </c>
      <c r="BU49" s="40">
        <v>136061</v>
      </c>
      <c r="BV49" s="40">
        <v>133860</v>
      </c>
      <c r="BW49" s="40">
        <v>134346</v>
      </c>
      <c r="BX49" s="40">
        <v>134843</v>
      </c>
      <c r="BY49" s="40">
        <v>135825</v>
      </c>
      <c r="BZ49" s="40">
        <v>135968</v>
      </c>
      <c r="CA49" s="40">
        <v>136172</v>
      </c>
      <c r="CB49" s="40">
        <v>136292</v>
      </c>
      <c r="CC49" s="40">
        <v>136544</v>
      </c>
      <c r="CD49" s="40">
        <v>136951</v>
      </c>
      <c r="CE49" s="40">
        <v>136900</v>
      </c>
      <c r="CF49" s="40">
        <v>137355</v>
      </c>
      <c r="CG49" s="40">
        <v>137885</v>
      </c>
      <c r="CH49" s="40">
        <v>138530</v>
      </c>
      <c r="CI49" s="40">
        <v>138127</v>
      </c>
      <c r="CJ49" s="40">
        <v>138534</v>
      </c>
      <c r="CK49" s="40">
        <v>139019</v>
      </c>
      <c r="CL49" s="40">
        <v>139306</v>
      </c>
      <c r="CM49" s="40">
        <v>140123</v>
      </c>
      <c r="CN49" s="40">
        <v>139836</v>
      </c>
      <c r="CO49" s="40">
        <v>139415</v>
      </c>
      <c r="CP49" s="40">
        <v>139084</v>
      </c>
      <c r="CQ49" s="40">
        <v>139169</v>
      </c>
      <c r="CR49" s="40">
        <v>139745</v>
      </c>
      <c r="CS49" s="40">
        <v>140138</v>
      </c>
      <c r="CT49" s="40">
        <v>140767</v>
      </c>
    </row>
    <row r="50" spans="1:98" customHeight="1" ht="11.25">
      <c r="A50" s="36" t="s">
        <v>89</v>
      </c>
      <c r="B50" s="40">
        <v>41648</v>
      </c>
      <c r="C50" s="40">
        <v>41534</v>
      </c>
      <c r="D50" s="40">
        <v>42119</v>
      </c>
      <c r="E50" s="40">
        <v>42481</v>
      </c>
      <c r="F50" s="40">
        <v>42540</v>
      </c>
      <c r="G50" s="40">
        <v>42546</v>
      </c>
      <c r="H50" s="40">
        <v>42495</v>
      </c>
      <c r="I50" s="40">
        <v>42655</v>
      </c>
      <c r="J50" s="40">
        <v>41907</v>
      </c>
      <c r="K50" s="40">
        <v>42407</v>
      </c>
      <c r="L50" s="40">
        <v>42459</v>
      </c>
      <c r="M50" s="40">
        <v>42348</v>
      </c>
      <c r="N50" s="40">
        <v>42617</v>
      </c>
      <c r="O50" s="40">
        <v>42716</v>
      </c>
      <c r="P50" s="40">
        <v>42827</v>
      </c>
      <c r="Q50" s="40">
        <v>42939</v>
      </c>
      <c r="R50" s="40">
        <v>42650</v>
      </c>
      <c r="S50" s="40">
        <v>42601</v>
      </c>
      <c r="T50" s="40">
        <v>42427</v>
      </c>
      <c r="U50" s="40">
        <v>42327</v>
      </c>
      <c r="V50" s="40">
        <v>42264</v>
      </c>
      <c r="W50" s="40">
        <v>42103</v>
      </c>
      <c r="X50" s="40">
        <v>41752</v>
      </c>
      <c r="Y50" s="40">
        <v>41218</v>
      </c>
      <c r="Z50" s="40">
        <v>40882</v>
      </c>
      <c r="AA50" s="40">
        <v>39506</v>
      </c>
      <c r="AB50" s="40">
        <v>39936</v>
      </c>
      <c r="AC50" s="40">
        <v>40078</v>
      </c>
      <c r="AD50" s="40">
        <v>40522</v>
      </c>
      <c r="AE50" s="40">
        <v>40594</v>
      </c>
      <c r="AF50" s="40">
        <v>40408</v>
      </c>
      <c r="AG50" s="40">
        <v>40418</v>
      </c>
      <c r="AH50" s="40">
        <v>40343</v>
      </c>
      <c r="AI50" s="40">
        <v>40314</v>
      </c>
      <c r="AJ50" s="40">
        <v>39995</v>
      </c>
      <c r="AK50" s="40">
        <v>40079</v>
      </c>
      <c r="AL50" s="40">
        <v>39996</v>
      </c>
      <c r="AM50" s="40">
        <v>40041</v>
      </c>
      <c r="AN50" s="40">
        <v>39774</v>
      </c>
      <c r="AO50" s="40">
        <v>39626</v>
      </c>
      <c r="AP50" s="40">
        <v>38230</v>
      </c>
      <c r="AQ50" s="40">
        <v>38540</v>
      </c>
      <c r="AR50" s="40">
        <v>38478</v>
      </c>
      <c r="AS50" s="40">
        <v>38412</v>
      </c>
      <c r="AT50" s="40">
        <v>38465</v>
      </c>
      <c r="AU50" s="40">
        <v>38584</v>
      </c>
      <c r="AV50" s="40">
        <v>33540</v>
      </c>
      <c r="AW50" s="40">
        <v>38605</v>
      </c>
      <c r="AX50" s="40">
        <v>38506</v>
      </c>
      <c r="AY50" s="40">
        <v>38496</v>
      </c>
      <c r="AZ50" s="40">
        <v>38441</v>
      </c>
      <c r="BA50" s="40">
        <v>38413</v>
      </c>
      <c r="BB50" s="40">
        <v>38418</v>
      </c>
      <c r="BC50" s="40">
        <v>38046</v>
      </c>
      <c r="BD50" s="40">
        <v>38023</v>
      </c>
      <c r="BE50" s="40">
        <v>37739</v>
      </c>
      <c r="BF50" s="40">
        <v>38048</v>
      </c>
      <c r="BG50" s="40">
        <v>38076</v>
      </c>
      <c r="BH50" s="40">
        <v>38421</v>
      </c>
      <c r="BI50" s="40">
        <v>38638</v>
      </c>
      <c r="BJ50" s="40">
        <v>38320</v>
      </c>
      <c r="BK50" s="40">
        <v>38269</v>
      </c>
      <c r="BL50" s="40">
        <v>38479</v>
      </c>
      <c r="BM50" s="40">
        <v>38712</v>
      </c>
      <c r="BN50" s="40">
        <v>38648</v>
      </c>
      <c r="BO50" s="40">
        <v>38723</v>
      </c>
      <c r="BP50" s="40">
        <v>38833</v>
      </c>
      <c r="BQ50" s="40">
        <v>38850</v>
      </c>
      <c r="BR50" s="40">
        <v>38964</v>
      </c>
      <c r="BS50" s="40">
        <v>38906</v>
      </c>
      <c r="BT50" s="40">
        <v>36619</v>
      </c>
      <c r="BU50" s="40">
        <v>36656</v>
      </c>
      <c r="BV50" s="40">
        <v>36418</v>
      </c>
      <c r="BW50" s="40">
        <v>35281</v>
      </c>
      <c r="BX50" s="40">
        <v>35023</v>
      </c>
      <c r="BY50" s="40">
        <v>35279</v>
      </c>
      <c r="BZ50" s="40">
        <v>35453</v>
      </c>
      <c r="CA50" s="40">
        <v>35423</v>
      </c>
      <c r="CB50" s="40">
        <v>35325</v>
      </c>
      <c r="CC50" s="40">
        <v>35451</v>
      </c>
      <c r="CD50" s="40">
        <v>35526</v>
      </c>
      <c r="CE50" s="40">
        <v>34287</v>
      </c>
      <c r="CF50" s="40">
        <v>34514</v>
      </c>
      <c r="CG50" s="40">
        <v>34453</v>
      </c>
      <c r="CH50" s="40">
        <v>34474</v>
      </c>
      <c r="CI50" s="40">
        <v>34423</v>
      </c>
      <c r="CJ50" s="40">
        <v>34418</v>
      </c>
      <c r="CK50" s="40">
        <v>34458</v>
      </c>
      <c r="CL50" s="40">
        <v>34558</v>
      </c>
      <c r="CM50" s="40">
        <v>34716</v>
      </c>
      <c r="CN50" s="40">
        <v>34631</v>
      </c>
      <c r="CO50" s="40">
        <v>34648</v>
      </c>
      <c r="CP50" s="40">
        <v>34758</v>
      </c>
      <c r="CQ50" s="40">
        <v>34886</v>
      </c>
      <c r="CR50" s="40">
        <v>35241</v>
      </c>
      <c r="CS50" s="40">
        <v>35339</v>
      </c>
      <c r="CT50" s="40">
        <v>35258</v>
      </c>
    </row>
    <row r="51" spans="1:98" customHeight="1" ht="11.25">
      <c r="A51" s="36" t="s">
        <v>90</v>
      </c>
      <c r="B51" s="40">
        <v>65266</v>
      </c>
      <c r="C51" s="40">
        <v>65791</v>
      </c>
      <c r="D51" s="40">
        <v>66532</v>
      </c>
      <c r="E51" s="40">
        <v>67045</v>
      </c>
      <c r="F51" s="40">
        <v>67590</v>
      </c>
      <c r="G51" s="40">
        <v>68117</v>
      </c>
      <c r="H51" s="40">
        <v>68557</v>
      </c>
      <c r="I51" s="40">
        <v>68895</v>
      </c>
      <c r="J51" s="40">
        <v>69529</v>
      </c>
      <c r="K51" s="40">
        <v>69003</v>
      </c>
      <c r="L51" s="40">
        <v>69580</v>
      </c>
      <c r="M51" s="40">
        <v>71828</v>
      </c>
      <c r="N51" s="40">
        <v>71645</v>
      </c>
      <c r="O51" s="40">
        <v>73832</v>
      </c>
      <c r="P51" s="40">
        <v>75336</v>
      </c>
      <c r="Q51" s="40">
        <v>76984</v>
      </c>
      <c r="R51" s="40">
        <v>76382</v>
      </c>
      <c r="S51" s="40">
        <v>74438</v>
      </c>
      <c r="T51" s="40">
        <v>74546</v>
      </c>
      <c r="U51" s="40">
        <v>75128</v>
      </c>
      <c r="V51" s="40">
        <v>75789</v>
      </c>
      <c r="W51" s="40">
        <v>76111</v>
      </c>
      <c r="X51" s="40">
        <v>76314</v>
      </c>
      <c r="Y51" s="40">
        <v>74569</v>
      </c>
      <c r="Z51" s="40">
        <v>78012</v>
      </c>
      <c r="AA51" s="40">
        <v>75348</v>
      </c>
      <c r="AB51" s="40">
        <v>79740</v>
      </c>
      <c r="AC51" s="40">
        <v>81522</v>
      </c>
      <c r="AD51" s="40">
        <v>99621</v>
      </c>
      <c r="AE51" s="40">
        <v>99977</v>
      </c>
      <c r="AF51" s="40">
        <v>99057</v>
      </c>
      <c r="AG51" s="40">
        <v>99890</v>
      </c>
      <c r="AH51" s="40">
        <v>98844</v>
      </c>
      <c r="AI51" s="40">
        <v>98264</v>
      </c>
      <c r="AJ51" s="40">
        <v>97432</v>
      </c>
      <c r="AK51" s="40">
        <v>96292</v>
      </c>
      <c r="AL51" s="40">
        <v>95498</v>
      </c>
      <c r="AM51" s="40">
        <v>95395</v>
      </c>
      <c r="AN51" s="40">
        <v>95176</v>
      </c>
      <c r="AO51" s="40">
        <v>94852</v>
      </c>
      <c r="AP51" s="40">
        <v>91804</v>
      </c>
      <c r="AQ51" s="40">
        <v>91775</v>
      </c>
      <c r="AR51" s="40">
        <v>91675</v>
      </c>
      <c r="AS51" s="40">
        <v>90767</v>
      </c>
      <c r="AT51" s="40">
        <v>91052</v>
      </c>
      <c r="AU51" s="40">
        <v>91080</v>
      </c>
      <c r="AV51" s="40">
        <v>90793</v>
      </c>
      <c r="AW51" s="40">
        <v>90425</v>
      </c>
      <c r="AX51" s="40">
        <v>84833</v>
      </c>
      <c r="AY51" s="40">
        <v>84379</v>
      </c>
      <c r="AZ51" s="40">
        <v>84282</v>
      </c>
      <c r="BA51" s="40">
        <v>83382</v>
      </c>
      <c r="BB51" s="40">
        <v>82081</v>
      </c>
      <c r="BC51" s="40">
        <v>78626</v>
      </c>
      <c r="BD51" s="40">
        <v>76407</v>
      </c>
      <c r="BE51" s="40">
        <v>75783</v>
      </c>
      <c r="BF51" s="40">
        <v>75797</v>
      </c>
      <c r="BG51" s="40">
        <v>76068</v>
      </c>
      <c r="BH51" s="40">
        <v>76430</v>
      </c>
      <c r="BI51" s="40">
        <v>76450</v>
      </c>
      <c r="BJ51" s="40">
        <v>78600</v>
      </c>
      <c r="BK51" s="40">
        <v>79048</v>
      </c>
      <c r="BL51" s="40">
        <v>79592</v>
      </c>
      <c r="BM51" s="40">
        <v>79525</v>
      </c>
      <c r="BN51" s="40">
        <v>79247</v>
      </c>
      <c r="BO51" s="40">
        <v>79298</v>
      </c>
      <c r="BP51" s="40">
        <v>78899</v>
      </c>
      <c r="BQ51" s="40">
        <v>78964</v>
      </c>
      <c r="BR51" s="40">
        <v>79146</v>
      </c>
      <c r="BS51" s="40">
        <v>79271</v>
      </c>
      <c r="BT51" s="40">
        <v>78925</v>
      </c>
      <c r="BU51" s="40">
        <v>79474</v>
      </c>
      <c r="BV51" s="40">
        <v>79591</v>
      </c>
      <c r="BW51" s="40">
        <v>80079</v>
      </c>
      <c r="BX51" s="40">
        <v>79979</v>
      </c>
      <c r="BY51" s="40">
        <v>80938</v>
      </c>
      <c r="BZ51" s="40">
        <v>80984</v>
      </c>
      <c r="CA51" s="40">
        <v>81110</v>
      </c>
      <c r="CB51" s="40">
        <v>81146</v>
      </c>
      <c r="CC51" s="40">
        <v>81768</v>
      </c>
      <c r="CD51" s="40">
        <v>82639</v>
      </c>
      <c r="CE51" s="40">
        <v>83145</v>
      </c>
      <c r="CF51" s="40">
        <v>83737</v>
      </c>
      <c r="CG51" s="40">
        <v>84285</v>
      </c>
      <c r="CH51" s="40">
        <v>84091</v>
      </c>
      <c r="CI51" s="40">
        <v>84185</v>
      </c>
      <c r="CJ51" s="40">
        <v>84904</v>
      </c>
      <c r="CK51" s="40">
        <v>85520</v>
      </c>
      <c r="CL51" s="40">
        <v>85782</v>
      </c>
      <c r="CM51" s="40">
        <v>86594</v>
      </c>
      <c r="CN51" s="40">
        <v>86834</v>
      </c>
      <c r="CO51" s="40">
        <v>87930</v>
      </c>
      <c r="CP51" s="40">
        <v>88895</v>
      </c>
      <c r="CQ51" s="40">
        <v>89062</v>
      </c>
      <c r="CR51" s="40">
        <v>90072</v>
      </c>
      <c r="CS51" s="40">
        <v>90534</v>
      </c>
      <c r="CT51" s="40">
        <v>91102</v>
      </c>
    </row>
    <row r="52" spans="1:98" customHeight="1" ht="11.25">
      <c r="A52" s="36" t="s">
        <v>91</v>
      </c>
      <c r="B52" s="40">
        <v>46448</v>
      </c>
      <c r="C52" s="40">
        <v>46565</v>
      </c>
      <c r="D52" s="40">
        <v>46720</v>
      </c>
      <c r="E52" s="40">
        <v>46947</v>
      </c>
      <c r="F52" s="40">
        <v>47090</v>
      </c>
      <c r="G52" s="40">
        <v>47485</v>
      </c>
      <c r="H52" s="40">
        <v>47666</v>
      </c>
      <c r="I52" s="40">
        <v>47978</v>
      </c>
      <c r="J52" s="40">
        <v>47594</v>
      </c>
      <c r="K52" s="40">
        <v>47578</v>
      </c>
      <c r="L52" s="40">
        <v>48947</v>
      </c>
      <c r="M52" s="40">
        <v>51105</v>
      </c>
      <c r="N52" s="40">
        <v>51407</v>
      </c>
      <c r="O52" s="40">
        <v>53812</v>
      </c>
      <c r="P52" s="40">
        <v>55416</v>
      </c>
      <c r="Q52" s="40">
        <v>57017</v>
      </c>
      <c r="R52" s="40">
        <v>54738</v>
      </c>
      <c r="S52" s="40">
        <v>49438</v>
      </c>
      <c r="T52" s="40">
        <v>49505</v>
      </c>
      <c r="U52" s="40">
        <v>49831</v>
      </c>
      <c r="V52" s="40">
        <v>49915</v>
      </c>
      <c r="W52" s="40">
        <v>50111</v>
      </c>
      <c r="X52" s="40">
        <v>50502</v>
      </c>
      <c r="Y52" s="40">
        <v>49952</v>
      </c>
      <c r="Z52" s="40">
        <v>53469</v>
      </c>
      <c r="AA52" s="40">
        <v>52350</v>
      </c>
      <c r="AB52" s="40">
        <v>53585</v>
      </c>
      <c r="AC52" s="40">
        <v>54864</v>
      </c>
      <c r="AD52" s="40">
        <v>59459</v>
      </c>
      <c r="AE52" s="40">
        <v>60118</v>
      </c>
      <c r="AF52" s="40">
        <v>60216</v>
      </c>
      <c r="AG52" s="40">
        <v>61224</v>
      </c>
      <c r="AH52" s="40">
        <v>60756</v>
      </c>
      <c r="AI52" s="40">
        <v>60456</v>
      </c>
      <c r="AJ52" s="40">
        <v>60152</v>
      </c>
      <c r="AK52" s="40">
        <v>59537</v>
      </c>
      <c r="AL52" s="40">
        <v>59384</v>
      </c>
      <c r="AM52" s="40">
        <v>58422</v>
      </c>
      <c r="AN52" s="40">
        <v>57402</v>
      </c>
      <c r="AO52" s="40">
        <v>56101</v>
      </c>
      <c r="AP52" s="40">
        <v>52757</v>
      </c>
      <c r="AQ52" s="40">
        <v>51931</v>
      </c>
      <c r="AR52" s="40">
        <v>51159</v>
      </c>
      <c r="AS52" s="40">
        <v>51103</v>
      </c>
      <c r="AT52" s="40">
        <v>51889</v>
      </c>
      <c r="AU52" s="40">
        <v>52192</v>
      </c>
      <c r="AV52" s="40">
        <v>52051</v>
      </c>
      <c r="AW52" s="40">
        <v>51420</v>
      </c>
      <c r="AX52" s="40">
        <v>43590</v>
      </c>
      <c r="AY52" s="40">
        <v>43482</v>
      </c>
      <c r="AZ52" s="40">
        <v>43527</v>
      </c>
      <c r="BA52" s="40">
        <v>42007</v>
      </c>
      <c r="BB52" s="40">
        <v>41301</v>
      </c>
      <c r="BC52" s="40">
        <v>38940</v>
      </c>
      <c r="BD52" s="40">
        <v>37630</v>
      </c>
      <c r="BE52" s="40">
        <v>37203</v>
      </c>
      <c r="BF52" s="40">
        <v>37266</v>
      </c>
      <c r="BG52" s="40">
        <v>37304</v>
      </c>
      <c r="BH52" s="40">
        <v>37786</v>
      </c>
      <c r="BI52" s="40">
        <v>38002</v>
      </c>
      <c r="BJ52" s="40">
        <v>41147</v>
      </c>
      <c r="BK52" s="40">
        <v>41639</v>
      </c>
      <c r="BL52" s="40">
        <v>41992</v>
      </c>
      <c r="BM52" s="40">
        <v>41752</v>
      </c>
      <c r="BN52" s="40">
        <v>41808</v>
      </c>
      <c r="BO52" s="40">
        <v>41850</v>
      </c>
      <c r="BP52" s="40">
        <v>41935</v>
      </c>
      <c r="BQ52" s="40">
        <v>41963</v>
      </c>
      <c r="BR52" s="40">
        <v>41978</v>
      </c>
      <c r="BS52" s="40">
        <v>42038</v>
      </c>
      <c r="BT52" s="40">
        <v>42150</v>
      </c>
      <c r="BU52" s="40">
        <v>42107</v>
      </c>
      <c r="BV52" s="40">
        <v>40754</v>
      </c>
      <c r="BW52" s="40">
        <v>40808</v>
      </c>
      <c r="BX52" s="40">
        <v>40976</v>
      </c>
      <c r="BY52" s="40">
        <v>41143</v>
      </c>
      <c r="BZ52" s="40">
        <v>41127</v>
      </c>
      <c r="CA52" s="40">
        <v>41120</v>
      </c>
      <c r="CB52" s="40">
        <v>41120</v>
      </c>
      <c r="CC52" s="40">
        <v>41212</v>
      </c>
      <c r="CD52" s="40">
        <v>41237</v>
      </c>
      <c r="CE52" s="40">
        <v>41319</v>
      </c>
      <c r="CF52" s="40">
        <v>41540</v>
      </c>
      <c r="CG52" s="40">
        <v>41762</v>
      </c>
      <c r="CH52" s="40">
        <v>41991</v>
      </c>
      <c r="CI52" s="40">
        <v>41886</v>
      </c>
      <c r="CJ52" s="40">
        <v>42065</v>
      </c>
      <c r="CK52" s="40">
        <v>41829</v>
      </c>
      <c r="CL52" s="40">
        <v>41897</v>
      </c>
      <c r="CM52" s="40">
        <v>41952</v>
      </c>
      <c r="CN52" s="40">
        <v>41932</v>
      </c>
      <c r="CO52" s="40">
        <v>41924</v>
      </c>
      <c r="CP52" s="40">
        <v>42012</v>
      </c>
      <c r="CQ52" s="40">
        <v>41953</v>
      </c>
      <c r="CR52" s="40">
        <v>41891</v>
      </c>
      <c r="CS52" s="40">
        <v>41982</v>
      </c>
      <c r="CT52" s="40">
        <v>42037</v>
      </c>
    </row>
    <row r="53" spans="1:98" customHeight="1" ht="11.25">
      <c r="A53" s="36" t="s">
        <v>92</v>
      </c>
      <c r="B53" s="40">
        <v>66790</v>
      </c>
      <c r="C53" s="40">
        <v>67049</v>
      </c>
      <c r="D53" s="40">
        <v>67568</v>
      </c>
      <c r="E53" s="40">
        <v>68041</v>
      </c>
      <c r="F53" s="40">
        <v>68153</v>
      </c>
      <c r="G53" s="40">
        <v>68601</v>
      </c>
      <c r="H53" s="40">
        <v>68419</v>
      </c>
      <c r="I53" s="40">
        <v>68758</v>
      </c>
      <c r="J53" s="40">
        <v>66688</v>
      </c>
      <c r="K53" s="40">
        <v>68510</v>
      </c>
      <c r="L53" s="40">
        <v>68649</v>
      </c>
      <c r="M53" s="40">
        <v>68767</v>
      </c>
      <c r="N53" s="40">
        <v>68549</v>
      </c>
      <c r="O53" s="40">
        <v>69008</v>
      </c>
      <c r="P53" s="40">
        <v>69117</v>
      </c>
      <c r="Q53" s="40">
        <v>69287</v>
      </c>
      <c r="R53" s="40">
        <v>68756</v>
      </c>
      <c r="S53" s="40">
        <v>68819</v>
      </c>
      <c r="T53" s="40">
        <v>69185</v>
      </c>
      <c r="U53" s="40">
        <v>68347</v>
      </c>
      <c r="V53" s="40">
        <v>68741</v>
      </c>
      <c r="W53" s="40">
        <v>68667</v>
      </c>
      <c r="X53" s="40">
        <v>68478</v>
      </c>
      <c r="Y53" s="40">
        <v>67714</v>
      </c>
      <c r="Z53" s="40">
        <v>68254</v>
      </c>
      <c r="AA53" s="40">
        <v>66741</v>
      </c>
      <c r="AB53" s="40">
        <v>66436</v>
      </c>
      <c r="AC53" s="40">
        <v>65876</v>
      </c>
      <c r="AD53" s="40">
        <v>65551</v>
      </c>
      <c r="AE53" s="40">
        <v>65624</v>
      </c>
      <c r="AF53" s="40">
        <v>65211</v>
      </c>
      <c r="AG53" s="40">
        <v>65367</v>
      </c>
      <c r="AH53" s="40">
        <v>65330</v>
      </c>
      <c r="AI53" s="40">
        <v>64801</v>
      </c>
      <c r="AJ53" s="40">
        <v>64414</v>
      </c>
      <c r="AK53" s="40">
        <v>60362</v>
      </c>
      <c r="AL53" s="40">
        <v>59789</v>
      </c>
      <c r="AM53" s="40">
        <v>58598</v>
      </c>
      <c r="AN53" s="40">
        <v>57569</v>
      </c>
      <c r="AO53" s="40">
        <v>57046</v>
      </c>
      <c r="AP53" s="40">
        <v>55833</v>
      </c>
      <c r="AQ53" s="40">
        <v>55514</v>
      </c>
      <c r="AR53" s="40">
        <v>54771</v>
      </c>
      <c r="AS53" s="40">
        <v>54734</v>
      </c>
      <c r="AT53" s="40">
        <v>54820</v>
      </c>
      <c r="AU53" s="40">
        <v>54703</v>
      </c>
      <c r="AV53" s="40">
        <v>48121</v>
      </c>
      <c r="AW53" s="40">
        <v>54410</v>
      </c>
      <c r="AX53" s="40">
        <v>53938</v>
      </c>
      <c r="AY53" s="40">
        <v>53789</v>
      </c>
      <c r="AZ53" s="40">
        <v>53664</v>
      </c>
      <c r="BA53" s="40">
        <v>52865</v>
      </c>
      <c r="BB53" s="40">
        <v>52556</v>
      </c>
      <c r="BC53" s="40">
        <v>51968</v>
      </c>
      <c r="BD53" s="40">
        <v>51774</v>
      </c>
      <c r="BE53" s="40">
        <v>51250</v>
      </c>
      <c r="BF53" s="40">
        <v>51625</v>
      </c>
      <c r="BG53" s="40">
        <v>51349</v>
      </c>
      <c r="BH53" s="40">
        <v>51842</v>
      </c>
      <c r="BI53" s="40">
        <v>51786</v>
      </c>
      <c r="BJ53" s="40">
        <v>51513</v>
      </c>
      <c r="BK53" s="40">
        <v>51403</v>
      </c>
      <c r="BL53" s="40">
        <v>51663</v>
      </c>
      <c r="BM53" s="40">
        <v>51660</v>
      </c>
      <c r="BN53" s="40">
        <v>51529</v>
      </c>
      <c r="BO53" s="40">
        <v>51579</v>
      </c>
      <c r="BP53" s="40">
        <v>51697</v>
      </c>
      <c r="BQ53" s="40">
        <v>51692</v>
      </c>
      <c r="BR53" s="40">
        <v>49933</v>
      </c>
      <c r="BS53" s="40">
        <v>50017</v>
      </c>
      <c r="BT53" s="40">
        <v>48149</v>
      </c>
      <c r="BU53" s="40">
        <v>48092</v>
      </c>
      <c r="BV53" s="40">
        <v>47261</v>
      </c>
      <c r="BW53" s="40">
        <v>46655</v>
      </c>
      <c r="BX53" s="40">
        <v>46610</v>
      </c>
      <c r="BY53" s="40">
        <v>46811</v>
      </c>
      <c r="BZ53" s="40">
        <v>46982</v>
      </c>
      <c r="CA53" s="40">
        <v>47262</v>
      </c>
      <c r="CB53" s="40">
        <v>47025</v>
      </c>
      <c r="CC53" s="40">
        <v>47158</v>
      </c>
      <c r="CD53" s="40">
        <v>47202</v>
      </c>
      <c r="CE53" s="40">
        <v>45611</v>
      </c>
      <c r="CF53" s="40">
        <v>45822</v>
      </c>
      <c r="CG53" s="40">
        <v>45993</v>
      </c>
      <c r="CH53" s="40">
        <v>46199</v>
      </c>
      <c r="CI53" s="40">
        <v>46152</v>
      </c>
      <c r="CJ53" s="40">
        <v>46023</v>
      </c>
      <c r="CK53" s="40">
        <v>46641</v>
      </c>
      <c r="CL53" s="40">
        <v>46291</v>
      </c>
      <c r="CM53" s="40">
        <v>46315</v>
      </c>
      <c r="CN53" s="40">
        <v>46116</v>
      </c>
      <c r="CO53" s="40">
        <v>46371</v>
      </c>
      <c r="CP53" s="40">
        <v>46704</v>
      </c>
      <c r="CQ53" s="40">
        <v>46824</v>
      </c>
      <c r="CR53" s="40">
        <v>47150</v>
      </c>
      <c r="CS53" s="40">
        <v>47300</v>
      </c>
      <c r="CT53" s="40">
        <v>47202</v>
      </c>
    </row>
    <row r="54" spans="1:98" customHeight="1" ht="11.25">
      <c r="A54" s="36" t="s">
        <v>93</v>
      </c>
      <c r="B54" s="40">
        <v>33694</v>
      </c>
      <c r="C54" s="40">
        <v>33950</v>
      </c>
      <c r="D54" s="40">
        <v>34120</v>
      </c>
      <c r="E54" s="40">
        <v>34329</v>
      </c>
      <c r="F54" s="40">
        <v>34476</v>
      </c>
      <c r="G54" s="40">
        <v>34773</v>
      </c>
      <c r="H54" s="40">
        <v>34894</v>
      </c>
      <c r="I54" s="40">
        <v>35102</v>
      </c>
      <c r="J54" s="40">
        <v>34898</v>
      </c>
      <c r="K54" s="40">
        <v>34449</v>
      </c>
      <c r="L54" s="40">
        <v>34703</v>
      </c>
      <c r="M54" s="40">
        <v>35934</v>
      </c>
      <c r="N54" s="40">
        <v>35598</v>
      </c>
      <c r="O54" s="40">
        <v>36902</v>
      </c>
      <c r="P54" s="40">
        <v>37783</v>
      </c>
      <c r="Q54" s="40">
        <v>38069</v>
      </c>
      <c r="R54" s="40">
        <v>37556</v>
      </c>
      <c r="S54" s="40">
        <v>37120</v>
      </c>
      <c r="T54" s="40">
        <v>37078</v>
      </c>
      <c r="U54" s="40">
        <v>37102</v>
      </c>
      <c r="V54" s="40">
        <v>37006</v>
      </c>
      <c r="W54" s="40">
        <v>37026</v>
      </c>
      <c r="X54" s="40">
        <v>36873</v>
      </c>
      <c r="Y54" s="40">
        <v>36244</v>
      </c>
      <c r="Z54" s="40">
        <v>38543</v>
      </c>
      <c r="AA54" s="40">
        <v>37522</v>
      </c>
      <c r="AB54" s="40">
        <v>38960</v>
      </c>
      <c r="AC54" s="40">
        <v>39596</v>
      </c>
      <c r="AD54" s="40">
        <v>38895</v>
      </c>
      <c r="AE54" s="40">
        <v>39109</v>
      </c>
      <c r="AF54" s="40">
        <v>39026</v>
      </c>
      <c r="AG54" s="40">
        <v>39784</v>
      </c>
      <c r="AH54" s="40">
        <v>39717</v>
      </c>
      <c r="AI54" s="40">
        <v>39633</v>
      </c>
      <c r="AJ54" s="40">
        <v>39486</v>
      </c>
      <c r="AK54" s="40">
        <v>39023</v>
      </c>
      <c r="AL54" s="40">
        <v>38815</v>
      </c>
      <c r="AM54" s="40">
        <v>38845</v>
      </c>
      <c r="AN54" s="40">
        <v>39079</v>
      </c>
      <c r="AO54" s="40">
        <v>39507</v>
      </c>
      <c r="AP54" s="40">
        <v>39453</v>
      </c>
      <c r="AQ54" s="40">
        <v>39796</v>
      </c>
      <c r="AR54" s="40">
        <v>39966</v>
      </c>
      <c r="AS54" s="40">
        <v>39803</v>
      </c>
      <c r="AT54" s="40">
        <v>40139</v>
      </c>
      <c r="AU54" s="40">
        <v>40151</v>
      </c>
      <c r="AV54" s="40">
        <v>39787</v>
      </c>
      <c r="AW54" s="40">
        <v>40428</v>
      </c>
      <c r="AX54" s="40">
        <v>40632</v>
      </c>
      <c r="AY54" s="40">
        <v>40554</v>
      </c>
      <c r="AZ54" s="40">
        <v>40467</v>
      </c>
      <c r="BA54" s="40">
        <v>41829</v>
      </c>
      <c r="BB54" s="40">
        <v>40499</v>
      </c>
      <c r="BC54" s="40">
        <v>38202</v>
      </c>
      <c r="BD54" s="40">
        <v>36905</v>
      </c>
      <c r="BE54" s="40">
        <v>36513</v>
      </c>
      <c r="BF54" s="40">
        <v>36570</v>
      </c>
      <c r="BG54" s="40">
        <v>36566</v>
      </c>
      <c r="BH54" s="40">
        <v>36631</v>
      </c>
      <c r="BI54" s="40">
        <v>36874</v>
      </c>
      <c r="BJ54" s="40">
        <v>39857</v>
      </c>
      <c r="BK54" s="40">
        <v>40413</v>
      </c>
      <c r="BL54" s="40">
        <v>40610</v>
      </c>
      <c r="BM54" s="40">
        <v>40384</v>
      </c>
      <c r="BN54" s="40">
        <v>40389</v>
      </c>
      <c r="BO54" s="40">
        <v>40308</v>
      </c>
      <c r="BP54" s="40">
        <v>40411</v>
      </c>
      <c r="BQ54" s="40">
        <v>40513</v>
      </c>
      <c r="BR54" s="40">
        <v>40459</v>
      </c>
      <c r="BS54" s="40">
        <v>40374</v>
      </c>
      <c r="BT54" s="40">
        <v>40296</v>
      </c>
      <c r="BU54" s="40">
        <v>40455</v>
      </c>
      <c r="BV54" s="40">
        <v>40070</v>
      </c>
      <c r="BW54" s="40">
        <v>40167</v>
      </c>
      <c r="BX54" s="40">
        <v>40160</v>
      </c>
      <c r="BY54" s="40">
        <v>40140</v>
      </c>
      <c r="BZ54" s="40">
        <v>40108</v>
      </c>
      <c r="CA54" s="40">
        <v>40115</v>
      </c>
      <c r="CB54" s="40">
        <v>40062</v>
      </c>
      <c r="CC54" s="40">
        <v>40065</v>
      </c>
      <c r="CD54" s="40">
        <v>39990</v>
      </c>
      <c r="CE54" s="40">
        <v>39859</v>
      </c>
      <c r="CF54" s="40">
        <v>39862</v>
      </c>
      <c r="CG54" s="40">
        <v>39879</v>
      </c>
      <c r="CH54" s="40">
        <v>39781</v>
      </c>
      <c r="CI54" s="40">
        <v>39665</v>
      </c>
      <c r="CJ54" s="40">
        <v>39624</v>
      </c>
      <c r="CK54" s="40">
        <v>39591</v>
      </c>
      <c r="CL54" s="40">
        <v>39518</v>
      </c>
      <c r="CM54" s="40">
        <v>39459</v>
      </c>
      <c r="CN54" s="40">
        <v>39407</v>
      </c>
      <c r="CO54" s="40">
        <v>39280</v>
      </c>
      <c r="CP54" s="40">
        <v>39172</v>
      </c>
      <c r="CQ54" s="40">
        <v>39183</v>
      </c>
      <c r="CR54" s="40">
        <v>39154</v>
      </c>
      <c r="CS54" s="40">
        <v>39117</v>
      </c>
      <c r="CT54" s="40">
        <v>39145</v>
      </c>
    </row>
    <row r="55" spans="1:98" customHeight="1" ht="11.25">
      <c r="A55" s="36" t="s">
        <v>94</v>
      </c>
      <c r="B55" s="40">
        <v>22511</v>
      </c>
      <c r="C55" s="40">
        <v>22590</v>
      </c>
      <c r="D55" s="40">
        <v>22678</v>
      </c>
      <c r="E55" s="40">
        <v>22999</v>
      </c>
      <c r="F55" s="40">
        <v>23473</v>
      </c>
      <c r="G55" s="40">
        <v>23294</v>
      </c>
      <c r="H55" s="40">
        <v>24181</v>
      </c>
      <c r="I55" s="40">
        <v>24465</v>
      </c>
      <c r="J55" s="40">
        <v>24594</v>
      </c>
      <c r="K55" s="40">
        <v>28494</v>
      </c>
      <c r="L55" s="40">
        <v>30784</v>
      </c>
      <c r="M55" s="40">
        <v>31516</v>
      </c>
      <c r="N55" s="40">
        <v>31498</v>
      </c>
      <c r="O55" s="40">
        <v>32352</v>
      </c>
      <c r="P55" s="40">
        <v>32852</v>
      </c>
      <c r="Q55" s="40">
        <v>33054</v>
      </c>
      <c r="R55" s="40">
        <v>32521</v>
      </c>
      <c r="S55" s="40">
        <v>31694</v>
      </c>
      <c r="T55" s="40">
        <v>31757</v>
      </c>
      <c r="U55" s="40">
        <v>31822</v>
      </c>
      <c r="V55" s="40">
        <v>31968</v>
      </c>
      <c r="W55" s="40">
        <v>29677</v>
      </c>
      <c r="X55" s="40">
        <v>29527</v>
      </c>
      <c r="Y55" s="40">
        <v>27234</v>
      </c>
      <c r="Z55" s="40">
        <v>28498</v>
      </c>
      <c r="AA55" s="40">
        <v>25295</v>
      </c>
      <c r="AB55" s="40">
        <v>26405</v>
      </c>
      <c r="AC55" s="40">
        <v>27148</v>
      </c>
      <c r="AD55" s="40">
        <v>27965</v>
      </c>
      <c r="AE55" s="40">
        <v>28041</v>
      </c>
      <c r="AF55" s="40">
        <v>28097</v>
      </c>
      <c r="AG55" s="40">
        <v>28340</v>
      </c>
      <c r="AH55" s="40">
        <v>28085</v>
      </c>
      <c r="AI55" s="40">
        <v>27786</v>
      </c>
      <c r="AJ55" s="40">
        <v>27736</v>
      </c>
      <c r="AK55" s="40">
        <v>27510</v>
      </c>
      <c r="AL55" s="40">
        <v>27307</v>
      </c>
      <c r="AM55" s="40">
        <v>27192</v>
      </c>
      <c r="AN55" s="40">
        <v>27190</v>
      </c>
      <c r="AO55" s="40">
        <v>26369</v>
      </c>
      <c r="AP55" s="40">
        <v>25778</v>
      </c>
      <c r="AQ55" s="40">
        <v>25969</v>
      </c>
      <c r="AR55" s="40">
        <v>26164</v>
      </c>
      <c r="AS55" s="40">
        <v>26418</v>
      </c>
      <c r="AT55" s="40">
        <v>26770</v>
      </c>
      <c r="AU55" s="40">
        <v>26981</v>
      </c>
      <c r="AV55" s="40">
        <v>25355</v>
      </c>
      <c r="AW55" s="40">
        <v>25758</v>
      </c>
      <c r="AX55" s="40">
        <v>25090</v>
      </c>
      <c r="AY55" s="40">
        <v>24887</v>
      </c>
      <c r="AZ55" s="40">
        <v>24887</v>
      </c>
      <c r="BA55" s="40">
        <v>24556</v>
      </c>
      <c r="BB55" s="40">
        <v>24101</v>
      </c>
      <c r="BC55" s="40">
        <v>23022</v>
      </c>
      <c r="BD55" s="40">
        <v>22529</v>
      </c>
      <c r="BE55" s="40">
        <v>22340</v>
      </c>
      <c r="BF55" s="40">
        <v>22374</v>
      </c>
      <c r="BG55" s="40">
        <v>22584</v>
      </c>
      <c r="BH55" s="40">
        <v>22888</v>
      </c>
      <c r="BI55" s="40">
        <v>23186</v>
      </c>
      <c r="BJ55" s="40">
        <v>23686</v>
      </c>
      <c r="BK55" s="40">
        <v>24136</v>
      </c>
      <c r="BL55" s="40">
        <v>24374</v>
      </c>
      <c r="BM55" s="40">
        <v>24492</v>
      </c>
      <c r="BN55" s="40">
        <v>24480</v>
      </c>
      <c r="BO55" s="40">
        <v>24579</v>
      </c>
      <c r="BP55" s="40">
        <v>24625</v>
      </c>
      <c r="BQ55" s="40">
        <v>24610</v>
      </c>
      <c r="BR55" s="40">
        <v>24710</v>
      </c>
      <c r="BS55" s="40">
        <v>24741</v>
      </c>
      <c r="BT55" s="40">
        <v>24691</v>
      </c>
      <c r="BU55" s="40">
        <v>24623</v>
      </c>
      <c r="BV55" s="40">
        <v>23994</v>
      </c>
      <c r="BW55" s="40">
        <v>23055</v>
      </c>
      <c r="BX55" s="40">
        <v>24071</v>
      </c>
      <c r="BY55" s="40">
        <v>24230</v>
      </c>
      <c r="BZ55" s="40">
        <v>24168</v>
      </c>
      <c r="CA55" s="40">
        <v>24141</v>
      </c>
      <c r="CB55" s="40">
        <v>24226</v>
      </c>
      <c r="CC55" s="40">
        <v>24298</v>
      </c>
      <c r="CD55" s="40">
        <v>24360</v>
      </c>
      <c r="CE55" s="40">
        <v>24240</v>
      </c>
      <c r="CF55" s="40">
        <v>24177</v>
      </c>
      <c r="CG55" s="40">
        <v>24145</v>
      </c>
      <c r="CH55" s="40">
        <v>24166</v>
      </c>
      <c r="CI55" s="40">
        <v>23992</v>
      </c>
      <c r="CJ55" s="40">
        <v>23828</v>
      </c>
      <c r="CK55" s="40">
        <v>23848</v>
      </c>
      <c r="CL55" s="40">
        <v>23652</v>
      </c>
      <c r="CM55" s="40">
        <v>23709</v>
      </c>
      <c r="CN55" s="40">
        <v>23620</v>
      </c>
      <c r="CO55" s="40">
        <v>23679</v>
      </c>
      <c r="CP55" s="40">
        <v>23548</v>
      </c>
      <c r="CQ55" s="40">
        <v>23505</v>
      </c>
      <c r="CR55" s="40">
        <v>23591</v>
      </c>
      <c r="CS55" s="40">
        <v>23461</v>
      </c>
      <c r="CT55" s="40">
        <v>23541</v>
      </c>
    </row>
    <row r="56" spans="1:98" customHeight="1" ht="11.25">
      <c r="A56" s="36" t="s">
        <v>95</v>
      </c>
      <c r="B56" s="40">
        <v>12594</v>
      </c>
      <c r="C56" s="40">
        <v>12779</v>
      </c>
      <c r="D56" s="40">
        <v>12882</v>
      </c>
      <c r="E56" s="40">
        <v>13020</v>
      </c>
      <c r="F56" s="40">
        <v>13151</v>
      </c>
      <c r="G56" s="40">
        <v>13177</v>
      </c>
      <c r="H56" s="40">
        <v>13175</v>
      </c>
      <c r="I56" s="40">
        <v>13234</v>
      </c>
      <c r="J56" s="40">
        <v>13021</v>
      </c>
      <c r="K56" s="40">
        <v>12906</v>
      </c>
      <c r="L56" s="40">
        <v>13035</v>
      </c>
      <c r="M56" s="40">
        <v>13450</v>
      </c>
      <c r="N56" s="40">
        <v>13331</v>
      </c>
      <c r="O56" s="40">
        <v>13673</v>
      </c>
      <c r="P56" s="40">
        <v>13308</v>
      </c>
      <c r="Q56" s="40">
        <v>13501</v>
      </c>
      <c r="R56" s="40">
        <v>13454</v>
      </c>
      <c r="S56" s="40">
        <v>12930</v>
      </c>
      <c r="T56" s="40">
        <v>12986</v>
      </c>
      <c r="U56" s="40">
        <v>13098</v>
      </c>
      <c r="V56" s="40">
        <v>13026</v>
      </c>
      <c r="W56" s="40">
        <v>13065</v>
      </c>
      <c r="X56" s="40">
        <v>13073</v>
      </c>
      <c r="Y56" s="40">
        <v>12874</v>
      </c>
      <c r="Z56" s="40">
        <v>13559</v>
      </c>
      <c r="AA56" s="40">
        <v>12975</v>
      </c>
      <c r="AB56" s="40">
        <v>13491</v>
      </c>
      <c r="AC56" s="40">
        <v>13686</v>
      </c>
      <c r="AD56" s="40">
        <v>13199</v>
      </c>
      <c r="AE56" s="40">
        <v>13198</v>
      </c>
      <c r="AF56" s="40">
        <v>13183</v>
      </c>
      <c r="AG56" s="40">
        <v>13376</v>
      </c>
      <c r="AH56" s="40">
        <v>13338</v>
      </c>
      <c r="AI56" s="40">
        <v>13282</v>
      </c>
      <c r="AJ56" s="40">
        <v>13302</v>
      </c>
      <c r="AK56" s="40">
        <v>13151</v>
      </c>
      <c r="AL56" s="40">
        <v>13156</v>
      </c>
      <c r="AM56" s="40">
        <v>12821</v>
      </c>
      <c r="AN56" s="40">
        <v>12551</v>
      </c>
      <c r="AO56" s="40">
        <v>12041</v>
      </c>
      <c r="AP56" s="40">
        <v>11281</v>
      </c>
      <c r="AQ56" s="40">
        <v>10790</v>
      </c>
      <c r="AR56" s="40">
        <v>10321</v>
      </c>
      <c r="AS56" s="40">
        <v>10299</v>
      </c>
      <c r="AT56" s="40">
        <v>10293</v>
      </c>
      <c r="AU56" s="40">
        <v>10363</v>
      </c>
      <c r="AV56" s="40">
        <v>10268</v>
      </c>
      <c r="AW56" s="40">
        <v>10407</v>
      </c>
      <c r="AX56" s="40">
        <v>11727</v>
      </c>
      <c r="AY56" s="40">
        <v>11718</v>
      </c>
      <c r="AZ56" s="40">
        <v>11765</v>
      </c>
      <c r="BA56" s="40">
        <v>10385</v>
      </c>
      <c r="BB56" s="40">
        <v>10260</v>
      </c>
      <c r="BC56" s="40">
        <v>9809</v>
      </c>
      <c r="BD56" s="40">
        <v>9591</v>
      </c>
      <c r="BE56" s="40">
        <v>9568</v>
      </c>
      <c r="BF56" s="40">
        <v>9559</v>
      </c>
      <c r="BG56" s="40">
        <v>9550</v>
      </c>
      <c r="BH56" s="40">
        <v>9609</v>
      </c>
      <c r="BI56" s="40">
        <v>9670</v>
      </c>
      <c r="BJ56" s="40">
        <v>10527</v>
      </c>
      <c r="BK56" s="40">
        <v>10642</v>
      </c>
      <c r="BL56" s="40">
        <v>10798</v>
      </c>
      <c r="BM56" s="40">
        <v>10758</v>
      </c>
      <c r="BN56" s="40">
        <v>10840</v>
      </c>
      <c r="BO56" s="40">
        <v>10860</v>
      </c>
      <c r="BP56" s="40">
        <v>10945</v>
      </c>
      <c r="BQ56" s="40">
        <v>11010</v>
      </c>
      <c r="BR56" s="40">
        <v>11009</v>
      </c>
      <c r="BS56" s="40">
        <v>11103</v>
      </c>
      <c r="BT56" s="40">
        <v>11053</v>
      </c>
      <c r="BU56" s="40">
        <v>11094</v>
      </c>
      <c r="BV56" s="40">
        <v>11651</v>
      </c>
      <c r="BW56" s="40">
        <v>11667</v>
      </c>
      <c r="BX56" s="40">
        <v>11688</v>
      </c>
      <c r="BY56" s="40">
        <v>11708</v>
      </c>
      <c r="BZ56" s="40">
        <v>11747</v>
      </c>
      <c r="CA56" s="40">
        <v>11777</v>
      </c>
      <c r="CB56" s="40">
        <v>11811</v>
      </c>
      <c r="CC56" s="40">
        <v>11836</v>
      </c>
      <c r="CD56" s="40">
        <v>11921</v>
      </c>
      <c r="CE56" s="40">
        <v>11905</v>
      </c>
      <c r="CF56" s="40">
        <v>11886</v>
      </c>
      <c r="CG56" s="40">
        <v>11909</v>
      </c>
      <c r="CH56" s="40">
        <v>11929</v>
      </c>
      <c r="CI56" s="40">
        <v>11846</v>
      </c>
      <c r="CJ56" s="40">
        <v>11921</v>
      </c>
      <c r="CK56" s="40">
        <v>11963</v>
      </c>
      <c r="CL56" s="40">
        <v>11984</v>
      </c>
      <c r="CM56" s="40">
        <v>12034</v>
      </c>
      <c r="CN56" s="40">
        <v>12019</v>
      </c>
      <c r="CO56" s="40">
        <v>12035</v>
      </c>
      <c r="CP56" s="40">
        <v>12049</v>
      </c>
      <c r="CQ56" s="40">
        <v>12074</v>
      </c>
      <c r="CR56" s="40">
        <v>12097</v>
      </c>
      <c r="CS56" s="40">
        <v>12113</v>
      </c>
      <c r="CT56" s="40">
        <v>12088</v>
      </c>
    </row>
    <row r="57" spans="1:98" customHeight="1" ht="11.25">
      <c r="A57" s="36" t="s">
        <v>96</v>
      </c>
      <c r="B57" s="40">
        <v>363893</v>
      </c>
      <c r="C57" s="40">
        <v>365478</v>
      </c>
      <c r="D57" s="40">
        <v>369311</v>
      </c>
      <c r="E57" s="40">
        <v>371369</v>
      </c>
      <c r="F57" s="40">
        <v>374875</v>
      </c>
      <c r="G57" s="40">
        <v>376720</v>
      </c>
      <c r="H57" s="40">
        <v>377728</v>
      </c>
      <c r="I57" s="40">
        <v>378953</v>
      </c>
      <c r="J57" s="40">
        <v>375371</v>
      </c>
      <c r="K57" s="40">
        <v>381035</v>
      </c>
      <c r="L57" s="40">
        <v>383349</v>
      </c>
      <c r="M57" s="40">
        <v>386022</v>
      </c>
      <c r="N57" s="40">
        <v>386905</v>
      </c>
      <c r="O57" s="40">
        <v>391003</v>
      </c>
      <c r="P57" s="40">
        <v>394357</v>
      </c>
      <c r="Q57" s="40">
        <v>396070</v>
      </c>
      <c r="R57" s="40">
        <v>395325</v>
      </c>
      <c r="S57" s="40">
        <v>400033</v>
      </c>
      <c r="T57" s="40">
        <v>397067</v>
      </c>
      <c r="U57" s="40">
        <v>397969</v>
      </c>
      <c r="V57" s="40">
        <v>398493</v>
      </c>
      <c r="W57" s="40">
        <v>399630</v>
      </c>
      <c r="X57" s="40">
        <v>398821</v>
      </c>
      <c r="Y57" s="40">
        <v>394873</v>
      </c>
      <c r="Z57" s="40">
        <v>398925</v>
      </c>
      <c r="AA57" s="40">
        <v>387318</v>
      </c>
      <c r="AB57" s="40">
        <v>398654</v>
      </c>
      <c r="AC57" s="40">
        <v>407049</v>
      </c>
      <c r="AD57" s="40">
        <v>423868</v>
      </c>
      <c r="AE57" s="40">
        <v>425164</v>
      </c>
      <c r="AF57" s="40">
        <v>423281</v>
      </c>
      <c r="AG57" s="40">
        <v>425044</v>
      </c>
      <c r="AH57" s="40">
        <v>424618</v>
      </c>
      <c r="AI57" s="40">
        <v>423832</v>
      </c>
      <c r="AJ57" s="40">
        <v>422497</v>
      </c>
      <c r="AK57" s="40">
        <v>420796</v>
      </c>
      <c r="AL57" s="40">
        <v>419753</v>
      </c>
      <c r="AM57" s="40">
        <v>416986</v>
      </c>
      <c r="AN57" s="40">
        <v>414227</v>
      </c>
      <c r="AO57" s="40">
        <v>412983</v>
      </c>
      <c r="AP57" s="40">
        <v>405642</v>
      </c>
      <c r="AQ57" s="40">
        <v>405475</v>
      </c>
      <c r="AR57" s="40">
        <v>405471</v>
      </c>
      <c r="AS57" s="40">
        <v>405871</v>
      </c>
      <c r="AT57" s="40">
        <v>406889</v>
      </c>
      <c r="AU57" s="40">
        <v>407549</v>
      </c>
      <c r="AV57" s="40">
        <v>367369</v>
      </c>
      <c r="AW57" s="40">
        <v>400594</v>
      </c>
      <c r="AX57" s="40">
        <v>395499</v>
      </c>
      <c r="AY57" s="40">
        <v>397556</v>
      </c>
      <c r="AZ57" s="40">
        <v>397034</v>
      </c>
      <c r="BA57" s="40">
        <v>399218</v>
      </c>
      <c r="BB57" s="40">
        <v>397834</v>
      </c>
      <c r="BC57" s="40">
        <v>392531</v>
      </c>
      <c r="BD57" s="40">
        <v>387707</v>
      </c>
      <c r="BE57" s="40">
        <v>386859</v>
      </c>
      <c r="BF57" s="40">
        <v>391004</v>
      </c>
      <c r="BG57" s="40">
        <v>389798</v>
      </c>
      <c r="BH57" s="40">
        <v>402097</v>
      </c>
      <c r="BI57" s="40">
        <v>404030</v>
      </c>
      <c r="BJ57" s="40">
        <v>402443</v>
      </c>
      <c r="BK57" s="40">
        <v>401161</v>
      </c>
      <c r="BL57" s="40">
        <v>402677</v>
      </c>
      <c r="BM57" s="40">
        <v>404323</v>
      </c>
      <c r="BN57" s="40">
        <v>405159</v>
      </c>
      <c r="BO57" s="40">
        <v>406056</v>
      </c>
      <c r="BP57" s="40">
        <v>407169</v>
      </c>
      <c r="BQ57" s="40">
        <v>407583</v>
      </c>
      <c r="BR57" s="40">
        <v>395960</v>
      </c>
      <c r="BS57" s="40">
        <v>396819</v>
      </c>
      <c r="BT57" s="40">
        <v>386241</v>
      </c>
      <c r="BU57" s="40">
        <v>386881</v>
      </c>
      <c r="BV57" s="40">
        <v>382818</v>
      </c>
      <c r="BW57" s="40">
        <v>378740</v>
      </c>
      <c r="BX57" s="40">
        <v>379326</v>
      </c>
      <c r="BY57" s="40">
        <v>383619</v>
      </c>
      <c r="BZ57" s="40">
        <v>384956</v>
      </c>
      <c r="CA57" s="40">
        <v>385561</v>
      </c>
      <c r="CB57" s="40">
        <v>387428</v>
      </c>
      <c r="CC57" s="40">
        <v>387136</v>
      </c>
      <c r="CD57" s="40">
        <v>391023</v>
      </c>
      <c r="CE57" s="40">
        <v>379983</v>
      </c>
      <c r="CF57" s="40">
        <v>381215</v>
      </c>
      <c r="CG57" s="40">
        <v>382604</v>
      </c>
      <c r="CH57" s="40">
        <v>383467</v>
      </c>
      <c r="CI57" s="40">
        <v>383546</v>
      </c>
      <c r="CJ57" s="40">
        <v>383894</v>
      </c>
      <c r="CK57" s="40">
        <v>388635</v>
      </c>
      <c r="CL57" s="40">
        <v>388433</v>
      </c>
      <c r="CM57" s="40">
        <v>391183</v>
      </c>
      <c r="CN57" s="40">
        <v>391109</v>
      </c>
      <c r="CO57" s="40">
        <v>393854</v>
      </c>
      <c r="CP57" s="40">
        <v>395972</v>
      </c>
      <c r="CQ57" s="40">
        <v>396654</v>
      </c>
      <c r="CR57" s="40">
        <v>398812</v>
      </c>
      <c r="CS57" s="40">
        <v>400514</v>
      </c>
      <c r="CT57" s="40">
        <v>402070</v>
      </c>
    </row>
    <row r="58" spans="1:98" customHeight="1" ht="11.25">
      <c r="A58" s="36" t="s">
        <v>97</v>
      </c>
      <c r="B58" s="40">
        <v>25808</v>
      </c>
      <c r="C58" s="40">
        <v>25612</v>
      </c>
      <c r="D58" s="40">
        <v>25633</v>
      </c>
      <c r="E58" s="40">
        <v>25587</v>
      </c>
      <c r="F58" s="40">
        <v>26600</v>
      </c>
      <c r="G58" s="40">
        <v>26627</v>
      </c>
      <c r="H58" s="40">
        <v>26374</v>
      </c>
      <c r="I58" s="40">
        <v>26416</v>
      </c>
      <c r="J58" s="40">
        <v>26068</v>
      </c>
      <c r="K58" s="40">
        <v>26121</v>
      </c>
      <c r="L58" s="40">
        <v>26176</v>
      </c>
      <c r="M58" s="40">
        <v>26400</v>
      </c>
      <c r="N58" s="40">
        <v>26399</v>
      </c>
      <c r="O58" s="40">
        <v>26482</v>
      </c>
      <c r="P58" s="40">
        <v>26545</v>
      </c>
      <c r="Q58" s="40">
        <v>26602</v>
      </c>
      <c r="R58" s="40">
        <v>26311</v>
      </c>
      <c r="S58" s="40">
        <v>26148</v>
      </c>
      <c r="T58" s="40">
        <v>25969</v>
      </c>
      <c r="U58" s="40">
        <v>25965</v>
      </c>
      <c r="V58" s="40">
        <v>25816</v>
      </c>
      <c r="W58" s="40">
        <v>25630</v>
      </c>
      <c r="X58" s="40">
        <v>25450</v>
      </c>
      <c r="Y58" s="40">
        <v>24578</v>
      </c>
      <c r="Z58" s="40">
        <v>24697</v>
      </c>
      <c r="AA58" s="40">
        <v>23378</v>
      </c>
      <c r="AB58" s="40">
        <v>24374</v>
      </c>
      <c r="AC58" s="40">
        <v>24531</v>
      </c>
      <c r="AD58" s="40">
        <v>24334</v>
      </c>
      <c r="AE58" s="40">
        <v>24350</v>
      </c>
      <c r="AF58" s="40">
        <v>24102</v>
      </c>
      <c r="AG58" s="40">
        <v>24129</v>
      </c>
      <c r="AH58" s="40">
        <v>24052</v>
      </c>
      <c r="AI58" s="40">
        <v>23740</v>
      </c>
      <c r="AJ58" s="40">
        <v>23591</v>
      </c>
      <c r="AK58" s="40">
        <v>23348</v>
      </c>
      <c r="AL58" s="40">
        <v>23234</v>
      </c>
      <c r="AM58" s="40">
        <v>22993</v>
      </c>
      <c r="AN58" s="40">
        <v>22794</v>
      </c>
      <c r="AO58" s="40">
        <v>22744</v>
      </c>
      <c r="AP58" s="40">
        <v>22233</v>
      </c>
      <c r="AQ58" s="40">
        <v>22049</v>
      </c>
      <c r="AR58" s="40">
        <v>22017</v>
      </c>
      <c r="AS58" s="40">
        <v>21746</v>
      </c>
      <c r="AT58" s="40">
        <v>21864</v>
      </c>
      <c r="AU58" s="40">
        <v>21944</v>
      </c>
      <c r="AV58" s="40">
        <v>18531</v>
      </c>
      <c r="AW58" s="40">
        <v>21938</v>
      </c>
      <c r="AX58" s="40">
        <v>21943</v>
      </c>
      <c r="AY58" s="40">
        <v>21920</v>
      </c>
      <c r="AZ58" s="40">
        <v>21777</v>
      </c>
      <c r="BA58" s="40">
        <v>21477</v>
      </c>
      <c r="BB58" s="40">
        <v>21211</v>
      </c>
      <c r="BC58" s="40">
        <v>20972</v>
      </c>
      <c r="BD58" s="40">
        <v>20738</v>
      </c>
      <c r="BE58" s="40">
        <v>20503</v>
      </c>
      <c r="BF58" s="40">
        <v>20544</v>
      </c>
      <c r="BG58" s="40">
        <v>20469</v>
      </c>
      <c r="BH58" s="40">
        <v>20445</v>
      </c>
      <c r="BI58" s="40">
        <v>20450</v>
      </c>
      <c r="BJ58" s="40">
        <v>20569</v>
      </c>
      <c r="BK58" s="40">
        <v>20428</v>
      </c>
      <c r="BL58" s="40">
        <v>20747</v>
      </c>
      <c r="BM58" s="40">
        <v>20794</v>
      </c>
      <c r="BN58" s="40">
        <v>20733</v>
      </c>
      <c r="BO58" s="40">
        <v>20553</v>
      </c>
      <c r="BP58" s="40">
        <v>20548</v>
      </c>
      <c r="BQ58" s="40">
        <v>20487</v>
      </c>
      <c r="BR58" s="40">
        <v>19699</v>
      </c>
      <c r="BS58" s="40">
        <v>19587</v>
      </c>
      <c r="BT58" s="40">
        <v>18684</v>
      </c>
      <c r="BU58" s="40">
        <v>18739</v>
      </c>
      <c r="BV58" s="40">
        <v>18225</v>
      </c>
      <c r="BW58" s="40">
        <v>17994</v>
      </c>
      <c r="BX58" s="40">
        <v>18030</v>
      </c>
      <c r="BY58" s="40">
        <v>18084</v>
      </c>
      <c r="BZ58" s="40">
        <v>17869</v>
      </c>
      <c r="CA58" s="40">
        <v>17958</v>
      </c>
      <c r="CB58" s="40">
        <v>17999</v>
      </c>
      <c r="CC58" s="40">
        <v>18148</v>
      </c>
      <c r="CD58" s="40">
        <v>18083</v>
      </c>
      <c r="CE58" s="40">
        <v>17468</v>
      </c>
      <c r="CF58" s="40">
        <v>17411</v>
      </c>
      <c r="CG58" s="40">
        <v>17429</v>
      </c>
      <c r="CH58" s="40">
        <v>17498</v>
      </c>
      <c r="CI58" s="40">
        <v>17430</v>
      </c>
      <c r="CJ58" s="40">
        <v>17299</v>
      </c>
      <c r="CK58" s="40">
        <v>17243</v>
      </c>
      <c r="CL58" s="40">
        <v>17156</v>
      </c>
      <c r="CM58" s="40">
        <v>17148</v>
      </c>
      <c r="CN58" s="40">
        <v>17034</v>
      </c>
      <c r="CO58" s="40">
        <v>17057</v>
      </c>
      <c r="CP58" s="40">
        <v>17177</v>
      </c>
      <c r="CQ58" s="40">
        <v>17219</v>
      </c>
      <c r="CR58" s="40">
        <v>17309</v>
      </c>
      <c r="CS58" s="40">
        <v>17365</v>
      </c>
      <c r="CT58" s="40">
        <v>17360</v>
      </c>
    </row>
    <row r="59" spans="1:98" customHeight="1" ht="11.25">
      <c r="A59" s="36" t="s">
        <v>98</v>
      </c>
      <c r="B59" s="40">
        <v>11325</v>
      </c>
      <c r="C59" s="40">
        <v>11311</v>
      </c>
      <c r="D59" s="40">
        <v>11329</v>
      </c>
      <c r="E59" s="40">
        <v>11357</v>
      </c>
      <c r="F59" s="40">
        <v>11439</v>
      </c>
      <c r="G59" s="40">
        <v>11377</v>
      </c>
      <c r="H59" s="40">
        <v>11412</v>
      </c>
      <c r="I59" s="40">
        <v>11448</v>
      </c>
      <c r="J59" s="40">
        <v>11124</v>
      </c>
      <c r="K59" s="40">
        <v>11066</v>
      </c>
      <c r="L59" s="40">
        <v>11186</v>
      </c>
      <c r="M59" s="40">
        <v>11535</v>
      </c>
      <c r="N59" s="40">
        <v>11436</v>
      </c>
      <c r="O59" s="40">
        <v>11761</v>
      </c>
      <c r="P59" s="40">
        <v>12036</v>
      </c>
      <c r="Q59" s="40">
        <v>12388</v>
      </c>
      <c r="R59" s="40">
        <v>12358</v>
      </c>
      <c r="S59" s="40">
        <v>12469</v>
      </c>
      <c r="T59" s="40">
        <v>12479</v>
      </c>
      <c r="U59" s="40">
        <v>12481</v>
      </c>
      <c r="V59" s="40">
        <v>12427</v>
      </c>
      <c r="W59" s="40">
        <v>12452</v>
      </c>
      <c r="X59" s="40">
        <v>12447</v>
      </c>
      <c r="Y59" s="40">
        <v>12279</v>
      </c>
      <c r="Z59" s="40">
        <v>12854</v>
      </c>
      <c r="AA59" s="40">
        <v>12654</v>
      </c>
      <c r="AB59" s="40">
        <v>12831</v>
      </c>
      <c r="AC59" s="40">
        <v>12987</v>
      </c>
      <c r="AD59" s="40">
        <v>13115</v>
      </c>
      <c r="AE59" s="40">
        <v>13191</v>
      </c>
      <c r="AF59" s="40">
        <v>13163</v>
      </c>
      <c r="AG59" s="40">
        <v>13340</v>
      </c>
      <c r="AH59" s="40">
        <v>13276</v>
      </c>
      <c r="AI59" s="40">
        <v>13171</v>
      </c>
      <c r="AJ59" s="40">
        <v>13142</v>
      </c>
      <c r="AK59" s="40">
        <v>12990</v>
      </c>
      <c r="AL59" s="40">
        <v>12922</v>
      </c>
      <c r="AM59" s="40">
        <v>12735</v>
      </c>
      <c r="AN59" s="40">
        <v>12644</v>
      </c>
      <c r="AO59" s="40">
        <v>12376</v>
      </c>
      <c r="AP59" s="40">
        <v>11966</v>
      </c>
      <c r="AQ59" s="40">
        <v>11748</v>
      </c>
      <c r="AR59" s="40">
        <v>11549</v>
      </c>
      <c r="AS59" s="40">
        <v>11454</v>
      </c>
      <c r="AT59" s="40">
        <v>11466</v>
      </c>
      <c r="AU59" s="40">
        <v>11508</v>
      </c>
      <c r="AV59" s="40">
        <v>11250</v>
      </c>
      <c r="AW59" s="40">
        <v>11572</v>
      </c>
      <c r="AX59" s="40">
        <v>10669</v>
      </c>
      <c r="AY59" s="40">
        <v>10608</v>
      </c>
      <c r="AZ59" s="40">
        <v>10592</v>
      </c>
      <c r="BA59" s="40">
        <v>10486</v>
      </c>
      <c r="BB59" s="40">
        <v>10557</v>
      </c>
      <c r="BC59" s="40">
        <v>10098</v>
      </c>
      <c r="BD59" s="40">
        <v>9796</v>
      </c>
      <c r="BE59" s="40">
        <v>9702</v>
      </c>
      <c r="BF59" s="40">
        <v>9764</v>
      </c>
      <c r="BG59" s="40">
        <v>9729</v>
      </c>
      <c r="BH59" s="40">
        <v>9736</v>
      </c>
      <c r="BI59" s="40">
        <v>9844</v>
      </c>
      <c r="BJ59" s="40">
        <v>10772</v>
      </c>
      <c r="BK59" s="40">
        <v>10836</v>
      </c>
      <c r="BL59" s="40">
        <v>10870</v>
      </c>
      <c r="BM59" s="40">
        <v>10734</v>
      </c>
      <c r="BN59" s="40">
        <v>10776</v>
      </c>
      <c r="BO59" s="40">
        <v>10806</v>
      </c>
      <c r="BP59" s="40">
        <v>10814</v>
      </c>
      <c r="BQ59" s="40">
        <v>10848</v>
      </c>
      <c r="BR59" s="40">
        <v>10790</v>
      </c>
      <c r="BS59" s="40">
        <v>10764</v>
      </c>
      <c r="BT59" s="40">
        <v>10700</v>
      </c>
      <c r="BU59" s="40">
        <v>10719</v>
      </c>
      <c r="BV59" s="40">
        <v>10678</v>
      </c>
      <c r="BW59" s="40">
        <v>10733</v>
      </c>
      <c r="BX59" s="40">
        <v>10704</v>
      </c>
      <c r="BY59" s="40">
        <v>10752</v>
      </c>
      <c r="BZ59" s="40">
        <v>10730</v>
      </c>
      <c r="CA59" s="40">
        <v>10737</v>
      </c>
      <c r="CB59" s="40">
        <v>10705</v>
      </c>
      <c r="CC59" s="40">
        <v>10712</v>
      </c>
      <c r="CD59" s="40">
        <v>10697</v>
      </c>
      <c r="CE59" s="40">
        <v>10628</v>
      </c>
      <c r="CF59" s="40">
        <v>10614</v>
      </c>
      <c r="CG59" s="40">
        <v>10621</v>
      </c>
      <c r="CH59" s="40">
        <v>10593</v>
      </c>
      <c r="CI59" s="40">
        <v>10534</v>
      </c>
      <c r="CJ59" s="40">
        <v>10557</v>
      </c>
      <c r="CK59" s="40">
        <v>10565</v>
      </c>
      <c r="CL59" s="40">
        <v>10503</v>
      </c>
      <c r="CM59" s="40">
        <v>10521</v>
      </c>
      <c r="CN59" s="40">
        <v>10507</v>
      </c>
      <c r="CO59" s="40">
        <v>10511</v>
      </c>
      <c r="CP59" s="40">
        <v>10513</v>
      </c>
      <c r="CQ59" s="40">
        <v>10575</v>
      </c>
      <c r="CR59" s="40">
        <v>10568</v>
      </c>
      <c r="CS59" s="40">
        <v>10634</v>
      </c>
      <c r="CT59" s="40">
        <v>10645</v>
      </c>
    </row>
    <row r="60" spans="1:98" customHeight="1" ht="11.25">
      <c r="A60" s="53" t="s">
        <v>99</v>
      </c>
      <c r="B60" s="42">
        <v>77919</v>
      </c>
      <c r="C60" s="42">
        <v>77843</v>
      </c>
      <c r="D60" s="42">
        <v>78971</v>
      </c>
      <c r="E60" s="42">
        <v>80107</v>
      </c>
      <c r="F60" s="42">
        <v>80316</v>
      </c>
      <c r="G60" s="42">
        <v>80503</v>
      </c>
      <c r="H60" s="42">
        <v>80761</v>
      </c>
      <c r="I60" s="42">
        <v>80921</v>
      </c>
      <c r="J60" s="42">
        <v>80465</v>
      </c>
      <c r="K60" s="42">
        <v>80607</v>
      </c>
      <c r="L60" s="42">
        <v>80813</v>
      </c>
      <c r="M60" s="42">
        <v>80974</v>
      </c>
      <c r="N60" s="42">
        <v>81300</v>
      </c>
      <c r="O60" s="42">
        <v>82062</v>
      </c>
      <c r="P60" s="42">
        <v>82615</v>
      </c>
      <c r="Q60" s="42">
        <v>83292</v>
      </c>
      <c r="R60" s="42">
        <v>82759</v>
      </c>
      <c r="S60" s="42">
        <v>82335</v>
      </c>
      <c r="T60" s="42">
        <v>82394</v>
      </c>
      <c r="U60" s="42">
        <v>82295</v>
      </c>
      <c r="V60" s="42">
        <v>82195</v>
      </c>
      <c r="W60" s="42">
        <v>82085</v>
      </c>
      <c r="X60" s="42">
        <v>81636</v>
      </c>
      <c r="Y60" s="42">
        <v>79935</v>
      </c>
      <c r="Z60" s="42">
        <v>80845</v>
      </c>
      <c r="AA60" s="42">
        <v>75858</v>
      </c>
      <c r="AB60" s="42">
        <v>77670</v>
      </c>
      <c r="AC60" s="42">
        <v>76396</v>
      </c>
      <c r="AD60" s="42">
        <v>77806</v>
      </c>
      <c r="AE60" s="42">
        <v>78331</v>
      </c>
      <c r="AF60" s="42">
        <v>78110</v>
      </c>
      <c r="AG60" s="42">
        <v>78322</v>
      </c>
      <c r="AH60" s="42">
        <v>75789</v>
      </c>
      <c r="AI60" s="42">
        <v>77219</v>
      </c>
      <c r="AJ60" s="42">
        <v>76835</v>
      </c>
      <c r="AK60" s="42">
        <v>76395</v>
      </c>
      <c r="AL60" s="42">
        <v>76299</v>
      </c>
      <c r="AM60" s="42">
        <v>74849</v>
      </c>
      <c r="AN60" s="42">
        <v>73628</v>
      </c>
      <c r="AO60" s="42">
        <v>73252</v>
      </c>
      <c r="AP60" s="42">
        <v>72038</v>
      </c>
      <c r="AQ60" s="42">
        <v>72444</v>
      </c>
      <c r="AR60" s="42">
        <v>71894</v>
      </c>
      <c r="AS60" s="42">
        <v>71482</v>
      </c>
      <c r="AT60" s="42">
        <v>71393</v>
      </c>
      <c r="AU60" s="42">
        <v>71264</v>
      </c>
      <c r="AV60" s="42">
        <v>65698</v>
      </c>
      <c r="AW60" s="42">
        <v>71351</v>
      </c>
      <c r="AX60" s="42">
        <v>70242</v>
      </c>
      <c r="AY60" s="42">
        <v>69853</v>
      </c>
      <c r="AZ60" s="42">
        <v>69812</v>
      </c>
      <c r="BA60" s="42">
        <v>69643</v>
      </c>
      <c r="BB60" s="42">
        <v>69180</v>
      </c>
      <c r="BC60" s="42">
        <v>66928</v>
      </c>
      <c r="BD60" s="42">
        <v>65855</v>
      </c>
      <c r="BE60" s="42">
        <v>65397</v>
      </c>
      <c r="BF60" s="42">
        <v>65612</v>
      </c>
      <c r="BG60" s="42">
        <v>65317</v>
      </c>
      <c r="BH60" s="42">
        <v>66814</v>
      </c>
      <c r="BI60" s="42">
        <v>66845</v>
      </c>
      <c r="BJ60" s="42">
        <v>64526</v>
      </c>
      <c r="BK60" s="42">
        <v>63974</v>
      </c>
      <c r="BL60" s="42">
        <v>64223</v>
      </c>
      <c r="BM60" s="42">
        <v>64552</v>
      </c>
      <c r="BN60" s="42">
        <v>64451</v>
      </c>
      <c r="BO60" s="42">
        <v>64438</v>
      </c>
      <c r="BP60" s="42">
        <v>64479</v>
      </c>
      <c r="BQ60" s="42">
        <v>64489</v>
      </c>
      <c r="BR60" s="42">
        <v>64416</v>
      </c>
      <c r="BS60" s="42">
        <v>64277</v>
      </c>
      <c r="BT60" s="42">
        <v>61122</v>
      </c>
      <c r="BU60" s="42">
        <v>61097</v>
      </c>
      <c r="BV60" s="42">
        <v>60314</v>
      </c>
      <c r="BW60" s="42">
        <v>59883</v>
      </c>
      <c r="BX60" s="42">
        <v>59905</v>
      </c>
      <c r="BY60" s="42">
        <v>60558</v>
      </c>
      <c r="BZ60" s="42">
        <v>60524</v>
      </c>
      <c r="CA60" s="42">
        <v>60712</v>
      </c>
      <c r="CB60" s="42">
        <v>60875</v>
      </c>
      <c r="CC60" s="42">
        <v>61109</v>
      </c>
      <c r="CD60" s="42">
        <v>61339</v>
      </c>
      <c r="CE60" s="42">
        <v>59781</v>
      </c>
      <c r="CF60" s="42">
        <v>60016</v>
      </c>
      <c r="CG60" s="42">
        <v>59867</v>
      </c>
      <c r="CH60" s="42">
        <v>60101</v>
      </c>
      <c r="CI60" s="42">
        <v>59672</v>
      </c>
      <c r="CJ60" s="42">
        <v>59917</v>
      </c>
      <c r="CK60" s="42">
        <v>60675</v>
      </c>
      <c r="CL60" s="42">
        <v>60110</v>
      </c>
      <c r="CM60" s="42">
        <v>60455</v>
      </c>
      <c r="CN60" s="42">
        <v>60501</v>
      </c>
      <c r="CO60" s="42">
        <v>60884</v>
      </c>
      <c r="CP60" s="42">
        <v>61267</v>
      </c>
      <c r="CQ60" s="42">
        <v>61482</v>
      </c>
      <c r="CR60" s="42">
        <v>61679</v>
      </c>
      <c r="CS60" s="42">
        <v>61667</v>
      </c>
      <c r="CT60" s="42">
        <v>61672</v>
      </c>
    </row>
    <row r="62" spans="1:98" customHeight="1" ht="11.25">
      <c r="A62" s="102" t="s">
        <v>59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4:AX4"/>
    <mergeCell ref="AM34:AX34"/>
    <mergeCell ref="A4:A5"/>
    <mergeCell ref="C4:N4"/>
    <mergeCell ref="A34:A35"/>
    <mergeCell ref="O4:Z4"/>
    <mergeCell ref="O34:Z34"/>
    <mergeCell ref="C34:N34"/>
    <mergeCell ref="AA34:AL34"/>
    <mergeCell ref="AA4:AL4"/>
    <mergeCell ref="AY4:BJ4"/>
    <mergeCell ref="AY34:BJ34"/>
    <mergeCell ref="CI4:CT4"/>
    <mergeCell ref="CI34:CT34"/>
    <mergeCell ref="BW4:CH4"/>
    <mergeCell ref="BW34:CH34"/>
    <mergeCell ref="BK34:BV34"/>
    <mergeCell ref="BK4:BV4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Cua1</vt:lpstr>
      <vt:lpstr>Cua3</vt:lpstr>
      <vt:lpstr>Cua3 (2)</vt:lpstr>
      <vt:lpstr>Índice</vt:lpstr>
      <vt:lpstr>Cuadro 1</vt:lpstr>
      <vt:lpstr>Cuadro 2</vt:lpstr>
      <vt:lpstr>Cuadro 3</vt:lpstr>
      <vt:lpstr>Cuadro 4</vt:lpstr>
      <vt:lpstr>Cuadro 5</vt:lpstr>
    </vt:vector>
  </TitlesOfParts>
  <Company>INDEC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INDEC Argentina</dc:creator>
  <cp:lastModifiedBy>Unknown Creator</cp:lastModifiedBy>
  <dcterms:created xsi:type="dcterms:W3CDTF">2004-08-20T20:20:43+03:00</dcterms:created>
  <dcterms:modified xsi:type="dcterms:W3CDTF">2025-03-10T22:20:45+02:00</dcterms:modified>
  <dc:title>Accesos a internet, residenciales y de organizaciones por tipo de conexión. Total del país, según provincia. Enero 2015 - dictiembre 2024</dc:title>
  <dc:description/>
  <dc:subject>Serie histórica</dc:subject>
  <cp:keywords>Accesos a internet</cp:keywords>
  <cp:category/>
</cp:coreProperties>
</file>