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w/Desktop/"/>
    </mc:Choice>
  </mc:AlternateContent>
  <xr:revisionPtr revIDLastSave="0" documentId="13_ncr:1_{E499C668-397F-A044-89EE-054B064B1BC0}" xr6:coauthVersionLast="45" xr6:coauthVersionMax="45" xr10:uidLastSave="{00000000-0000-0000-0000-000000000000}"/>
  <bookViews>
    <workbookView xWindow="0" yWindow="460" windowWidth="35840" windowHeight="20580" xr2:uid="{639739D8-1091-7548-B369-D4D4894DDE69}"/>
  </bookViews>
  <sheets>
    <sheet name="飲み物" sheetId="1" r:id="rId1"/>
    <sheet name="食べ物" sheetId="2" r:id="rId2"/>
    <sheet name="鍋" sheetId="3" r:id="rId3"/>
    <sheet name="コース" sheetId="4" r:id="rId4"/>
    <sheet name="photo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6" l="1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28" i="4"/>
  <c r="E26" i="4"/>
  <c r="E25" i="4"/>
  <c r="E24" i="4"/>
  <c r="E23" i="4"/>
  <c r="E22" i="4"/>
  <c r="E21" i="4"/>
  <c r="E20" i="4"/>
  <c r="E19" i="4"/>
  <c r="E16" i="4"/>
  <c r="E15" i="4"/>
  <c r="E14" i="4"/>
  <c r="E13" i="4"/>
  <c r="E12" i="4"/>
  <c r="E11" i="4"/>
  <c r="E10" i="4"/>
  <c r="E7" i="4"/>
  <c r="E6" i="4"/>
  <c r="E5" i="4"/>
  <c r="E4" i="4"/>
  <c r="E3" i="4"/>
  <c r="E18" i="4"/>
  <c r="E17" i="4"/>
  <c r="E9" i="4"/>
  <c r="E8" i="4"/>
  <c r="E2" i="4"/>
  <c r="E1" i="4"/>
  <c r="E17" i="3"/>
  <c r="E14" i="3"/>
  <c r="E13" i="3"/>
  <c r="E12" i="3"/>
  <c r="E11" i="3"/>
  <c r="E16" i="3"/>
  <c r="E15" i="3"/>
  <c r="E10" i="3"/>
  <c r="E9" i="3"/>
  <c r="E8" i="3"/>
  <c r="E7" i="3"/>
  <c r="E6" i="3"/>
  <c r="E5" i="3"/>
  <c r="E4" i="3"/>
  <c r="E3" i="3"/>
  <c r="E2" i="3"/>
  <c r="E1" i="3"/>
  <c r="E79" i="2"/>
  <c r="E72" i="2"/>
  <c r="E57" i="2"/>
  <c r="E44" i="2"/>
  <c r="E5" i="2"/>
  <c r="E18" i="2"/>
  <c r="E16" i="2"/>
  <c r="E4" i="2"/>
  <c r="E3" i="2"/>
  <c r="E1" i="2"/>
  <c r="E126" i="1"/>
  <c r="E125" i="1"/>
  <c r="E111" i="1"/>
  <c r="E134" i="1"/>
  <c r="E133" i="1"/>
  <c r="E132" i="1"/>
  <c r="E131" i="1"/>
  <c r="E130" i="1"/>
  <c r="E129" i="1"/>
  <c r="E128" i="1"/>
  <c r="E127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2" i="1"/>
  <c r="E81" i="1"/>
  <c r="E80" i="1"/>
  <c r="E84" i="1"/>
  <c r="E83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E89" i="2"/>
  <c r="E88" i="2"/>
  <c r="E87" i="2"/>
  <c r="E86" i="2"/>
  <c r="E85" i="2"/>
  <c r="E84" i="2"/>
  <c r="E83" i="2"/>
  <c r="E82" i="2"/>
  <c r="E81" i="2"/>
  <c r="E80" i="2"/>
  <c r="E78" i="2"/>
  <c r="E77" i="2"/>
  <c r="E76" i="2"/>
  <c r="E75" i="2"/>
  <c r="E74" i="2"/>
  <c r="E73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6" i="2"/>
  <c r="E55" i="2"/>
  <c r="E54" i="2"/>
  <c r="E53" i="2"/>
  <c r="E52" i="2"/>
  <c r="E51" i="2"/>
  <c r="E50" i="2"/>
  <c r="E49" i="2"/>
  <c r="E48" i="2"/>
  <c r="E47" i="2"/>
  <c r="E46" i="2"/>
  <c r="E45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7" i="2"/>
  <c r="E15" i="2"/>
  <c r="E14" i="2"/>
  <c r="E13" i="2"/>
  <c r="E12" i="2"/>
  <c r="E11" i="2"/>
  <c r="E10" i="2"/>
  <c r="E9" i="2"/>
  <c r="E8" i="2"/>
  <c r="E7" i="2"/>
  <c r="E6" i="2"/>
  <c r="E2" i="2"/>
</calcChain>
</file>

<file path=xl/sharedStrings.xml><?xml version="1.0" encoding="utf-8"?>
<sst xmlns="http://schemas.openxmlformats.org/spreadsheetml/2006/main" count="647" uniqueCount="454">
  <si>
    <t>ビール</t>
  </si>
  <si>
    <t>サントリー・ザ・プレミアムモルツ</t>
  </si>
  <si>
    <t>(生ビール)</t>
  </si>
  <si>
    <t>サッポロ・黒ラベル</t>
  </si>
  <si>
    <t>アサヒ・スーパードライ</t>
  </si>
  <si>
    <t>サントリー・オールフリー(ALC 0.00%)</t>
  </si>
  <si>
    <t>グラス</t>
  </si>
  <si>
    <t>ジョッキ</t>
  </si>
  <si>
    <t>瓶ビール</t>
  </si>
  <si>
    <t>580円</t>
  </si>
  <si>
    <t>680円</t>
  </si>
  <si>
    <t>650円</t>
  </si>
  <si>
    <t>480円</t>
  </si>
  <si>
    <t>サワー</t>
  </si>
  <si>
    <t>【生搾り】</t>
  </si>
  <si>
    <t>生搾りレモンサワー</t>
  </si>
  <si>
    <t>生搾りグレープフルーツサワー</t>
  </si>
  <si>
    <t>生絞りキゥイサワー</t>
  </si>
  <si>
    <t>【サワー】</t>
  </si>
  <si>
    <t>レモンサワー</t>
  </si>
  <si>
    <t>巨峰サワー</t>
  </si>
  <si>
    <t>ライムサワー</t>
  </si>
  <si>
    <t>カルピスサワー</t>
  </si>
  <si>
    <t>シークアサーサワー</t>
  </si>
  <si>
    <t>チューハイ</t>
  </si>
  <si>
    <t>梅干サワー</t>
  </si>
  <si>
    <t>お茶割</t>
  </si>
  <si>
    <t>ウーロン茶割り</t>
  </si>
  <si>
    <t>緑茶割り</t>
  </si>
  <si>
    <t>ジャスミン茶割り</t>
  </si>
  <si>
    <t>ウコン茶割り</t>
  </si>
  <si>
    <t>日本酒</t>
  </si>
  <si>
    <t>田酒◇特別純米 【青森】</t>
  </si>
  <si>
    <t>宗玄◇特別譲造　【石川】</t>
  </si>
  <si>
    <t>宗玄◇吟醸酒 【石川】◎ひやおろし</t>
  </si>
  <si>
    <t>獺祭◇純米大吟醸５０　【山口】</t>
  </si>
  <si>
    <t>真澄◇吟醸　生酒【長野】</t>
  </si>
  <si>
    <t>〆張鶴　純◇純米吟醸酒　【新潟】</t>
  </si>
  <si>
    <t>飛露喜◇特別純米　【福島】</t>
  </si>
  <si>
    <t>明鏡止水◇純米大吟醸 【長野】◎限定品 m,09</t>
  </si>
  <si>
    <t>誠鏡◇生詰原酒 【広島】◎番外品 山田錦</t>
  </si>
  <si>
    <t>出羽桜◇純米吟醸 【山形】◎江戸ラベル</t>
  </si>
  <si>
    <t>黒龍 九頭龍◇純米吟醸 燗酒 【福井】</t>
  </si>
  <si>
    <t>川中島 幻舞 【長野】無濾過ん真原酒</t>
  </si>
  <si>
    <t>1合</t>
  </si>
  <si>
    <t>900円</t>
  </si>
  <si>
    <t>750円</t>
  </si>
  <si>
    <t>800円</t>
  </si>
  <si>
    <t>950円</t>
  </si>
  <si>
    <t>1,000円</t>
  </si>
  <si>
    <t>700円</t>
  </si>
  <si>
    <t>850円</t>
  </si>
  <si>
    <t>本格焼酎</t>
  </si>
  <si>
    <t>[芋]佐藤(白)/</t>
  </si>
  <si>
    <t>[芋]佐藤(黒)</t>
  </si>
  <si>
    <t>[芋]なかむら</t>
  </si>
  <si>
    <t>[芋]赤霧島</t>
  </si>
  <si>
    <t>[芋]宝山　芋麹全量</t>
  </si>
  <si>
    <t>[芋]宝山　芋麹全量　綾紫</t>
  </si>
  <si>
    <t>[芋]三岳</t>
  </si>
  <si>
    <t>[芋]喜六</t>
  </si>
  <si>
    <t>[芋]七窪</t>
  </si>
  <si>
    <t>[芋]赤もぐら</t>
  </si>
  <si>
    <t>[芋]吉兆宝山</t>
  </si>
  <si>
    <t>[芋]富乃宝山</t>
  </si>
  <si>
    <t>[芋]薩摩の薫</t>
  </si>
  <si>
    <t>[芋]晴耕雨読</t>
  </si>
  <si>
    <t>[芋]赤利右衛門</t>
  </si>
  <si>
    <t>[芋]さつまの海</t>
  </si>
  <si>
    <t>[芋]さつま島美人</t>
  </si>
  <si>
    <t>[芋]もぐら</t>
  </si>
  <si>
    <t>[芋]蘭</t>
  </si>
  <si>
    <t>[芋]伊佐大泉</t>
  </si>
  <si>
    <t>[芋]赤猿</t>
  </si>
  <si>
    <t>[芋]あくがれ</t>
  </si>
  <si>
    <t>[芋]黒霧島</t>
  </si>
  <si>
    <t>[芋]角玉</t>
  </si>
  <si>
    <t>[芋]豪放磊落</t>
  </si>
  <si>
    <t>[芋]明るい農村</t>
  </si>
  <si>
    <t>[麦]百年の孤独</t>
  </si>
  <si>
    <t>[麦]兼八</t>
  </si>
  <si>
    <t>[麦]三段しこみ</t>
  </si>
  <si>
    <t>[麦]中々</t>
  </si>
  <si>
    <t>[麦]佐藤</t>
  </si>
  <si>
    <t>[麦]山乃守</t>
  </si>
  <si>
    <t>[黒糖]奄美</t>
  </si>
  <si>
    <t>[黒糖]れんと</t>
  </si>
  <si>
    <t>[泡盛]残波(黒)</t>
  </si>
  <si>
    <t>[泡盛]残波(白)</t>
  </si>
  <si>
    <t>780円</t>
  </si>
  <si>
    <t>1,280円</t>
  </si>
  <si>
    <t>ウイスキー</t>
  </si>
  <si>
    <t>サントリー・山崎10年 (ロック/水割り/ソーダ)</t>
  </si>
  <si>
    <t>サントリー・白州10年 (ロック/水割り/ソーダ)</t>
  </si>
  <si>
    <t>サントリー・角 (ロック/水割り/ソーダ)</t>
  </si>
  <si>
    <t>サントリー・トリス　ハイボール (ロック・水割り・ソーダ)</t>
  </si>
  <si>
    <t>450円</t>
  </si>
  <si>
    <t>カクテル</t>
  </si>
  <si>
    <t>＜ジン＞</t>
  </si>
  <si>
    <t>ジントニック</t>
  </si>
  <si>
    <t>ジンライム</t>
  </si>
  <si>
    <t>ジンバック</t>
  </si>
  <si>
    <t>＜ウォッカ＞</t>
  </si>
  <si>
    <t>ウォッカトニック</t>
  </si>
  <si>
    <t>スクリュードライバー</t>
  </si>
  <si>
    <t>ブルドック</t>
  </si>
  <si>
    <t>モスコミュール</t>
  </si>
  <si>
    <t>＜カシス＞</t>
  </si>
  <si>
    <t>カシスオレンジ</t>
  </si>
  <si>
    <t>カシスグレープフルーツ</t>
  </si>
  <si>
    <t>カシスソーダ</t>
  </si>
  <si>
    <t>カシスウーロン</t>
  </si>
  <si>
    <t>＜ピーチ＞</t>
  </si>
  <si>
    <t>ピーチオレンジ</t>
  </si>
  <si>
    <t>ピーチグレープフルーツ</t>
  </si>
  <si>
    <t>ピーチソーダ</t>
  </si>
  <si>
    <t>＜ライチ＞</t>
  </si>
  <si>
    <t>ライチオレンジ</t>
  </si>
  <si>
    <t>ライチグレープフルーツ</t>
  </si>
  <si>
    <t>ライチソーダ</t>
  </si>
  <si>
    <t>＜豆乳＞</t>
  </si>
  <si>
    <t>カルーア豆乳</t>
  </si>
  <si>
    <t>カシス豆乳</t>
  </si>
  <si>
    <t>マリブ豆乳</t>
  </si>
  <si>
    <t>シャンディガフ</t>
  </si>
  <si>
    <t>果実酒・梅酒</t>
  </si>
  <si>
    <t>＜果実酒＞</t>
  </si>
  <si>
    <t>あんず酒</t>
  </si>
  <si>
    <t>梅の宿　ゆず酒</t>
  </si>
  <si>
    <t>梅の宿　あらごしもも酒</t>
  </si>
  <si>
    <t>＜梅酒＞</t>
  </si>
  <si>
    <t>梅の宿　あらごし梅酒</t>
  </si>
  <si>
    <t>南高梅の梅酒</t>
  </si>
  <si>
    <t>バナナ梅酒</t>
  </si>
  <si>
    <t>みぞれりんご梅酒</t>
  </si>
  <si>
    <t>＜限定梅酒＞</t>
  </si>
  <si>
    <t>特選梅酒 うぐいすどまり 鴬とろ(2011年1位)</t>
  </si>
  <si>
    <t>梅酒(魔王の酒蔵)</t>
  </si>
  <si>
    <t>特別限定品 梅酒 紀ノ国の和み</t>
  </si>
  <si>
    <t>550円</t>
  </si>
  <si>
    <t>ソフトドリンク</t>
  </si>
  <si>
    <t>オレンジジュース</t>
  </si>
  <si>
    <t>グレープフルーツジュース</t>
  </si>
  <si>
    <t>ジンジャーエール</t>
  </si>
  <si>
    <t>コーラ</t>
  </si>
  <si>
    <t>ウーロン茶</t>
  </si>
  <si>
    <t>ジャスミン茶</t>
  </si>
  <si>
    <t>緑茶</t>
  </si>
  <si>
    <t>ウコン茶</t>
  </si>
  <si>
    <t>豆乳</t>
  </si>
  <si>
    <t>380円</t>
  </si>
  <si>
    <t>貴◇純米吟醸 山田５０　【山口】　　◎限定品 長州山田錦</t>
    <phoneticPr fontId="2"/>
  </si>
  <si>
    <t>貴◇純米吟醸 雄町５０ 【山口】　　◎限定品　平成２０年酒造</t>
    <phoneticPr fontId="2"/>
  </si>
  <si>
    <t>風の森◇純米吟醸 無濾過無化水 【奈良】　　◎雄町 しぼり華</t>
    <phoneticPr fontId="2"/>
  </si>
  <si>
    <t>天然お刺身</t>
  </si>
  <si>
    <t>3種</t>
  </si>
  <si>
    <t>5種</t>
  </si>
  <si>
    <t>海畑特選盛り</t>
  </si>
  <si>
    <t>1,800円</t>
  </si>
  <si>
    <t>3,000円</t>
  </si>
  <si>
    <t>4,800円～</t>
  </si>
  <si>
    <t>季節のお魚料理</t>
  </si>
  <si>
    <t>銀だら西京焼き</t>
  </si>
  <si>
    <t>車エビの塩焼き</t>
  </si>
  <si>
    <t>本日のかぶと(焼き・煮付け）</t>
  </si>
  <si>
    <t>生のりの天ぷら</t>
  </si>
  <si>
    <t>自家製さつま揚げ</t>
  </si>
  <si>
    <t>1500円</t>
  </si>
  <si>
    <t>630円</t>
  </si>
  <si>
    <t>500円</t>
  </si>
  <si>
    <t>本日数量限定メニュー</t>
  </si>
  <si>
    <t>栃木産！牛ランプ肉のパイ包み揚げ</t>
  </si>
  <si>
    <t>炭焼き</t>
  </si>
  <si>
    <t>串焼き盛り合わせ（5本）</t>
  </si>
  <si>
    <t>串焼き盛り合わせ（8本）</t>
  </si>
  <si>
    <t>白レバー串</t>
  </si>
  <si>
    <t>もも串</t>
  </si>
  <si>
    <t>ねぎ間串</t>
  </si>
  <si>
    <t>とろ皮串</t>
  </si>
  <si>
    <t>はつ串</t>
  </si>
  <si>
    <t>せせり串</t>
  </si>
  <si>
    <t>やげんなんこつ串</t>
  </si>
  <si>
    <t>レバー串</t>
  </si>
  <si>
    <t>つくね串（黄身付き）</t>
  </si>
  <si>
    <t>豚バラ串</t>
  </si>
  <si>
    <t>黒毛和牛串</t>
  </si>
  <si>
    <t>プチトマト肉巻き</t>
  </si>
  <si>
    <t>えのき肉巻き</t>
  </si>
  <si>
    <t>アスパラ肉巻き</t>
  </si>
  <si>
    <t>ピーマンチーズ肉巻き</t>
  </si>
  <si>
    <t>エリンギ串</t>
  </si>
  <si>
    <t>しいたけ串</t>
  </si>
  <si>
    <t>ぎんなん串</t>
  </si>
  <si>
    <t>長ねぎ串</t>
  </si>
  <si>
    <t>ししとう串</t>
  </si>
  <si>
    <t>じゃがバター酒盗がけ</t>
  </si>
  <si>
    <t>きのこバターホイル焼き</t>
  </si>
  <si>
    <t>厚切りベーコン焼き</t>
  </si>
  <si>
    <t>960円</t>
  </si>
  <si>
    <t>1560円</t>
  </si>
  <si>
    <t>280円</t>
  </si>
  <si>
    <t>240円</t>
  </si>
  <si>
    <t>250円</t>
  </si>
  <si>
    <t>220円</t>
  </si>
  <si>
    <t>320円</t>
  </si>
  <si>
    <t>200円</t>
  </si>
  <si>
    <t>150円</t>
  </si>
  <si>
    <t>730円</t>
  </si>
  <si>
    <t>サラダ</t>
  </si>
  <si>
    <t>きゅうりの1本漬け</t>
  </si>
  <si>
    <t>もずく酢 ～生姜風味～</t>
  </si>
  <si>
    <t>冷やしトマト</t>
  </si>
  <si>
    <t>自家製ぬか漬け盛り合わせ</t>
  </si>
  <si>
    <t>叩き胡瓜のごま塩和え</t>
  </si>
  <si>
    <t>茹でたて枝豆</t>
  </si>
  <si>
    <t>クリームチーズの酒盗がけ</t>
  </si>
  <si>
    <t>自家製 レーズンバター</t>
  </si>
  <si>
    <t>クリームチーズのチャンジャ和え</t>
  </si>
  <si>
    <t>チャンジャ</t>
  </si>
  <si>
    <t>梅水晶</t>
  </si>
  <si>
    <t>炙り明太子</t>
  </si>
  <si>
    <t>420円</t>
  </si>
  <si>
    <t>720円</t>
  </si>
  <si>
    <t>一品料理</t>
  </si>
  <si>
    <t>厚焼き玉子和牛　</t>
  </si>
  <si>
    <t>牛すじポン酢</t>
  </si>
  <si>
    <t>黒豚ロースのかつとじ</t>
  </si>
  <si>
    <t>長芋のカリカリ揚げ</t>
  </si>
  <si>
    <t>アボカドの海鮮なめ茸和え</t>
  </si>
  <si>
    <t>豆乳豆腐</t>
  </si>
  <si>
    <t>大山鶏の明太チーズ焼き</t>
  </si>
  <si>
    <t>明太チーズ厚焼き玉子</t>
  </si>
  <si>
    <t>うにの茶碗蒸し</t>
  </si>
  <si>
    <t>特製！ポテトサラダ</t>
  </si>
  <si>
    <t>熊本直送 馬刺し</t>
  </si>
  <si>
    <t>熊本直送 馬レバー刺し</t>
  </si>
  <si>
    <t>アボカドとマグロのわさびマヨ</t>
  </si>
  <si>
    <t>じゃがいも明太チーズ焼き</t>
  </si>
  <si>
    <t>660円</t>
  </si>
  <si>
    <t>980円</t>
  </si>
  <si>
    <t>560円</t>
  </si>
  <si>
    <t>760円</t>
  </si>
  <si>
    <t>740円</t>
  </si>
  <si>
    <t>1350円</t>
  </si>
  <si>
    <t>揚げ物</t>
  </si>
  <si>
    <t>若鶏のから揚げ盛り</t>
  </si>
  <si>
    <t>ヤゲン軟骨のから揚げ</t>
  </si>
  <si>
    <t>車海老と旬野菜の天盛り</t>
  </si>
  <si>
    <t>大山鶏のチキン南蛮</t>
  </si>
  <si>
    <t>揚げだし豆腐</t>
  </si>
  <si>
    <t>明太子の大葉揚げ</t>
  </si>
  <si>
    <t>1300円</t>
  </si>
  <si>
    <t>食事</t>
  </si>
  <si>
    <t>おにぎり（梅・鮭・明太子・おかか）</t>
  </si>
  <si>
    <t>自家製とんこつらーめん</t>
  </si>
  <si>
    <t>白身魚のお茶漬け</t>
  </si>
  <si>
    <t>とろとろ親子丼</t>
  </si>
  <si>
    <t>ざるそば</t>
  </si>
  <si>
    <t>お茶漬け(梅・鮭・明太子)</t>
  </si>
  <si>
    <t>自家製つけ麺</t>
  </si>
  <si>
    <t>大山鶏の鶏雑炊</t>
  </si>
  <si>
    <t>稲庭うどん</t>
  </si>
  <si>
    <t>季節の変わりそば</t>
  </si>
  <si>
    <t>300円</t>
  </si>
  <si>
    <t>北海道産！本ししゃもの燻製炙り（3本）</t>
  </si>
  <si>
    <t>長崎産！特選エイヒレ炙り</t>
  </si>
  <si>
    <t>三重産！ぶりかま塩焼き</t>
  </si>
  <si>
    <t>大分産！太刀魚塩焼き</t>
  </si>
  <si>
    <t>大分産！きんめ頭の煮付け</t>
  </si>
  <si>
    <t>『７種類の特製鍋』～１人前より承ります～</t>
  </si>
  <si>
    <t>鹿児島産のすき焼き</t>
  </si>
  <si>
    <t>シャキシャキレタスと黒豚の出汁しゃぶ</t>
  </si>
  <si>
    <t>トマト鍋</t>
  </si>
  <si>
    <t>キムチ鍋</t>
  </si>
  <si>
    <t>塩ちゃんこ鍋</t>
  </si>
  <si>
    <t>海鮮みそ鍋</t>
  </si>
  <si>
    <t>旨出汁よせ鍋</t>
  </si>
  <si>
    <t>1,580円</t>
  </si>
  <si>
    <t>1,480円</t>
  </si>
  <si>
    <t>1,680円</t>
  </si>
  <si>
    <t>1,780円</t>
  </si>
  <si>
    <t>追加メニュー</t>
  </si>
  <si>
    <t>野菜セット</t>
  </si>
  <si>
    <t>魚介セット</t>
  </si>
  <si>
    <t>鹿児島産黒豚</t>
  </si>
  <si>
    <t>雑炊セット</t>
  </si>
  <si>
    <t>うどんセット</t>
  </si>
  <si>
    <t>ちょっと追加メニュー</t>
  </si>
  <si>
    <t>コラーゲンボール（2個）</t>
  </si>
  <si>
    <t>追加だし</t>
  </si>
  <si>
    <t>210円</t>
  </si>
  <si>
    <t>～海畑！季節素材の会席コース～￥4800⇒3000（全5品）</t>
  </si>
  <si>
    <t>・北海道産！！活きサザエつぼ焼き</t>
  </si>
  <si>
    <t>・朝獲れ鮮魚のお造り3種盛り</t>
  </si>
  <si>
    <t>・海老とアボカドのシーザーサラダ</t>
  </si>
  <si>
    <t>・焼き八寸（石川産！寒ブリ塩焼き、静岡産！！生シラス、小鉢）</t>
  </si>
  <si>
    <t>・大分産！！鰆と蕪の八方煮</t>
  </si>
  <si>
    <t>・静岡産！！桜えびと新玉ねぎのかき揚げ</t>
  </si>
  <si>
    <t>～海畑！季節素材新年会コース～￥4800⇒￥3500(全８品)</t>
  </si>
  <si>
    <t>・富山産！！ホタルイカと菜の花の生春巻き</t>
  </si>
  <si>
    <t>・鹿児島産！！黒豚のしゃぶサラダ</t>
  </si>
  <si>
    <t>・大分産！さわらのネギ味噌焼き　彩り野菜添え</t>
  </si>
  <si>
    <t>・愛媛産！！真鯛のけんちん蒸し</t>
  </si>
  <si>
    <t>・選べるお鍋（塩ちゃんこ・寄せ鍋・海鮮味噌鍋）</t>
  </si>
  <si>
    <t>・〆(雑炊・うどん)</t>
  </si>
  <si>
    <t>・白玉抹茶アイス</t>
  </si>
  <si>
    <t>～特選！季節の満足コース～￥6800⇒￥5000（全9品）</t>
  </si>
  <si>
    <t>・静岡産！！蛤とカキのしぐれ椀</t>
  </si>
  <si>
    <t>・朝獲れ鮮魚のお造り5種盛り</t>
  </si>
  <si>
    <t>・旬野菜のセイロ蒸し</t>
  </si>
  <si>
    <t>・焼き八寸　3種盛り</t>
  </si>
  <si>
    <t>（新筍雲丹焼き・あん肝・小鉢）</t>
  </si>
  <si>
    <t>・厚切りビーフシチュー　彩り野菜添え</t>
  </si>
  <si>
    <t>・石川産！！山菜天ぷら</t>
  </si>
  <si>
    <t>・静岡産！！しらすと柚子胡椒のお茶漬け</t>
  </si>
  <si>
    <t>飲み放題メニュー　【持込み可!!】　1,500円</t>
  </si>
  <si>
    <t>飲み放題メニューでは以下のお飲み物をお飲みいただけます。</t>
  </si>
  <si>
    <t>(ご宴会料金にプラス1500円で飲み放題をご利用いただけます)</t>
  </si>
  <si>
    <t>シーン・人数に応じてお選びできる、個室風プライベート空間</t>
  </si>
  <si>
    <t>飲み放題付きプラス　2ｈ1,500円　2.5ｈ\2,000円　3ｈ\2,500円</t>
  </si>
  <si>
    <t>○ ビール</t>
  </si>
  <si>
    <t>サントリー・ザ・プレミアムモルツ（生ビール）</t>
  </si>
  <si>
    <t>アサヒ・スーパードライ（瓶ビール）</t>
  </si>
  <si>
    <t>○ サワー</t>
  </si>
  <si>
    <t>○ お茶割り</t>
  </si>
  <si>
    <t>○ カクテル</t>
  </si>
  <si>
    <t>ピーチウーロン</t>
  </si>
  <si>
    <t>ファジーネーブル</t>
  </si>
  <si>
    <t>ジントニック,etc</t>
  </si>
  <si>
    <t>○ 日本酒</t>
  </si>
  <si>
    <t>冷酒・燗酒</t>
  </si>
  <si>
    <t>○ ワイン</t>
  </si>
  <si>
    <t>赤・白</t>
  </si>
  <si>
    <t>○ ウイスキー</t>
  </si>
  <si>
    <t>サントリー・トリス (ロック/ソーダ/水割り)</t>
  </si>
  <si>
    <t>○ 焼酎 (ミネラルウォーター/緑茶/ウーロン茶)</t>
  </si>
  <si>
    <t>[芋] 黒丸</t>
  </si>
  <si>
    <t>[麦] 八重丸</t>
  </si>
  <si>
    <t>[米] 鏡月</t>
  </si>
  <si>
    <t>○ ソフトドリンク</t>
  </si>
  <si>
    <t>本日は大分県豊後水道より、天然マダイ、関サバ、関イサキ、キンメダイ、ホウボウ、シマアジ、フエダイです。</t>
  </si>
  <si>
    <t>http://umibatake.com/images/photo/photo180721.jpg</t>
  </si>
  <si>
    <t>本日は大分県豊後水道より、イシダイ、天然ヒラメ、天然マダイ、関サバ、シマアジ、コチです。</t>
  </si>
  <si>
    <t>http://umibatake.com/images/photo/photo180623.jpg</t>
  </si>
  <si>
    <t>本日は大分県豊後水道より、関アジ、カンパチ、天然マダイ、天然ヒラメ、ヤガラ、チビキ、コチです。</t>
  </si>
  <si>
    <t>http://umibatake.com/images/photo/photo180609.jpg</t>
  </si>
  <si>
    <t>本日は長崎県五島列島より、ヒラマサ、天然ヒラメ、天然マダイ、スズキ、ボラです。</t>
  </si>
  <si>
    <t>http://umibatake.com/images/photo/photo180601.jpg</t>
  </si>
  <si>
    <t>本日は長崎県五島列島より、天然マダイ、キンメダイ、スマガツオ、サゴシ、スズキです。</t>
  </si>
  <si>
    <t>http://umibatake.com/images/photo/photo180529.jpg</t>
  </si>
  <si>
    <t>本日は長崎県五島列島より、イナダ、赤イサキ、イシダイ、天然マダイ、カツオ、マアジです。宜しくお願いします。</t>
  </si>
  <si>
    <t>http://umibatake.com/images/photo/photo180515.jpg</t>
  </si>
  <si>
    <t>本日は大分県豊後水道より、キンメダイ、天然マダイ、関サバ、城下カレイ、北海道よりオオモンハタ、つぶ貝です。ご来店お待ちしています🎵</t>
  </si>
  <si>
    <t>http://umibatake.com/images/photo/photo180514.jpg</t>
  </si>
  <si>
    <t>本日は長崎県五島列島より、クロダイ、ホウボウ、イシダイ、サゴシ、ハガツオ等の新鮮な魚たちが待っています。</t>
  </si>
  <si>
    <t>http://umibatake.com/images/photo/photo180410.jpg</t>
  </si>
  <si>
    <t>本日は大分県豊後水道より、関サバ、関アジ、関イサキ、天然ヒラメ、天然マダイ、キンメダイ等の新鮮な魚たちが待っています。</t>
  </si>
  <si>
    <t>http://umibatake.com/images/photo/photo180408.jpg</t>
  </si>
  <si>
    <t>チビキ、へダイ、アオハタ、シマアジ、イシガレイ、です。</t>
  </si>
  <si>
    <t>http://umibatake.com/images/photo/photo171004.jpg</t>
  </si>
  <si>
    <t>長崎県五島列島より、天然マダイ、オナガダイ、アオダイ、サバ、北海道より、クロムツ昆布森より真牡蠣も入荷しました。ご来店お待ちしています。</t>
  </si>
  <si>
    <t>http://umibatake.com/images/photo/photo170912.jpg</t>
  </si>
  <si>
    <t>キメジマグロ、コショウダイ、マハタ、天然マダイ、シマアジです。</t>
  </si>
  <si>
    <t>http://umibatake.com/images/photo/photo170907.jpg</t>
  </si>
  <si>
    <t>ヒゲソリダイ、天然マダイ、アオハタ、カサゴ、真ダコです。</t>
  </si>
  <si>
    <t>http://umibatake.com/images/photo/photo170822.jpg</t>
  </si>
  <si>
    <t>コショウダイ、スズキ、天然マダイ、ヘダイ、タチウオ、関サバです。</t>
  </si>
  <si>
    <t>http://umibatake.com/images/photo/photo170818.jpg</t>
  </si>
  <si>
    <t>http://umibatake.com/images/photo/photo170810.jpg</t>
  </si>
  <si>
    <t>天然マダイ、コロダイ岩ガキ。北海道より、天然ヒラメ、サメガレイ、です。</t>
  </si>
  <si>
    <t>http://umibatake.com/images/photo/photo170808.jpg</t>
  </si>
  <si>
    <t>天然ヒラマサ、天然マダイ、関サバ、関イサキ、キンメダイ、カキダイです。</t>
  </si>
  <si>
    <t>http://umibatake.com/images/photo/photo170804.jpg</t>
  </si>
  <si>
    <t>http://umibatake.com/images/photo/photo170801.jpg</t>
  </si>
  <si>
    <t>本日の産直鮮魚は天然マダイ、天然ヒラメ、シマアジ、スズキ、キンメ、オオモンハタです。</t>
  </si>
  <si>
    <t>http://umibatake.com/images/photo/photo170711.jpg</t>
  </si>
  <si>
    <t>本日の産直鮮魚は長崎県五島列島より、イシダイ、コチ、スズキ、天然ヒラメ、シマアジです。</t>
  </si>
  <si>
    <t>http://umibatake.com/images/photo/photo170704.jpg</t>
  </si>
  <si>
    <t>&lt;本日の産直鮮魚は大分県豊後水道より、カキダイ、コショウダイ、関イサキ、関サバ、スズキ、天然マダイです。</t>
  </si>
  <si>
    <t>http://umibatake.com/images/photo/photo170630.jpg</t>
  </si>
  <si>
    <t>本日の鮮魚はクロダイ、マゴチ、ホウボウ、ヒラマサヒラメです。</t>
  </si>
  <si>
    <t>http://umibatake.com/images/photo/photo170629.jpg</t>
  </si>
  <si>
    <t>本日の産直鮮魚は大分県豊後水道より、フエフキダイ、キンメダイ、コロダイ、天然マダイ、関サバです。</t>
  </si>
  <si>
    <t>http://umibatake.com/images/photo/photo170624.jpg</t>
  </si>
  <si>
    <t>本日の産直鮮魚は大分県豊後水道より、天然ヒラマサ、天然マダイ、関サバ、関アジ、関イサキ、キンメダイ、シマアジです。</t>
  </si>
  <si>
    <t>http://umibatake.com/images/photo/photo170622.jpg</t>
  </si>
  <si>
    <t>本日の産直鮮魚は長崎県五島列島より、天然マダイ、天然ヒラメ、アオハタ、ホウボウ、アオリイカです。</t>
  </si>
  <si>
    <t>http://umibatake.com/images/photo/photo170615.jpg</t>
  </si>
  <si>
    <t>本日の産直鮮魚は大分県豊後水道より天然ヒラマサ、天然マダイ、サゴシ、カツオ、関イサキ、スズキです。宜しくお願いします。</t>
  </si>
  <si>
    <t>http://umibatake.com/images/photo/photo170608.jpg</t>
  </si>
  <si>
    <t>本日の産直鮮魚はコショウダイ、スズキ、カッポレ、マサバ、ソウダガツオです。</t>
  </si>
  <si>
    <t>http://umibatake.com/images/photo/photo170427.jpg</t>
  </si>
  <si>
    <t>キンメダイ、クログチ、はちびか、アオダイ、ホウボウ、オニカサゴです。</t>
  </si>
  <si>
    <t>http://umibatake.com/images/photo/photo170228.jpg</t>
  </si>
  <si>
    <t>カサゴ、アカハタ、メイチダイ等釣り上げて来ました。元気に水槽で泳いでます❗</t>
  </si>
  <si>
    <t>http://umibatake.com/images/photo/photo170206.jpg</t>
  </si>
  <si>
    <t>イナダ、ヒゲダイ、ウルメイワシ、カワハギ、スマガツオ、です。海畑店長より。</t>
  </si>
  <si>
    <t>http://umibatake.com/images/photo/photo170204.jpg</t>
  </si>
  <si>
    <t>長崎県よりスズキ、ホウボウ大分県より城下カレイ、関アジ北海道よりハッカク、メバル、昆布森の真ガキです。海畑店長より。</t>
  </si>
  <si>
    <t>http://umibatake.com/images/photo/photo170117.jpg</t>
  </si>
  <si>
    <t>本日、オーナーが大洗でヒラメを大量に釣って来ました。大サービスします。ご来店お待ちしています。海畑店長より。</t>
  </si>
  <si>
    <t>http://umibatake.com/images/photo/photo161219.jpg</t>
  </si>
  <si>
    <t>五島列島より、コシナガマグロ・ヒゲソリダイ・シマハタ・活サザエ。豊後水道より関サバ・アオダイ。北海道より、昆布森産の真ガキです。海畑店長より。</t>
  </si>
  <si>
    <t>http://umibatake.com/images/photo/photo161124.jpg</t>
  </si>
  <si>
    <t>オオカミウオ、天然真鯛、天然クロダイ、イシダイ、アカイサキ、トビウオ、クロガシラカレイです。。海畑店長より。</t>
  </si>
  <si>
    <t>http://umibatake.com/images/photo/photo160621.jpg</t>
  </si>
  <si>
    <t>天然ダイ、イシダイ、キンメ、関ア、コチ、関イサキです。海畑店長より。</t>
  </si>
  <si>
    <t>http://umibatake.com/images/photo/photo160610.jpg</t>
  </si>
  <si>
    <t>天然ダイ、初ガツオ、関サバ、天然ヒラメ、コチです。海畑店長より。</t>
  </si>
  <si>
    <t>http://umibatake.com/images/photo/photo160603.jpg</t>
  </si>
  <si>
    <t>ニベ、クロソイ、キンメ、ニザダイ、イシダイ、クロガシラガレイ、トビウオ、オオモンハタです。海畑店長より。</t>
  </si>
  <si>
    <t>http://umibatake.com/images/photo/photo160531.jpg</t>
  </si>
  <si>
    <t>カンパチ、天然マダイ、イシダイ、関イサキ、コチ、関サバです。海畑店長より。</t>
  </si>
  <si>
    <t>http://umibatake.com/images/photo/photo160528.jpg</t>
  </si>
  <si>
    <t>キハダマグロ、クロダイ、サクラマス、イサキ、ホッケ、クロガシラガレイです。海畑店長より。</t>
  </si>
  <si>
    <t>http://umibatake.com/images/photo/photo160524.jpg</t>
  </si>
  <si>
    <t>オオカミウオ、サクラマス、アオソイ、メジナ、マサバ、ウメイロ、コアジ、アカカマス、コウイカ、クロガシラガレイ海畑店長より。</t>
  </si>
  <si>
    <t>http://umibatake.com/images/photo/photo060519.jpg</t>
  </si>
  <si>
    <t>大分県豊後水道よりマトウダイ、ボラ、タコ、天然マダイ、シマアジ、スズキです。鮮度抜群です。海畑店長より。</t>
  </si>
  <si>
    <t>http://umibatake.com/images/photo/photo160516.jpg</t>
  </si>
  <si>
    <t>キンメダイ、天然マダイ、関サバ、関アジ、マトウダイ、城下カレイ、カサゴです。海畑店長より。</t>
  </si>
  <si>
    <t>http://umibatake.com/images/photo/photo160514.jpg</t>
  </si>
  <si>
    <t>ハチビキ、スズキ、天然マダイ、アイナメ、クロダイ、コショウダイです。海畑店長より。</t>
  </si>
  <si>
    <t>http://umibatake.com/images/photo/photo160502.jpg</t>
  </si>
  <si>
    <t>本日の鮮魚はメジナ、イナダ、マダイ、イシダイ、マアジ、カサゴです。ぜひ食べに来て下さい！海畑店長より。</t>
  </si>
  <si>
    <t>http://umibatake.com/images/photo/photo160414.jpg</t>
  </si>
  <si>
    <t>鴨川沖にて真鯛、すずき、いなだです。海畑店長より。</t>
  </si>
  <si>
    <t>http://umibatake.com/images/photo/photo160411.jpg</t>
  </si>
  <si>
    <t>本日の鮮魚は豊後水道より、きんめ、真鯛、サヨリ、サゴシ、スズキ、ほうぼうです。ぜひ食べに来て下さい！海畑店長より。</t>
  </si>
  <si>
    <t>http://umibatake.com/images/photo/photo160329.jpg</t>
  </si>
  <si>
    <t>イシダイ・カツオ・キハタ・オニカサゴ・クロムツ・真イワシです。&lt;strong&gt;&lt;/strong&gt;ぜひ食べに来て下さい！海畑店長より。</t>
  </si>
  <si>
    <t>http://umibatake.com/images/photo/photo130716.jpg</t>
  </si>
  <si>
    <t>ヒラマサ・ホウボウ・ハタ・オジサン・カツオ・岩カキです。&lt;strong&gt;&lt;/strong&gt;ぜひ食べに来て下さい！海畑店長より。</t>
  </si>
  <si>
    <t>http://umibatake.com/images/photo/photo130712.jpg</t>
  </si>
  <si>
    <t>天然マダイ・カキダイ・関イサキ・タチウオ・ヤリイカ・シロギス・岩カキ・活サザエです。&lt;strong&gt;&lt;/strong&gt;ぜひ食べに来て下さい！海畑店長より。</t>
  </si>
  <si>
    <t>http://umibatake.com/images/photo/photo130709.jpg</t>
  </si>
  <si>
    <t>オジサン・青ダイ・ホウボウ・アカハタ・カツオ・活サザエです。ぜひ食べに来て下さい！海畑店長より。</t>
  </si>
  <si>
    <t>http://umibatake.com/images/photo/photo130701.jpg</t>
  </si>
  <si>
    <t>ヒラマサ・クロソイ・キハタ・カツオ・イサキ・コチ・マアジです。ぜひ食べに来て下さい！海畑店長より。</t>
  </si>
  <si>
    <t>http://umibatake.com/images/photo/photo130621.jpg</t>
  </si>
  <si>
    <t>アラ・天然マダイ・関アジ・コチ・タコ・関サバです。。ぜひ食べに来て下さい！海畑店長より。</t>
  </si>
  <si>
    <t>http://umibatake.com/images/photo/photo130611.jpg</t>
  </si>
  <si>
    <t>天然マダイ・スズキ・イシダイ・関イサキ・関アジ・オニオコゼ・活サザエです。ぜひ食べに来て下さい！海畑店長より。</t>
  </si>
  <si>
    <t>http://umibatake.com/images/photo/photo130531.jpg</t>
  </si>
  <si>
    <t>アラ・石垣ダイ・関アジ・オニオコゼ・シマアジ・関イサキです。ぜひ食べに来て下さい！海畑店長より。</t>
  </si>
  <si>
    <t>http://umibatake.com/images/photo/photo130528.jpg</t>
  </si>
  <si>
    <t>フエフキダイ・イサキ・コチ・アイナメ・アカハタ・カツオ・活サザエです!ぜひ食べに来て下さい！海畑店長より。</t>
  </si>
  <si>
    <t>http://umibatake.com/images/photo/photo130523.jpg</t>
  </si>
  <si>
    <t>アラ・イシダイ・城下カレイ・ウスバハギ・関アジ・マイワシです。ぜひ食べに来て下さい！海畑店長より。</t>
  </si>
  <si>
    <t>http://umibatake.com/images/photo/photo1305201.jpg</t>
  </si>
  <si>
    <t>イシダイ・関アジ・天然マダイ・アラ・アオリイカ・オコゼ・ホウボウです。ぜひ食べに来て下さい！海畑店長より。</t>
  </si>
  <si>
    <t>http://umibatake.com/images/photo/photo130517.jpg</t>
  </si>
  <si>
    <t>オジサン・ウマヅラハギ・イサキ・カツオ・ブダイ・キハタ・オニカサゴです。ぜひ食べに来て下さい！海畑店長より。</t>
  </si>
  <si>
    <t>http://umibatake.com/images/photo/photo130515.jpg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</si>
</sst>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12"/>
      <color rgb="FFCCCCCC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3"/>
      <color rgb="FFEB6100"/>
      <name val="ＭＳ Ｐゴシック"/>
      <family val="2"/>
      <charset val="128"/>
    </font>
    <font>
      <b/>
      <sz val="13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558800</xdr:colOff>
      <xdr:row>9</xdr:row>
      <xdr:rowOff>165100</xdr:rowOff>
    </xdr:from>
    <xdr:to>
      <xdr:col>30</xdr:col>
      <xdr:colOff>342900</xdr:colOff>
      <xdr:row>23</xdr:row>
      <xdr:rowOff>190500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3B1842C-8D1A-8C41-B5BF-7348CE5DB830}"/>
            </a:ext>
          </a:extLst>
        </xdr:cNvPr>
        <xdr:cNvSpPr/>
      </xdr:nvSpPr>
      <xdr:spPr>
        <a:xfrm>
          <a:off x="34429700" y="2451100"/>
          <a:ext cx="5499100" cy="3581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" altLang="ja-JP" sz="1100"/>
            <a:t>http://ajaxsys.github.io/regexp-replace/</a:t>
          </a:r>
        </a:p>
        <a:p>
          <a:pPr algn="l"/>
          <a:endParaRPr kumimoji="1" lang="en" altLang="ja-JP" sz="1100"/>
        </a:p>
        <a:p>
          <a:pPr algn="l"/>
          <a:r>
            <a:rPr kumimoji="1" lang="en" altLang="ja-JP" sz="1100"/>
            <a:t>INPUT</a:t>
          </a:r>
          <a:r>
            <a:rPr kumimoji="1" lang="en" altLang="ja-JP" sz="1100" baseline="0"/>
            <a:t> </a:t>
          </a:r>
        </a:p>
        <a:p>
          <a:pPr algn="l"/>
          <a:r>
            <a:rPr kumimoji="1" lang="en" altLang="ja-JP" sz="1100" baseline="0"/>
            <a:t>view-source:http://umibatake.com/photo.html</a:t>
          </a:r>
        </a:p>
        <a:p>
          <a:pPr algn="l"/>
          <a:endParaRPr kumimoji="1" lang="en" altLang="ja-JP" sz="1100" baseline="0"/>
        </a:p>
        <a:p>
          <a:pPr algn="l"/>
          <a:r>
            <a:rPr kumimoji="1" lang="en" altLang="ja-JP" sz="1100" baseline="0"/>
            <a:t>RULESÞ</a:t>
          </a:r>
          <a:endParaRPr kumimoji="1" lang="en" altLang="ja-JP" sz="1100"/>
        </a:p>
        <a:p>
          <a:pPr algn="l"/>
          <a:endParaRPr kumimoji="1" lang="en" altLang="ja-JP" sz="1100"/>
        </a:p>
        <a:p>
          <a:pPr algn="l"/>
          <a:r>
            <a:rPr kumimoji="1" lang="en" altLang="ja-JP" sz="1100"/>
            <a:t>{"0":{"from":"&lt;h2.*","to":"","ignore":false,"multiline":false},"1":{"from":"&lt;div class=\"index_photo\"&gt;&lt;a href=\"access.html\"&gt;&lt;img src=\"","to":"","ignore":false,"multiline":false},"2":{"from":"&lt;br.*","to":"","ignore":false,"multiline":false},"3":{"from":"</a:t>
          </a:r>
          <a:r>
            <a:rPr kumimoji="1" lang="ja-JP" altLang="en-US" sz="1100"/>
            <a:t>ですです</a:t>
          </a:r>
          <a:r>
            <a:rPr kumimoji="1" lang="en-US" altLang="ja-JP" sz="1100"/>
            <a:t>","</a:t>
          </a:r>
          <a:r>
            <a:rPr kumimoji="1" lang="en" altLang="ja-JP" sz="1100"/>
            <a:t>to":"</a:t>
          </a:r>
          <a:r>
            <a:rPr kumimoji="1" lang="ja-JP" altLang="en-US" sz="1100"/>
            <a:t>です</a:t>
          </a:r>
          <a:r>
            <a:rPr kumimoji="1" lang="en-US" altLang="ja-JP" sz="1100"/>
            <a:t>","</a:t>
          </a:r>
          <a:r>
            <a:rPr kumimoji="1" lang="en" altLang="ja-JP" sz="1100"/>
            <a:t>ignore":false,"multiline":false},"4":{"from":"\" class=\"imghover\" /&gt;&lt;/a&gt;&lt;/div&gt;","to":"","ignore":false,"multiline":false},"5":{"from":"&lt;p&gt;&lt;span class=\"txt_orange\"&gt;</a:t>
          </a:r>
          <a:r>
            <a:rPr kumimoji="1" lang="ja-JP" altLang="en-US" sz="1100"/>
            <a:t>本日の産直鮮魚</a:t>
          </a:r>
          <a:r>
            <a:rPr kumimoji="1" lang="en-US" altLang="ja-JP" sz="1100"/>
            <a:t>&lt;/</a:t>
          </a:r>
          <a:r>
            <a:rPr kumimoji="1" lang="en" altLang="ja-JP" sz="1100"/>
            <a:t>span&gt;","to":"","ignore":false,"multiline":false},"6":{"from":"&lt;/p&gt;","to":"","ignore":false,"multiline":false},"7":{"from":"&lt;p&gt;&lt;span class=\"txt_orange\"&gt;.*","to":"","ignore":false,"multiline":false},"8":{"from":"&lt;p&gt;","to":"","ignore":false,"multiline":false},"9":{"from":"&lt;p class=\"name\"&gt;","to":"","ignore":false,"multiline":false},"10":{"from":" ","to":"","ignore":false,"multiline":false},"11":{"from":"\\n","to":"","ignore":false,"multiline":false},"12":{"from":".jpg","to":".jpg\n","ignore":false,"multiline":false},"13":{"from":"\t","to":"","ignore":false,"multiline":false},"14":{"from":"images/","to":"    http://umibatake.com/images/","ignore":false,"multiline":false}}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6CE1-3DD5-A440-B68B-BA00A69B9C0F}">
  <dimension ref="A1:E134"/>
  <sheetViews>
    <sheetView tabSelected="1" workbookViewId="0">
      <selection activeCell="E1" sqref="E1"/>
    </sheetView>
  </sheetViews>
  <sheetFormatPr baseColWidth="10" defaultRowHeight="20"/>
  <cols>
    <col min="1" max="1" width="51.7109375" bestFit="1" customWidth="1"/>
  </cols>
  <sheetData>
    <row r="1" spans="1:5">
      <c r="A1" s="2" t="s">
        <v>0</v>
      </c>
      <c r="E1" t="str">
        <f>"&lt;h4 class='card-title mbr-fonts-style align-left' mbr-theme-style='display-5' mbr-if='showTitle' data-app-selector='.card-title, .card-box'&gt;&lt;b&gt;"&amp;A1&amp;"&lt;/b&gt;&lt;/h4&gt;"</f>
        <v>&lt;h4 class='card-title mbr-fonts-style align-left' mbr-theme-style='display-5' mbr-if='showTitle' data-app-selector='.card-title, .card-box'&gt;&lt;b&gt;ビール&lt;/b&gt;&lt;/h4&gt;</v>
      </c>
    </row>
    <row r="2" spans="1:5">
      <c r="A2" t="s">
        <v>1</v>
      </c>
      <c r="B2" t="s">
        <v>6</v>
      </c>
      <c r="C2" t="s">
        <v>9</v>
      </c>
      <c r="E2" t="str">
        <f>"&lt;div class='d-flex bd-highlight'&gt;&lt;div class='p-2 flex-grow-1 bd-highlight'&gt;"&amp;A2&amp;"&lt;/div&gt;&lt;div class='p-2 bd-highlight'&gt;"&amp;B2&amp;"&lt;/div&gt;&lt;div class='p-2 bd-highlight'&gt;"&amp;C2&amp;"&lt;/div&gt;&lt;/div&gt;"</f>
        <v>&lt;div class='d-flex bd-highlight'&gt;&lt;div class='p-2 flex-grow-1 bd-highlight'&gt;サントリー・ザ・プレミアムモルツ&lt;/div&gt;&lt;div class='p-2 bd-highlight'&gt;グラス&lt;/div&gt;&lt;div class='p-2 bd-highlight'&gt;580円&lt;/div&gt;&lt;/div&gt;</v>
      </c>
    </row>
    <row r="3" spans="1:5">
      <c r="A3" t="s">
        <v>2</v>
      </c>
      <c r="B3" t="s">
        <v>7</v>
      </c>
      <c r="C3" t="s">
        <v>10</v>
      </c>
      <c r="E3" t="str">
        <f t="shared" ref="E3:E6" si="0">"&lt;div class='d-flex bd-highlight'&gt;&lt;div class='p-2 flex-grow-1 bd-highlight'&gt;"&amp;A3&amp;"&lt;/div&gt;&lt;div class='p-2 bd-highlight'&gt;"&amp;B3&amp;"&lt;/div&gt;&lt;div class='p-2 bd-highlight'&gt;"&amp;C3&amp;"&lt;/div&gt;&lt;/div&gt;"</f>
        <v>&lt;div class='d-flex bd-highlight'&gt;&lt;div class='p-2 flex-grow-1 bd-highlight'&gt;(生ビール)&lt;/div&gt;&lt;div class='p-2 bd-highlight'&gt;ジョッキ&lt;/div&gt;&lt;div class='p-2 bd-highlight'&gt;680円&lt;/div&gt;&lt;/div&gt;</v>
      </c>
    </row>
    <row r="4" spans="1:5">
      <c r="A4" t="s">
        <v>3</v>
      </c>
      <c r="B4" t="s">
        <v>8</v>
      </c>
      <c r="C4" t="s">
        <v>11</v>
      </c>
      <c r="E4" t="str">
        <f t="shared" si="0"/>
        <v>&lt;div class='d-flex bd-highlight'&gt;&lt;div class='p-2 flex-grow-1 bd-highlight'&gt;サッポロ・黒ラベル&lt;/div&gt;&lt;div class='p-2 bd-highlight'&gt;瓶ビール&lt;/div&gt;&lt;div class='p-2 bd-highlight'&gt;650円&lt;/div&gt;&lt;/div&gt;</v>
      </c>
    </row>
    <row r="5" spans="1:5">
      <c r="A5" t="s">
        <v>4</v>
      </c>
      <c r="B5" t="s">
        <v>8</v>
      </c>
      <c r="C5" t="s">
        <v>11</v>
      </c>
      <c r="E5" t="str">
        <f t="shared" si="0"/>
        <v>&lt;div class='d-flex bd-highlight'&gt;&lt;div class='p-2 flex-grow-1 bd-highlight'&gt;アサヒ・スーパードライ&lt;/div&gt;&lt;div class='p-2 bd-highlight'&gt;瓶ビール&lt;/div&gt;&lt;div class='p-2 bd-highlight'&gt;650円&lt;/div&gt;&lt;/div&gt;</v>
      </c>
    </row>
    <row r="6" spans="1:5">
      <c r="A6" t="s">
        <v>5</v>
      </c>
      <c r="C6" t="s">
        <v>12</v>
      </c>
      <c r="E6" t="str">
        <f t="shared" si="0"/>
        <v>&lt;div class='d-flex bd-highlight'&gt;&lt;div class='p-2 flex-grow-1 bd-highlight'&gt;サントリー・オールフリー(ALC 0.00%)&lt;/div&gt;&lt;div class='p-2 bd-highlight'&gt;&lt;/div&gt;&lt;div class='p-2 bd-highlight'&gt;480円&lt;/div&gt;&lt;/div&gt;</v>
      </c>
    </row>
    <row r="7" spans="1:5">
      <c r="A7" s="2" t="s">
        <v>13</v>
      </c>
      <c r="E7" t="str">
        <f>"&lt;h4 class='card-title mbr-fonts-style align-left' mbr-theme-style='display-5' mbr-if='showTitle' data-app-selector='.card-title, .card-box'&gt;&lt;b&gt;"&amp;A7&amp;"&lt;/b&gt;&lt;/h4&gt;"</f>
        <v>&lt;h4 class='card-title mbr-fonts-style align-left' mbr-theme-style='display-5' mbr-if='showTitle' data-app-selector='.card-title, .card-box'&gt;&lt;b&gt;サワー&lt;/b&gt;&lt;/h4&gt;</v>
      </c>
    </row>
    <row r="8" spans="1:5">
      <c r="A8" t="s">
        <v>14</v>
      </c>
      <c r="E8" t="str">
        <f>"&lt;div class='d-flex bd-highlight'&gt;&lt;div class='p-2 flex-grow-1 bd-highlight'&gt;"&amp;A8&amp;"&lt;/div&gt;&lt;div class='p-2 bd-highlight'&gt;"&amp;B8&amp;"&lt;/div&gt;&lt;div class='p-2 bd-highlight'&gt;"&amp;C8&amp;"&lt;/div&gt;&lt;/div&gt;"</f>
        <v>&lt;div class='d-flex bd-highlight'&gt;&lt;div class='p-2 flex-grow-1 bd-highlight'&gt;【生搾り】&lt;/div&gt;&lt;div class='p-2 bd-highlight'&gt;&lt;/div&gt;&lt;div class='p-2 bd-highlight'&gt;&lt;/div&gt;&lt;/div&gt;</v>
      </c>
    </row>
    <row r="9" spans="1:5">
      <c r="A9" t="s">
        <v>15</v>
      </c>
      <c r="C9" t="s">
        <v>9</v>
      </c>
      <c r="E9" t="str">
        <f t="shared" ref="E9:E19" si="1">"&lt;div class='d-flex bd-highlight'&gt;&lt;div class='p-2 flex-grow-1 bd-highlight'&gt;"&amp;A9&amp;"&lt;/div&gt;&lt;div class='p-2 bd-highlight'&gt;"&amp;B9&amp;"&lt;/div&gt;&lt;div class='p-2 bd-highlight'&gt;"&amp;C9&amp;"&lt;/div&gt;&lt;/div&gt;"</f>
        <v>&lt;div class='d-flex bd-highlight'&gt;&lt;div class='p-2 flex-grow-1 bd-highlight'&gt;生搾りレモンサワー&lt;/div&gt;&lt;div class='p-2 bd-highlight'&gt;&lt;/div&gt;&lt;div class='p-2 bd-highlight'&gt;580円&lt;/div&gt;&lt;/div&gt;</v>
      </c>
    </row>
    <row r="10" spans="1:5">
      <c r="A10" t="s">
        <v>16</v>
      </c>
      <c r="C10" t="s">
        <v>9</v>
      </c>
      <c r="E10" t="str">
        <f t="shared" si="1"/>
        <v>&lt;div class='d-flex bd-highlight'&gt;&lt;div class='p-2 flex-grow-1 bd-highlight'&gt;生搾りグレープフルーツサワー&lt;/div&gt;&lt;div class='p-2 bd-highlight'&gt;&lt;/div&gt;&lt;div class='p-2 bd-highlight'&gt;580円&lt;/div&gt;&lt;/div&gt;</v>
      </c>
    </row>
    <row r="11" spans="1:5">
      <c r="A11" t="s">
        <v>17</v>
      </c>
      <c r="C11" t="s">
        <v>9</v>
      </c>
      <c r="E11" t="str">
        <f t="shared" si="1"/>
        <v>&lt;div class='d-flex bd-highlight'&gt;&lt;div class='p-2 flex-grow-1 bd-highlight'&gt;生絞りキゥイサワー&lt;/div&gt;&lt;div class='p-2 bd-highlight'&gt;&lt;/div&gt;&lt;div class='p-2 bd-highlight'&gt;580円&lt;/div&gt;&lt;/div&gt;</v>
      </c>
    </row>
    <row r="12" spans="1:5">
      <c r="A12" t="s">
        <v>18</v>
      </c>
      <c r="E12" t="str">
        <f t="shared" si="1"/>
        <v>&lt;div class='d-flex bd-highlight'&gt;&lt;div class='p-2 flex-grow-1 bd-highlight'&gt;【サワー】&lt;/div&gt;&lt;div class='p-2 bd-highlight'&gt;&lt;/div&gt;&lt;div class='p-2 bd-highlight'&gt;&lt;/div&gt;&lt;/div&gt;</v>
      </c>
    </row>
    <row r="13" spans="1:5">
      <c r="A13" t="s">
        <v>19</v>
      </c>
      <c r="C13" t="s">
        <v>12</v>
      </c>
      <c r="E13" t="str">
        <f t="shared" si="1"/>
        <v>&lt;div class='d-flex bd-highlight'&gt;&lt;div class='p-2 flex-grow-1 bd-highlight'&gt;レモンサワー&lt;/div&gt;&lt;div class='p-2 bd-highlight'&gt;&lt;/div&gt;&lt;div class='p-2 bd-highlight'&gt;480円&lt;/div&gt;&lt;/div&gt;</v>
      </c>
    </row>
    <row r="14" spans="1:5">
      <c r="A14" t="s">
        <v>20</v>
      </c>
      <c r="C14" t="s">
        <v>12</v>
      </c>
      <c r="E14" t="str">
        <f t="shared" si="1"/>
        <v>&lt;div class='d-flex bd-highlight'&gt;&lt;div class='p-2 flex-grow-1 bd-highlight'&gt;巨峰サワー&lt;/div&gt;&lt;div class='p-2 bd-highlight'&gt;&lt;/div&gt;&lt;div class='p-2 bd-highlight'&gt;480円&lt;/div&gt;&lt;/div&gt;</v>
      </c>
    </row>
    <row r="15" spans="1:5">
      <c r="A15" t="s">
        <v>21</v>
      </c>
      <c r="C15" t="s">
        <v>12</v>
      </c>
      <c r="E15" t="str">
        <f t="shared" si="1"/>
        <v>&lt;div class='d-flex bd-highlight'&gt;&lt;div class='p-2 flex-grow-1 bd-highlight'&gt;ライムサワー&lt;/div&gt;&lt;div class='p-2 bd-highlight'&gt;&lt;/div&gt;&lt;div class='p-2 bd-highlight'&gt;480円&lt;/div&gt;&lt;/div&gt;</v>
      </c>
    </row>
    <row r="16" spans="1:5">
      <c r="A16" t="s">
        <v>22</v>
      </c>
      <c r="C16" t="s">
        <v>12</v>
      </c>
      <c r="E16" t="str">
        <f t="shared" si="1"/>
        <v>&lt;div class='d-flex bd-highlight'&gt;&lt;div class='p-2 flex-grow-1 bd-highlight'&gt;カルピスサワー&lt;/div&gt;&lt;div class='p-2 bd-highlight'&gt;&lt;/div&gt;&lt;div class='p-2 bd-highlight'&gt;480円&lt;/div&gt;&lt;/div&gt;</v>
      </c>
    </row>
    <row r="17" spans="1:5">
      <c r="A17" t="s">
        <v>23</v>
      </c>
      <c r="C17" t="s">
        <v>12</v>
      </c>
      <c r="E17" t="str">
        <f t="shared" si="1"/>
        <v>&lt;div class='d-flex bd-highlight'&gt;&lt;div class='p-2 flex-grow-1 bd-highlight'&gt;シークアサーサワー&lt;/div&gt;&lt;div class='p-2 bd-highlight'&gt;&lt;/div&gt;&lt;div class='p-2 bd-highlight'&gt;480円&lt;/div&gt;&lt;/div&gt;</v>
      </c>
    </row>
    <row r="18" spans="1:5">
      <c r="A18" t="s">
        <v>24</v>
      </c>
      <c r="C18" t="s">
        <v>12</v>
      </c>
      <c r="E18" t="str">
        <f t="shared" si="1"/>
        <v>&lt;div class='d-flex bd-highlight'&gt;&lt;div class='p-2 flex-grow-1 bd-highlight'&gt;チューハイ&lt;/div&gt;&lt;div class='p-2 bd-highlight'&gt;&lt;/div&gt;&lt;div class='p-2 bd-highlight'&gt;480円&lt;/div&gt;&lt;/div&gt;</v>
      </c>
    </row>
    <row r="19" spans="1:5">
      <c r="A19" t="s">
        <v>25</v>
      </c>
      <c r="C19" t="s">
        <v>9</v>
      </c>
      <c r="E19" t="str">
        <f t="shared" si="1"/>
        <v>&lt;div class='d-flex bd-highlight'&gt;&lt;div class='p-2 flex-grow-1 bd-highlight'&gt;梅干サワー&lt;/div&gt;&lt;div class='p-2 bd-highlight'&gt;&lt;/div&gt;&lt;div class='p-2 bd-highlight'&gt;580円&lt;/div&gt;&lt;/div&gt;</v>
      </c>
    </row>
    <row r="20" spans="1:5">
      <c r="A20" s="2" t="s">
        <v>26</v>
      </c>
      <c r="E20" t="str">
        <f>"&lt;h4 class='card-title mbr-fonts-style align-left' mbr-theme-style='display-5' mbr-if='showTitle' data-app-selector='.card-title, .card-box'&gt;&lt;b&gt;"&amp;A20&amp;"&lt;/b&gt;&lt;/h4&gt;"</f>
        <v>&lt;h4 class='card-title mbr-fonts-style align-left' mbr-theme-style='display-5' mbr-if='showTitle' data-app-selector='.card-title, .card-box'&gt;&lt;b&gt;お茶割&lt;/b&gt;&lt;/h4&gt;</v>
      </c>
    </row>
    <row r="21" spans="1:5">
      <c r="A21" t="s">
        <v>27</v>
      </c>
      <c r="C21" t="s">
        <v>12</v>
      </c>
      <c r="E21" t="str">
        <f>"&lt;div class='d-flex bd-highlight'&gt;&lt;div class='p-2 flex-grow-1 bd-highlight'&gt;"&amp;A21&amp;"&lt;/div&gt;&lt;div class='p-2 bd-highlight'&gt;"&amp;B21&amp;"&lt;/div&gt;&lt;div class='p-2 bd-highlight'&gt;"&amp;C21&amp;"&lt;/div&gt;&lt;/div&gt;"</f>
        <v>&lt;div class='d-flex bd-highlight'&gt;&lt;div class='p-2 flex-grow-1 bd-highlight'&gt;ウーロン茶割り&lt;/div&gt;&lt;div class='p-2 bd-highlight'&gt;&lt;/div&gt;&lt;div class='p-2 bd-highlight'&gt;480円&lt;/div&gt;&lt;/div&gt;</v>
      </c>
    </row>
    <row r="22" spans="1:5">
      <c r="A22" t="s">
        <v>28</v>
      </c>
      <c r="C22" t="s">
        <v>12</v>
      </c>
      <c r="E22" t="str">
        <f t="shared" ref="E22:E24" si="2">"&lt;div class='d-flex bd-highlight'&gt;&lt;div class='p-2 flex-grow-1 bd-highlight'&gt;"&amp;A22&amp;"&lt;/div&gt;&lt;div class='p-2 bd-highlight'&gt;"&amp;B22&amp;"&lt;/div&gt;&lt;div class='p-2 bd-highlight'&gt;"&amp;C22&amp;"&lt;/div&gt;&lt;/div&gt;"</f>
        <v>&lt;div class='d-flex bd-highlight'&gt;&lt;div class='p-2 flex-grow-1 bd-highlight'&gt;緑茶割り&lt;/div&gt;&lt;div class='p-2 bd-highlight'&gt;&lt;/div&gt;&lt;div class='p-2 bd-highlight'&gt;480円&lt;/div&gt;&lt;/div&gt;</v>
      </c>
    </row>
    <row r="23" spans="1:5">
      <c r="A23" t="s">
        <v>29</v>
      </c>
      <c r="C23" t="s">
        <v>12</v>
      </c>
      <c r="E23" t="str">
        <f t="shared" si="2"/>
        <v>&lt;div class='d-flex bd-highlight'&gt;&lt;div class='p-2 flex-grow-1 bd-highlight'&gt;ジャスミン茶割り&lt;/div&gt;&lt;div class='p-2 bd-highlight'&gt;&lt;/div&gt;&lt;div class='p-2 bd-highlight'&gt;480円&lt;/div&gt;&lt;/div&gt;</v>
      </c>
    </row>
    <row r="24" spans="1:5">
      <c r="A24" t="s">
        <v>30</v>
      </c>
      <c r="C24" t="s">
        <v>9</v>
      </c>
      <c r="E24" t="str">
        <f t="shared" si="2"/>
        <v>&lt;div class='d-flex bd-highlight'&gt;&lt;div class='p-2 flex-grow-1 bd-highlight'&gt;ウコン茶割り&lt;/div&gt;&lt;div class='p-2 bd-highlight'&gt;&lt;/div&gt;&lt;div class='p-2 bd-highlight'&gt;580円&lt;/div&gt;&lt;/div&gt;</v>
      </c>
    </row>
    <row r="25" spans="1:5">
      <c r="A25" s="2" t="s">
        <v>31</v>
      </c>
      <c r="E25" t="str">
        <f>"&lt;h4 class='card-title mbr-fonts-style align-left' mbr-theme-style='display-5' mbr-if='showTitle' data-app-selector='.card-title, .card-box'&gt;&lt;b&gt;"&amp;A25&amp;"&lt;/b&gt;&lt;/h4&gt;"</f>
        <v>&lt;h4 class='card-title mbr-fonts-style align-left' mbr-theme-style='display-5' mbr-if='showTitle' data-app-selector='.card-title, .card-box'&gt;&lt;b&gt;日本酒&lt;/b&gt;&lt;/h4&gt;</v>
      </c>
    </row>
    <row r="26" spans="1:5">
      <c r="A26" t="s">
        <v>32</v>
      </c>
      <c r="B26" t="s">
        <v>44</v>
      </c>
      <c r="C26" t="s">
        <v>45</v>
      </c>
      <c r="E26" t="str">
        <f>"&lt;div class='d-flex bd-highlight'&gt;&lt;div class='p-2 flex-grow-1 bd-highlight'&gt;"&amp;A26&amp;"&lt;/div&gt;&lt;div class='p-2 bd-highlight'&gt;"&amp;B26&amp;"&lt;/div&gt;&lt;div class='p-2 bd-highlight'&gt;"&amp;C26&amp;"&lt;/div&gt;&lt;/div&gt;"</f>
        <v>&lt;div class='d-flex bd-highlight'&gt;&lt;div class='p-2 flex-grow-1 bd-highlight'&gt;田酒◇特別純米 【青森】&lt;/div&gt;&lt;div class='p-2 bd-highlight'&gt;1合&lt;/div&gt;&lt;div class='p-2 bd-highlight'&gt;900円&lt;/div&gt;&lt;/div&gt;</v>
      </c>
    </row>
    <row r="27" spans="1:5">
      <c r="A27" t="s">
        <v>33</v>
      </c>
      <c r="B27" t="s">
        <v>44</v>
      </c>
      <c r="C27" t="s">
        <v>46</v>
      </c>
      <c r="E27" t="str">
        <f t="shared" ref="E27:E40" si="3">"&lt;div class='d-flex bd-highlight'&gt;&lt;div class='p-2 flex-grow-1 bd-highlight'&gt;"&amp;A27&amp;"&lt;/div&gt;&lt;div class='p-2 bd-highlight'&gt;"&amp;B27&amp;"&lt;/div&gt;&lt;div class='p-2 bd-highlight'&gt;"&amp;C27&amp;"&lt;/div&gt;&lt;/div&gt;"</f>
        <v>&lt;div class='d-flex bd-highlight'&gt;&lt;div class='p-2 flex-grow-1 bd-highlight'&gt;宗玄◇特別譲造　【石川】&lt;/div&gt;&lt;div class='p-2 bd-highlight'&gt;1合&lt;/div&gt;&lt;div class='p-2 bd-highlight'&gt;750円&lt;/div&gt;&lt;/div&gt;</v>
      </c>
    </row>
    <row r="28" spans="1:5">
      <c r="A28" t="s">
        <v>34</v>
      </c>
      <c r="B28" t="s">
        <v>44</v>
      </c>
      <c r="C28" t="s">
        <v>45</v>
      </c>
      <c r="E28" t="str">
        <f t="shared" si="3"/>
        <v>&lt;div class='d-flex bd-highlight'&gt;&lt;div class='p-2 flex-grow-1 bd-highlight'&gt;宗玄◇吟醸酒 【石川】◎ひやおろし&lt;/div&gt;&lt;div class='p-2 bd-highlight'&gt;1合&lt;/div&gt;&lt;div class='p-2 bd-highlight'&gt;900円&lt;/div&gt;&lt;/div&gt;</v>
      </c>
    </row>
    <row r="29" spans="1:5">
      <c r="A29" t="s">
        <v>35</v>
      </c>
      <c r="B29" t="s">
        <v>44</v>
      </c>
      <c r="C29" t="s">
        <v>45</v>
      </c>
      <c r="E29" t="str">
        <f t="shared" si="3"/>
        <v>&lt;div class='d-flex bd-highlight'&gt;&lt;div class='p-2 flex-grow-1 bd-highlight'&gt;獺祭◇純米大吟醸５０　【山口】&lt;/div&gt;&lt;div class='p-2 bd-highlight'&gt;1合&lt;/div&gt;&lt;div class='p-2 bd-highlight'&gt;900円&lt;/div&gt;&lt;/div&gt;</v>
      </c>
    </row>
    <row r="30" spans="1:5">
      <c r="A30" t="s">
        <v>36</v>
      </c>
      <c r="B30" t="s">
        <v>44</v>
      </c>
      <c r="C30" t="s">
        <v>47</v>
      </c>
      <c r="E30" t="str">
        <f t="shared" si="3"/>
        <v>&lt;div class='d-flex bd-highlight'&gt;&lt;div class='p-2 flex-grow-1 bd-highlight'&gt;真澄◇吟醸　生酒【長野】&lt;/div&gt;&lt;div class='p-2 bd-highlight'&gt;1合&lt;/div&gt;&lt;div class='p-2 bd-highlight'&gt;800円&lt;/div&gt;&lt;/div&gt;</v>
      </c>
    </row>
    <row r="31" spans="1:5">
      <c r="A31" t="s">
        <v>37</v>
      </c>
      <c r="B31" t="s">
        <v>44</v>
      </c>
      <c r="C31" t="s">
        <v>45</v>
      </c>
      <c r="E31" t="str">
        <f t="shared" si="3"/>
        <v>&lt;div class='d-flex bd-highlight'&gt;&lt;div class='p-2 flex-grow-1 bd-highlight'&gt;〆張鶴　純◇純米吟醸酒　【新潟】&lt;/div&gt;&lt;div class='p-2 bd-highlight'&gt;1合&lt;/div&gt;&lt;div class='p-2 bd-highlight'&gt;900円&lt;/div&gt;&lt;/div&gt;</v>
      </c>
    </row>
    <row r="32" spans="1:5">
      <c r="A32" t="s">
        <v>38</v>
      </c>
      <c r="B32" t="s">
        <v>44</v>
      </c>
      <c r="C32" t="s">
        <v>48</v>
      </c>
      <c r="E32" t="str">
        <f t="shared" si="3"/>
        <v>&lt;div class='d-flex bd-highlight'&gt;&lt;div class='p-2 flex-grow-1 bd-highlight'&gt;飛露喜◇特別純米　【福島】&lt;/div&gt;&lt;div class='p-2 bd-highlight'&gt;1合&lt;/div&gt;&lt;div class='p-2 bd-highlight'&gt;950円&lt;/div&gt;&lt;/div&gt;</v>
      </c>
    </row>
    <row r="33" spans="1:5">
      <c r="A33" t="s">
        <v>151</v>
      </c>
      <c r="B33" t="s">
        <v>44</v>
      </c>
      <c r="C33" t="s">
        <v>45</v>
      </c>
      <c r="E33" t="str">
        <f t="shared" si="3"/>
        <v>&lt;div class='d-flex bd-highlight'&gt;&lt;div class='p-2 flex-grow-1 bd-highlight'&gt;貴◇純米吟醸 山田５０　【山口】　　◎限定品 長州山田錦&lt;/div&gt;&lt;div class='p-2 bd-highlight'&gt;1合&lt;/div&gt;&lt;div class='p-2 bd-highlight'&gt;900円&lt;/div&gt;&lt;/div&gt;</v>
      </c>
    </row>
    <row r="34" spans="1:5">
      <c r="A34" t="s">
        <v>152</v>
      </c>
      <c r="B34" t="s">
        <v>44</v>
      </c>
      <c r="C34" t="s">
        <v>45</v>
      </c>
      <c r="E34" t="str">
        <f t="shared" si="3"/>
        <v>&lt;div class='d-flex bd-highlight'&gt;&lt;div class='p-2 flex-grow-1 bd-highlight'&gt;貴◇純米吟醸 雄町５０ 【山口】　　◎限定品　平成２０年酒造&lt;/div&gt;&lt;div class='p-2 bd-highlight'&gt;1合&lt;/div&gt;&lt;div class='p-2 bd-highlight'&gt;900円&lt;/div&gt;&lt;/div&gt;</v>
      </c>
    </row>
    <row r="35" spans="1:5">
      <c r="A35" t="s">
        <v>153</v>
      </c>
      <c r="B35" t="s">
        <v>44</v>
      </c>
      <c r="C35" t="s">
        <v>45</v>
      </c>
      <c r="E35" t="str">
        <f t="shared" si="3"/>
        <v>&lt;div class='d-flex bd-highlight'&gt;&lt;div class='p-2 flex-grow-1 bd-highlight'&gt;風の森◇純米吟醸 無濾過無化水 【奈良】　　◎雄町 しぼり華&lt;/div&gt;&lt;div class='p-2 bd-highlight'&gt;1合&lt;/div&gt;&lt;div class='p-2 bd-highlight'&gt;900円&lt;/div&gt;&lt;/div&gt;</v>
      </c>
    </row>
    <row r="36" spans="1:5">
      <c r="A36" t="s">
        <v>39</v>
      </c>
      <c r="B36" t="s">
        <v>44</v>
      </c>
      <c r="C36" t="s">
        <v>49</v>
      </c>
      <c r="E36" t="str">
        <f t="shared" si="3"/>
        <v>&lt;div class='d-flex bd-highlight'&gt;&lt;div class='p-2 flex-grow-1 bd-highlight'&gt;明鏡止水◇純米大吟醸 【長野】◎限定品 m,09&lt;/div&gt;&lt;div class='p-2 bd-highlight'&gt;1合&lt;/div&gt;&lt;div class='p-2 bd-highlight'&gt;1,000円&lt;/div&gt;&lt;/div&gt;</v>
      </c>
    </row>
    <row r="37" spans="1:5">
      <c r="A37" t="s">
        <v>40</v>
      </c>
      <c r="B37" t="s">
        <v>44</v>
      </c>
      <c r="C37" t="s">
        <v>50</v>
      </c>
      <c r="E37" t="str">
        <f t="shared" si="3"/>
        <v>&lt;div class='d-flex bd-highlight'&gt;&lt;div class='p-2 flex-grow-1 bd-highlight'&gt;誠鏡◇生詰原酒 【広島】◎番外品 山田錦&lt;/div&gt;&lt;div class='p-2 bd-highlight'&gt;1合&lt;/div&gt;&lt;div class='p-2 bd-highlight'&gt;700円&lt;/div&gt;&lt;/div&gt;</v>
      </c>
    </row>
    <row r="38" spans="1:5">
      <c r="A38" t="s">
        <v>41</v>
      </c>
      <c r="B38" t="s">
        <v>44</v>
      </c>
      <c r="C38" t="s">
        <v>51</v>
      </c>
      <c r="E38" t="str">
        <f t="shared" si="3"/>
        <v>&lt;div class='d-flex bd-highlight'&gt;&lt;div class='p-2 flex-grow-1 bd-highlight'&gt;出羽桜◇純米吟醸 【山形】◎江戸ラベル&lt;/div&gt;&lt;div class='p-2 bd-highlight'&gt;1合&lt;/div&gt;&lt;div class='p-2 bd-highlight'&gt;850円&lt;/div&gt;&lt;/div&gt;</v>
      </c>
    </row>
    <row r="39" spans="1:5">
      <c r="A39" t="s">
        <v>42</v>
      </c>
      <c r="B39" t="s">
        <v>44</v>
      </c>
      <c r="C39" t="s">
        <v>51</v>
      </c>
      <c r="E39" t="str">
        <f t="shared" si="3"/>
        <v>&lt;div class='d-flex bd-highlight'&gt;&lt;div class='p-2 flex-grow-1 bd-highlight'&gt;黒龍 九頭龍◇純米吟醸 燗酒 【福井】&lt;/div&gt;&lt;div class='p-2 bd-highlight'&gt;1合&lt;/div&gt;&lt;div class='p-2 bd-highlight'&gt;850円&lt;/div&gt;&lt;/div&gt;</v>
      </c>
    </row>
    <row r="40" spans="1:5">
      <c r="A40" t="s">
        <v>43</v>
      </c>
      <c r="B40" t="s">
        <v>44</v>
      </c>
      <c r="C40" t="s">
        <v>45</v>
      </c>
      <c r="E40" t="str">
        <f t="shared" si="3"/>
        <v>&lt;div class='d-flex bd-highlight'&gt;&lt;div class='p-2 flex-grow-1 bd-highlight'&gt;川中島 幻舞 【長野】無濾過ん真原酒&lt;/div&gt;&lt;div class='p-2 bd-highlight'&gt;1合&lt;/div&gt;&lt;div class='p-2 bd-highlight'&gt;900円&lt;/div&gt;&lt;/div&gt;</v>
      </c>
    </row>
    <row r="41" spans="1:5">
      <c r="A41" s="2" t="s">
        <v>52</v>
      </c>
      <c r="E41" t="str">
        <f>"&lt;h4 class='card-title mbr-fonts-style align-left' mbr-theme-style='display-5' mbr-if='showTitle' data-app-selector='.card-title, .card-box'&gt;&lt;b&gt;"&amp;A41&amp;"&lt;/b&gt;&lt;/h4&gt;"</f>
        <v>&lt;h4 class='card-title mbr-fonts-style align-left' mbr-theme-style='display-5' mbr-if='showTitle' data-app-selector='.card-title, .card-box'&gt;&lt;b&gt;本格焼酎&lt;/b&gt;&lt;/h4&gt;</v>
      </c>
    </row>
    <row r="42" spans="1:5">
      <c r="A42" t="s">
        <v>53</v>
      </c>
      <c r="C42" t="s">
        <v>89</v>
      </c>
      <c r="E42" t="str">
        <f>"&lt;div class='d-flex bd-highlight'&gt;&lt;div class='p-2 flex-grow-1 bd-highlight'&gt;"&amp;A42&amp;"&lt;/div&gt;&lt;div class='p-2 bd-highlight'&gt;"&amp;B42&amp;"&lt;/div&gt;&lt;div class='p-2 bd-highlight'&gt;"&amp;C42&amp;"&lt;/div&gt;&lt;/div&gt;"</f>
        <v>&lt;div class='d-flex bd-highlight'&gt;&lt;div class='p-2 flex-grow-1 bd-highlight'&gt;[芋]佐藤(白)/&lt;/div&gt;&lt;div class='p-2 bd-highlight'&gt;&lt;/div&gt;&lt;div class='p-2 bd-highlight'&gt;780円&lt;/div&gt;&lt;/div&gt;</v>
      </c>
    </row>
    <row r="43" spans="1:5">
      <c r="A43" t="s">
        <v>54</v>
      </c>
      <c r="C43" t="s">
        <v>89</v>
      </c>
      <c r="E43" t="str">
        <f t="shared" ref="E43:E77" si="4">"&lt;div class='d-flex bd-highlight'&gt;&lt;div class='p-2 flex-grow-1 bd-highlight'&gt;"&amp;A43&amp;"&lt;/div&gt;&lt;div class='p-2 bd-highlight'&gt;"&amp;B43&amp;"&lt;/div&gt;&lt;div class='p-2 bd-highlight'&gt;"&amp;C43&amp;"&lt;/div&gt;&lt;/div&gt;"</f>
        <v>&lt;div class='d-flex bd-highlight'&gt;&lt;div class='p-2 flex-grow-1 bd-highlight'&gt;[芋]佐藤(黒)&lt;/div&gt;&lt;div class='p-2 bd-highlight'&gt;&lt;/div&gt;&lt;div class='p-2 bd-highlight'&gt;780円&lt;/div&gt;&lt;/div&gt;</v>
      </c>
    </row>
    <row r="44" spans="1:5">
      <c r="A44" t="s">
        <v>55</v>
      </c>
      <c r="C44" t="s">
        <v>10</v>
      </c>
      <c r="E44" t="str">
        <f t="shared" si="4"/>
        <v>&lt;div class='d-flex bd-highlight'&gt;&lt;div class='p-2 flex-grow-1 bd-highlight'&gt;[芋]なかむら&lt;/div&gt;&lt;div class='p-2 bd-highlight'&gt;&lt;/div&gt;&lt;div class='p-2 bd-highlight'&gt;680円&lt;/div&gt;&lt;/div&gt;</v>
      </c>
    </row>
    <row r="45" spans="1:5">
      <c r="A45" t="s">
        <v>56</v>
      </c>
      <c r="C45" t="s">
        <v>10</v>
      </c>
      <c r="E45" t="str">
        <f t="shared" si="4"/>
        <v>&lt;div class='d-flex bd-highlight'&gt;&lt;div class='p-2 flex-grow-1 bd-highlight'&gt;[芋]赤霧島&lt;/div&gt;&lt;div class='p-2 bd-highlight'&gt;&lt;/div&gt;&lt;div class='p-2 bd-highlight'&gt;680円&lt;/div&gt;&lt;/div&gt;</v>
      </c>
    </row>
    <row r="46" spans="1:5">
      <c r="A46" t="s">
        <v>57</v>
      </c>
      <c r="C46" t="s">
        <v>10</v>
      </c>
      <c r="E46" t="str">
        <f t="shared" si="4"/>
        <v>&lt;div class='d-flex bd-highlight'&gt;&lt;div class='p-2 flex-grow-1 bd-highlight'&gt;[芋]宝山　芋麹全量&lt;/div&gt;&lt;div class='p-2 bd-highlight'&gt;&lt;/div&gt;&lt;div class='p-2 bd-highlight'&gt;680円&lt;/div&gt;&lt;/div&gt;</v>
      </c>
    </row>
    <row r="47" spans="1:5">
      <c r="A47" t="s">
        <v>58</v>
      </c>
      <c r="C47" t="s">
        <v>10</v>
      </c>
      <c r="E47" t="str">
        <f t="shared" si="4"/>
        <v>&lt;div class='d-flex bd-highlight'&gt;&lt;div class='p-2 flex-grow-1 bd-highlight'&gt;[芋]宝山　芋麹全量　綾紫&lt;/div&gt;&lt;div class='p-2 bd-highlight'&gt;&lt;/div&gt;&lt;div class='p-2 bd-highlight'&gt;680円&lt;/div&gt;&lt;/div&gt;</v>
      </c>
    </row>
    <row r="48" spans="1:5">
      <c r="A48" t="s">
        <v>59</v>
      </c>
      <c r="C48" t="s">
        <v>9</v>
      </c>
      <c r="E48" t="str">
        <f t="shared" si="4"/>
        <v>&lt;div class='d-flex bd-highlight'&gt;&lt;div class='p-2 flex-grow-1 bd-highlight'&gt;[芋]三岳&lt;/div&gt;&lt;div class='p-2 bd-highlight'&gt;&lt;/div&gt;&lt;div class='p-2 bd-highlight'&gt;580円&lt;/div&gt;&lt;/div&gt;</v>
      </c>
    </row>
    <row r="49" spans="1:5">
      <c r="A49" t="s">
        <v>60</v>
      </c>
      <c r="C49" t="s">
        <v>9</v>
      </c>
      <c r="E49" t="str">
        <f t="shared" si="4"/>
        <v>&lt;div class='d-flex bd-highlight'&gt;&lt;div class='p-2 flex-grow-1 bd-highlight'&gt;[芋]喜六&lt;/div&gt;&lt;div class='p-2 bd-highlight'&gt;&lt;/div&gt;&lt;div class='p-2 bd-highlight'&gt;580円&lt;/div&gt;&lt;/div&gt;</v>
      </c>
    </row>
    <row r="50" spans="1:5">
      <c r="A50" t="s">
        <v>61</v>
      </c>
      <c r="C50" t="s">
        <v>9</v>
      </c>
      <c r="E50" t="str">
        <f t="shared" si="4"/>
        <v>&lt;div class='d-flex bd-highlight'&gt;&lt;div class='p-2 flex-grow-1 bd-highlight'&gt;[芋]七窪&lt;/div&gt;&lt;div class='p-2 bd-highlight'&gt;&lt;/div&gt;&lt;div class='p-2 bd-highlight'&gt;580円&lt;/div&gt;&lt;/div&gt;</v>
      </c>
    </row>
    <row r="51" spans="1:5">
      <c r="A51" t="s">
        <v>62</v>
      </c>
      <c r="C51" t="s">
        <v>9</v>
      </c>
      <c r="E51" t="str">
        <f t="shared" si="4"/>
        <v>&lt;div class='d-flex bd-highlight'&gt;&lt;div class='p-2 flex-grow-1 bd-highlight'&gt;[芋]赤もぐら&lt;/div&gt;&lt;div class='p-2 bd-highlight'&gt;&lt;/div&gt;&lt;div class='p-2 bd-highlight'&gt;580円&lt;/div&gt;&lt;/div&gt;</v>
      </c>
    </row>
    <row r="52" spans="1:5">
      <c r="A52" t="s">
        <v>63</v>
      </c>
      <c r="C52" t="s">
        <v>9</v>
      </c>
      <c r="E52" t="str">
        <f t="shared" si="4"/>
        <v>&lt;div class='d-flex bd-highlight'&gt;&lt;div class='p-2 flex-grow-1 bd-highlight'&gt;[芋]吉兆宝山&lt;/div&gt;&lt;div class='p-2 bd-highlight'&gt;&lt;/div&gt;&lt;div class='p-2 bd-highlight'&gt;580円&lt;/div&gt;&lt;/div&gt;</v>
      </c>
    </row>
    <row r="53" spans="1:5">
      <c r="A53" t="s">
        <v>64</v>
      </c>
      <c r="C53" t="s">
        <v>9</v>
      </c>
      <c r="E53" t="str">
        <f t="shared" si="4"/>
        <v>&lt;div class='d-flex bd-highlight'&gt;&lt;div class='p-2 flex-grow-1 bd-highlight'&gt;[芋]富乃宝山&lt;/div&gt;&lt;div class='p-2 bd-highlight'&gt;&lt;/div&gt;&lt;div class='p-2 bd-highlight'&gt;580円&lt;/div&gt;&lt;/div&gt;</v>
      </c>
    </row>
    <row r="54" spans="1:5">
      <c r="A54" t="s">
        <v>65</v>
      </c>
      <c r="C54" t="s">
        <v>12</v>
      </c>
      <c r="E54" t="str">
        <f t="shared" si="4"/>
        <v>&lt;div class='d-flex bd-highlight'&gt;&lt;div class='p-2 flex-grow-1 bd-highlight'&gt;[芋]薩摩の薫&lt;/div&gt;&lt;div class='p-2 bd-highlight'&gt;&lt;/div&gt;&lt;div class='p-2 bd-highlight'&gt;480円&lt;/div&gt;&lt;/div&gt;</v>
      </c>
    </row>
    <row r="55" spans="1:5">
      <c r="A55" t="s">
        <v>66</v>
      </c>
      <c r="C55" t="s">
        <v>12</v>
      </c>
      <c r="E55" t="str">
        <f t="shared" si="4"/>
        <v>&lt;div class='d-flex bd-highlight'&gt;&lt;div class='p-2 flex-grow-1 bd-highlight'&gt;[芋]晴耕雨読&lt;/div&gt;&lt;div class='p-2 bd-highlight'&gt;&lt;/div&gt;&lt;div class='p-2 bd-highlight'&gt;480円&lt;/div&gt;&lt;/div&gt;</v>
      </c>
    </row>
    <row r="56" spans="1:5">
      <c r="A56" t="s">
        <v>67</v>
      </c>
      <c r="C56" t="s">
        <v>12</v>
      </c>
      <c r="E56" t="str">
        <f t="shared" si="4"/>
        <v>&lt;div class='d-flex bd-highlight'&gt;&lt;div class='p-2 flex-grow-1 bd-highlight'&gt;[芋]赤利右衛門&lt;/div&gt;&lt;div class='p-2 bd-highlight'&gt;&lt;/div&gt;&lt;div class='p-2 bd-highlight'&gt;480円&lt;/div&gt;&lt;/div&gt;</v>
      </c>
    </row>
    <row r="57" spans="1:5">
      <c r="A57" t="s">
        <v>68</v>
      </c>
      <c r="C57" t="s">
        <v>12</v>
      </c>
      <c r="E57" t="str">
        <f t="shared" si="4"/>
        <v>&lt;div class='d-flex bd-highlight'&gt;&lt;div class='p-2 flex-grow-1 bd-highlight'&gt;[芋]さつまの海&lt;/div&gt;&lt;div class='p-2 bd-highlight'&gt;&lt;/div&gt;&lt;div class='p-2 bd-highlight'&gt;480円&lt;/div&gt;&lt;/div&gt;</v>
      </c>
    </row>
    <row r="58" spans="1:5">
      <c r="A58" t="s">
        <v>69</v>
      </c>
      <c r="C58" t="s">
        <v>12</v>
      </c>
      <c r="E58" t="str">
        <f t="shared" si="4"/>
        <v>&lt;div class='d-flex bd-highlight'&gt;&lt;div class='p-2 flex-grow-1 bd-highlight'&gt;[芋]さつま島美人&lt;/div&gt;&lt;div class='p-2 bd-highlight'&gt;&lt;/div&gt;&lt;div class='p-2 bd-highlight'&gt;480円&lt;/div&gt;&lt;/div&gt;</v>
      </c>
    </row>
    <row r="59" spans="1:5">
      <c r="A59" t="s">
        <v>70</v>
      </c>
      <c r="C59" t="s">
        <v>12</v>
      </c>
      <c r="E59" t="str">
        <f t="shared" si="4"/>
        <v>&lt;div class='d-flex bd-highlight'&gt;&lt;div class='p-2 flex-grow-1 bd-highlight'&gt;[芋]もぐら&lt;/div&gt;&lt;div class='p-2 bd-highlight'&gt;&lt;/div&gt;&lt;div class='p-2 bd-highlight'&gt;480円&lt;/div&gt;&lt;/div&gt;</v>
      </c>
    </row>
    <row r="60" spans="1:5">
      <c r="A60" t="s">
        <v>71</v>
      </c>
      <c r="C60" t="s">
        <v>12</v>
      </c>
      <c r="E60" t="str">
        <f t="shared" si="4"/>
        <v>&lt;div class='d-flex bd-highlight'&gt;&lt;div class='p-2 flex-grow-1 bd-highlight'&gt;[芋]蘭&lt;/div&gt;&lt;div class='p-2 bd-highlight'&gt;&lt;/div&gt;&lt;div class='p-2 bd-highlight'&gt;480円&lt;/div&gt;&lt;/div&gt;</v>
      </c>
    </row>
    <row r="61" spans="1:5">
      <c r="A61" t="s">
        <v>72</v>
      </c>
      <c r="C61" t="s">
        <v>12</v>
      </c>
      <c r="E61" t="str">
        <f t="shared" si="4"/>
        <v>&lt;div class='d-flex bd-highlight'&gt;&lt;div class='p-2 flex-grow-1 bd-highlight'&gt;[芋]伊佐大泉&lt;/div&gt;&lt;div class='p-2 bd-highlight'&gt;&lt;/div&gt;&lt;div class='p-2 bd-highlight'&gt;480円&lt;/div&gt;&lt;/div&gt;</v>
      </c>
    </row>
    <row r="62" spans="1:5">
      <c r="A62" t="s">
        <v>73</v>
      </c>
      <c r="C62" t="s">
        <v>12</v>
      </c>
      <c r="E62" t="str">
        <f t="shared" si="4"/>
        <v>&lt;div class='d-flex bd-highlight'&gt;&lt;div class='p-2 flex-grow-1 bd-highlight'&gt;[芋]赤猿&lt;/div&gt;&lt;div class='p-2 bd-highlight'&gt;&lt;/div&gt;&lt;div class='p-2 bd-highlight'&gt;480円&lt;/div&gt;&lt;/div&gt;</v>
      </c>
    </row>
    <row r="63" spans="1:5">
      <c r="A63" t="s">
        <v>74</v>
      </c>
      <c r="C63" t="s">
        <v>12</v>
      </c>
      <c r="E63" t="str">
        <f t="shared" si="4"/>
        <v>&lt;div class='d-flex bd-highlight'&gt;&lt;div class='p-2 flex-grow-1 bd-highlight'&gt;[芋]あくがれ&lt;/div&gt;&lt;div class='p-2 bd-highlight'&gt;&lt;/div&gt;&lt;div class='p-2 bd-highlight'&gt;480円&lt;/div&gt;&lt;/div&gt;</v>
      </c>
    </row>
    <row r="64" spans="1:5">
      <c r="A64" t="s">
        <v>75</v>
      </c>
      <c r="C64" t="s">
        <v>12</v>
      </c>
      <c r="E64" t="str">
        <f t="shared" si="4"/>
        <v>&lt;div class='d-flex bd-highlight'&gt;&lt;div class='p-2 flex-grow-1 bd-highlight'&gt;[芋]黒霧島&lt;/div&gt;&lt;div class='p-2 bd-highlight'&gt;&lt;/div&gt;&lt;div class='p-2 bd-highlight'&gt;480円&lt;/div&gt;&lt;/div&gt;</v>
      </c>
    </row>
    <row r="65" spans="1:5">
      <c r="A65" t="s">
        <v>76</v>
      </c>
      <c r="C65" t="s">
        <v>12</v>
      </c>
      <c r="E65" t="str">
        <f t="shared" si="4"/>
        <v>&lt;div class='d-flex bd-highlight'&gt;&lt;div class='p-2 flex-grow-1 bd-highlight'&gt;[芋]角玉&lt;/div&gt;&lt;div class='p-2 bd-highlight'&gt;&lt;/div&gt;&lt;div class='p-2 bd-highlight'&gt;480円&lt;/div&gt;&lt;/div&gt;</v>
      </c>
    </row>
    <row r="66" spans="1:5">
      <c r="A66" t="s">
        <v>77</v>
      </c>
      <c r="C66" t="s">
        <v>12</v>
      </c>
      <c r="E66" t="str">
        <f t="shared" si="4"/>
        <v>&lt;div class='d-flex bd-highlight'&gt;&lt;div class='p-2 flex-grow-1 bd-highlight'&gt;[芋]豪放磊落&lt;/div&gt;&lt;div class='p-2 bd-highlight'&gt;&lt;/div&gt;&lt;div class='p-2 bd-highlight'&gt;480円&lt;/div&gt;&lt;/div&gt;</v>
      </c>
    </row>
    <row r="67" spans="1:5">
      <c r="A67" t="s">
        <v>78</v>
      </c>
      <c r="C67" t="s">
        <v>12</v>
      </c>
      <c r="E67" t="str">
        <f t="shared" si="4"/>
        <v>&lt;div class='d-flex bd-highlight'&gt;&lt;div class='p-2 flex-grow-1 bd-highlight'&gt;[芋]明るい農村&lt;/div&gt;&lt;div class='p-2 bd-highlight'&gt;&lt;/div&gt;&lt;div class='p-2 bd-highlight'&gt;480円&lt;/div&gt;&lt;/div&gt;</v>
      </c>
    </row>
    <row r="68" spans="1:5">
      <c r="A68" t="s">
        <v>79</v>
      </c>
      <c r="C68" t="s">
        <v>90</v>
      </c>
      <c r="E68" t="str">
        <f t="shared" si="4"/>
        <v>&lt;div class='d-flex bd-highlight'&gt;&lt;div class='p-2 flex-grow-1 bd-highlight'&gt;[麦]百年の孤独&lt;/div&gt;&lt;div class='p-2 bd-highlight'&gt;&lt;/div&gt;&lt;div class='p-2 bd-highlight'&gt;1,280円&lt;/div&gt;&lt;/div&gt;</v>
      </c>
    </row>
    <row r="69" spans="1:5">
      <c r="A69" t="s">
        <v>80</v>
      </c>
      <c r="C69" t="s">
        <v>10</v>
      </c>
      <c r="E69" t="str">
        <f t="shared" si="4"/>
        <v>&lt;div class='d-flex bd-highlight'&gt;&lt;div class='p-2 flex-grow-1 bd-highlight'&gt;[麦]兼八&lt;/div&gt;&lt;div class='p-2 bd-highlight'&gt;&lt;/div&gt;&lt;div class='p-2 bd-highlight'&gt;680円&lt;/div&gt;&lt;/div&gt;</v>
      </c>
    </row>
    <row r="70" spans="1:5">
      <c r="A70" t="s">
        <v>81</v>
      </c>
      <c r="C70" t="s">
        <v>10</v>
      </c>
      <c r="E70" t="str">
        <f t="shared" si="4"/>
        <v>&lt;div class='d-flex bd-highlight'&gt;&lt;div class='p-2 flex-grow-1 bd-highlight'&gt;[麦]三段しこみ&lt;/div&gt;&lt;div class='p-2 bd-highlight'&gt;&lt;/div&gt;&lt;div class='p-2 bd-highlight'&gt;680円&lt;/div&gt;&lt;/div&gt;</v>
      </c>
    </row>
    <row r="71" spans="1:5">
      <c r="A71" t="s">
        <v>82</v>
      </c>
      <c r="C71" t="s">
        <v>9</v>
      </c>
      <c r="E71" t="str">
        <f t="shared" si="4"/>
        <v>&lt;div class='d-flex bd-highlight'&gt;&lt;div class='p-2 flex-grow-1 bd-highlight'&gt;[麦]中々&lt;/div&gt;&lt;div class='p-2 bd-highlight'&gt;&lt;/div&gt;&lt;div class='p-2 bd-highlight'&gt;580円&lt;/div&gt;&lt;/div&gt;</v>
      </c>
    </row>
    <row r="72" spans="1:5">
      <c r="A72" t="s">
        <v>83</v>
      </c>
      <c r="C72" t="s">
        <v>9</v>
      </c>
      <c r="E72" t="str">
        <f t="shared" si="4"/>
        <v>&lt;div class='d-flex bd-highlight'&gt;&lt;div class='p-2 flex-grow-1 bd-highlight'&gt;[麦]佐藤&lt;/div&gt;&lt;div class='p-2 bd-highlight'&gt;&lt;/div&gt;&lt;div class='p-2 bd-highlight'&gt;580円&lt;/div&gt;&lt;/div&gt;</v>
      </c>
    </row>
    <row r="73" spans="1:5">
      <c r="A73" t="s">
        <v>84</v>
      </c>
      <c r="C73" t="s">
        <v>12</v>
      </c>
      <c r="E73" t="str">
        <f t="shared" si="4"/>
        <v>&lt;div class='d-flex bd-highlight'&gt;&lt;div class='p-2 flex-grow-1 bd-highlight'&gt;[麦]山乃守&lt;/div&gt;&lt;div class='p-2 bd-highlight'&gt;&lt;/div&gt;&lt;div class='p-2 bd-highlight'&gt;480円&lt;/div&gt;&lt;/div&gt;</v>
      </c>
    </row>
    <row r="74" spans="1:5">
      <c r="A74" t="s">
        <v>85</v>
      </c>
      <c r="C74" t="s">
        <v>12</v>
      </c>
      <c r="E74" t="str">
        <f t="shared" si="4"/>
        <v>&lt;div class='d-flex bd-highlight'&gt;&lt;div class='p-2 flex-grow-1 bd-highlight'&gt;[黒糖]奄美&lt;/div&gt;&lt;div class='p-2 bd-highlight'&gt;&lt;/div&gt;&lt;div class='p-2 bd-highlight'&gt;480円&lt;/div&gt;&lt;/div&gt;</v>
      </c>
    </row>
    <row r="75" spans="1:5">
      <c r="A75" t="s">
        <v>86</v>
      </c>
      <c r="C75" t="s">
        <v>12</v>
      </c>
      <c r="E75" t="str">
        <f t="shared" si="4"/>
        <v>&lt;div class='d-flex bd-highlight'&gt;&lt;div class='p-2 flex-grow-1 bd-highlight'&gt;[黒糖]れんと&lt;/div&gt;&lt;div class='p-2 bd-highlight'&gt;&lt;/div&gt;&lt;div class='p-2 bd-highlight'&gt;480円&lt;/div&gt;&lt;/div&gt;</v>
      </c>
    </row>
    <row r="76" spans="1:5">
      <c r="A76" t="s">
        <v>87</v>
      </c>
      <c r="C76" t="s">
        <v>12</v>
      </c>
      <c r="E76" t="str">
        <f t="shared" si="4"/>
        <v>&lt;div class='d-flex bd-highlight'&gt;&lt;div class='p-2 flex-grow-1 bd-highlight'&gt;[泡盛]残波(黒)&lt;/div&gt;&lt;div class='p-2 bd-highlight'&gt;&lt;/div&gt;&lt;div class='p-2 bd-highlight'&gt;480円&lt;/div&gt;&lt;/div&gt;</v>
      </c>
    </row>
    <row r="77" spans="1:5">
      <c r="A77" t="s">
        <v>88</v>
      </c>
      <c r="C77" t="s">
        <v>12</v>
      </c>
      <c r="E77" t="str">
        <f t="shared" si="4"/>
        <v>&lt;div class='d-flex bd-highlight'&gt;&lt;div class='p-2 flex-grow-1 bd-highlight'&gt;[泡盛]残波(白)&lt;/div&gt;&lt;div class='p-2 bd-highlight'&gt;&lt;/div&gt;&lt;div class='p-2 bd-highlight'&gt;480円&lt;/div&gt;&lt;/div&gt;</v>
      </c>
    </row>
    <row r="78" spans="1:5">
      <c r="A78" s="2" t="s">
        <v>91</v>
      </c>
      <c r="E78" t="str">
        <f>"&lt;h4 class='card-title mbr-fonts-style align-left' mbr-theme-style='display-5' mbr-if='showTitle' data-app-selector='.card-title, .card-box'&gt;&lt;b&gt;"&amp;A78&amp;"&lt;/b&gt;&lt;/h4&gt;"</f>
        <v>&lt;h4 class='card-title mbr-fonts-style align-left' mbr-theme-style='display-5' mbr-if='showTitle' data-app-selector='.card-title, .card-box'&gt;&lt;b&gt;ウイスキー&lt;/b&gt;&lt;/h4&gt;</v>
      </c>
    </row>
    <row r="79" spans="1:5">
      <c r="A79" t="s">
        <v>92</v>
      </c>
      <c r="C79" t="s">
        <v>10</v>
      </c>
      <c r="E79" t="str">
        <f>"&lt;div class='d-flex bd-highlight'&gt;&lt;div class='p-2 flex-grow-1 bd-highlight'&gt;"&amp;A79&amp;"&lt;/div&gt;&lt;div class='p-2 bd-highlight'&gt;"&amp;B79&amp;"&lt;/div&gt;&lt;div class='p-2 bd-highlight'&gt;"&amp;C79&amp;"&lt;/div&gt;&lt;/div&gt;"</f>
        <v>&lt;div class='d-flex bd-highlight'&gt;&lt;div class='p-2 flex-grow-1 bd-highlight'&gt;サントリー・山崎10年 (ロック/水割り/ソーダ)&lt;/div&gt;&lt;div class='p-2 bd-highlight'&gt;&lt;/div&gt;&lt;div class='p-2 bd-highlight'&gt;680円&lt;/div&gt;&lt;/div&gt;</v>
      </c>
    </row>
    <row r="80" spans="1:5">
      <c r="A80" t="s">
        <v>93</v>
      </c>
      <c r="C80" t="s">
        <v>46</v>
      </c>
      <c r="E80" t="str">
        <f t="shared" ref="E80:E82" si="5">"&lt;div class='d-flex bd-highlight'&gt;&lt;div class='p-2 flex-grow-1 bd-highlight'&gt;"&amp;A80&amp;"&lt;/div&gt;&lt;div class='p-2 bd-highlight'&gt;"&amp;B80&amp;"&lt;/div&gt;&lt;div class='p-2 bd-highlight'&gt;"&amp;C80&amp;"&lt;/div&gt;&lt;/div&gt;"</f>
        <v>&lt;div class='d-flex bd-highlight'&gt;&lt;div class='p-2 flex-grow-1 bd-highlight'&gt;サントリー・白州10年 (ロック/水割り/ソーダ)&lt;/div&gt;&lt;div class='p-2 bd-highlight'&gt;&lt;/div&gt;&lt;div class='p-2 bd-highlight'&gt;750円&lt;/div&gt;&lt;/div&gt;</v>
      </c>
    </row>
    <row r="81" spans="1:5">
      <c r="A81" t="s">
        <v>94</v>
      </c>
      <c r="C81" t="s">
        <v>9</v>
      </c>
      <c r="E81" t="str">
        <f t="shared" si="5"/>
        <v>&lt;div class='d-flex bd-highlight'&gt;&lt;div class='p-2 flex-grow-1 bd-highlight'&gt;サントリー・角 (ロック/水割り/ソーダ)&lt;/div&gt;&lt;div class='p-2 bd-highlight'&gt;&lt;/div&gt;&lt;div class='p-2 bd-highlight'&gt;580円&lt;/div&gt;&lt;/div&gt;</v>
      </c>
    </row>
    <row r="82" spans="1:5">
      <c r="A82" t="s">
        <v>95</v>
      </c>
      <c r="C82" t="s">
        <v>96</v>
      </c>
      <c r="E82" t="str">
        <f t="shared" si="5"/>
        <v>&lt;div class='d-flex bd-highlight'&gt;&lt;div class='p-2 flex-grow-1 bd-highlight'&gt;サントリー・トリス　ハイボール (ロック・水割り・ソーダ)&lt;/div&gt;&lt;div class='p-2 bd-highlight'&gt;&lt;/div&gt;&lt;div class='p-2 bd-highlight'&gt;450円&lt;/div&gt;&lt;/div&gt;</v>
      </c>
    </row>
    <row r="83" spans="1:5">
      <c r="A83" s="2" t="s">
        <v>97</v>
      </c>
      <c r="E83" t="str">
        <f>"&lt;h4 class='card-title mbr-fonts-style align-left' mbr-theme-style='display-5' mbr-if='showTitle' data-app-selector='.card-title, .card-box'&gt;&lt;b&gt;"&amp;A83&amp;"&lt;/b&gt;&lt;/h4&gt;"</f>
        <v>&lt;h4 class='card-title mbr-fonts-style align-left' mbr-theme-style='display-5' mbr-if='showTitle' data-app-selector='.card-title, .card-box'&gt;&lt;b&gt;カクテル&lt;/b&gt;&lt;/h4&gt;</v>
      </c>
    </row>
    <row r="84" spans="1:5">
      <c r="A84" t="s">
        <v>98</v>
      </c>
      <c r="E84" t="str">
        <f>"&lt;div class='d-flex bd-highlight'&gt;&lt;div class='p-2 flex-grow-1 bd-highlight'&gt;"&amp;A84&amp;"&lt;/div&gt;&lt;div class='p-2 bd-highlight'&gt;"&amp;B84&amp;"&lt;/div&gt;&lt;div class='p-2 bd-highlight'&gt;"&amp;C84&amp;"&lt;/div&gt;&lt;/div&gt;"</f>
        <v>&lt;div class='d-flex bd-highlight'&gt;&lt;div class='p-2 flex-grow-1 bd-highlight'&gt;＜ジン＞&lt;/div&gt;&lt;div class='p-2 bd-highlight'&gt;&lt;/div&gt;&lt;div class='p-2 bd-highlight'&gt;&lt;/div&gt;&lt;/div&gt;</v>
      </c>
    </row>
    <row r="85" spans="1:5">
      <c r="A85" t="s">
        <v>99</v>
      </c>
      <c r="C85" t="s">
        <v>9</v>
      </c>
      <c r="E85" t="str">
        <f t="shared" ref="E85:E134" si="6">"&lt;div class='d-flex bd-highlight'&gt;&lt;div class='p-2 flex-grow-1 bd-highlight'&gt;"&amp;A85&amp;"&lt;/div&gt;&lt;div class='p-2 bd-highlight'&gt;"&amp;B85&amp;"&lt;/div&gt;&lt;div class='p-2 bd-highlight'&gt;"&amp;C85&amp;"&lt;/div&gt;&lt;/div&gt;"</f>
        <v>&lt;div class='d-flex bd-highlight'&gt;&lt;div class='p-2 flex-grow-1 bd-highlight'&gt;ジントニック&lt;/div&gt;&lt;div class='p-2 bd-highlight'&gt;&lt;/div&gt;&lt;div class='p-2 bd-highlight'&gt;580円&lt;/div&gt;&lt;/div&gt;</v>
      </c>
    </row>
    <row r="86" spans="1:5">
      <c r="A86" t="s">
        <v>100</v>
      </c>
      <c r="C86" t="s">
        <v>9</v>
      </c>
      <c r="E86" t="str">
        <f t="shared" si="6"/>
        <v>&lt;div class='d-flex bd-highlight'&gt;&lt;div class='p-2 flex-grow-1 bd-highlight'&gt;ジンライム&lt;/div&gt;&lt;div class='p-2 bd-highlight'&gt;&lt;/div&gt;&lt;div class='p-2 bd-highlight'&gt;580円&lt;/div&gt;&lt;/div&gt;</v>
      </c>
    </row>
    <row r="87" spans="1:5">
      <c r="A87" t="s">
        <v>101</v>
      </c>
      <c r="C87" t="s">
        <v>9</v>
      </c>
      <c r="E87" t="str">
        <f t="shared" si="6"/>
        <v>&lt;div class='d-flex bd-highlight'&gt;&lt;div class='p-2 flex-grow-1 bd-highlight'&gt;ジンバック&lt;/div&gt;&lt;div class='p-2 bd-highlight'&gt;&lt;/div&gt;&lt;div class='p-2 bd-highlight'&gt;580円&lt;/div&gt;&lt;/div&gt;</v>
      </c>
    </row>
    <row r="88" spans="1:5">
      <c r="A88" t="s">
        <v>102</v>
      </c>
      <c r="E88" t="str">
        <f t="shared" si="6"/>
        <v>&lt;div class='d-flex bd-highlight'&gt;&lt;div class='p-2 flex-grow-1 bd-highlight'&gt;＜ウォッカ＞&lt;/div&gt;&lt;div class='p-2 bd-highlight'&gt;&lt;/div&gt;&lt;div class='p-2 bd-highlight'&gt;&lt;/div&gt;&lt;/div&gt;</v>
      </c>
    </row>
    <row r="89" spans="1:5">
      <c r="A89" t="s">
        <v>103</v>
      </c>
      <c r="C89" t="s">
        <v>9</v>
      </c>
      <c r="E89" t="str">
        <f t="shared" si="6"/>
        <v>&lt;div class='d-flex bd-highlight'&gt;&lt;div class='p-2 flex-grow-1 bd-highlight'&gt;ウォッカトニック&lt;/div&gt;&lt;div class='p-2 bd-highlight'&gt;&lt;/div&gt;&lt;div class='p-2 bd-highlight'&gt;580円&lt;/div&gt;&lt;/div&gt;</v>
      </c>
    </row>
    <row r="90" spans="1:5">
      <c r="A90" t="s">
        <v>104</v>
      </c>
      <c r="C90" t="s">
        <v>9</v>
      </c>
      <c r="E90" t="str">
        <f t="shared" si="6"/>
        <v>&lt;div class='d-flex bd-highlight'&gt;&lt;div class='p-2 flex-grow-1 bd-highlight'&gt;スクリュードライバー&lt;/div&gt;&lt;div class='p-2 bd-highlight'&gt;&lt;/div&gt;&lt;div class='p-2 bd-highlight'&gt;580円&lt;/div&gt;&lt;/div&gt;</v>
      </c>
    </row>
    <row r="91" spans="1:5">
      <c r="A91" t="s">
        <v>105</v>
      </c>
      <c r="C91" t="s">
        <v>9</v>
      </c>
      <c r="E91" t="str">
        <f t="shared" si="6"/>
        <v>&lt;div class='d-flex bd-highlight'&gt;&lt;div class='p-2 flex-grow-1 bd-highlight'&gt;ブルドック&lt;/div&gt;&lt;div class='p-2 bd-highlight'&gt;&lt;/div&gt;&lt;div class='p-2 bd-highlight'&gt;580円&lt;/div&gt;&lt;/div&gt;</v>
      </c>
    </row>
    <row r="92" spans="1:5">
      <c r="A92" t="s">
        <v>106</v>
      </c>
      <c r="C92" t="s">
        <v>9</v>
      </c>
      <c r="E92" t="str">
        <f t="shared" si="6"/>
        <v>&lt;div class='d-flex bd-highlight'&gt;&lt;div class='p-2 flex-grow-1 bd-highlight'&gt;モスコミュール&lt;/div&gt;&lt;div class='p-2 bd-highlight'&gt;&lt;/div&gt;&lt;div class='p-2 bd-highlight'&gt;580円&lt;/div&gt;&lt;/div&gt;</v>
      </c>
    </row>
    <row r="93" spans="1:5">
      <c r="A93" t="s">
        <v>107</v>
      </c>
      <c r="E93" t="str">
        <f t="shared" si="6"/>
        <v>&lt;div class='d-flex bd-highlight'&gt;&lt;div class='p-2 flex-grow-1 bd-highlight'&gt;＜カシス＞&lt;/div&gt;&lt;div class='p-2 bd-highlight'&gt;&lt;/div&gt;&lt;div class='p-2 bd-highlight'&gt;&lt;/div&gt;&lt;/div&gt;</v>
      </c>
    </row>
    <row r="94" spans="1:5">
      <c r="A94" t="s">
        <v>108</v>
      </c>
      <c r="C94" t="s">
        <v>9</v>
      </c>
      <c r="E94" t="str">
        <f t="shared" si="6"/>
        <v>&lt;div class='d-flex bd-highlight'&gt;&lt;div class='p-2 flex-grow-1 bd-highlight'&gt;カシスオレンジ&lt;/div&gt;&lt;div class='p-2 bd-highlight'&gt;&lt;/div&gt;&lt;div class='p-2 bd-highlight'&gt;580円&lt;/div&gt;&lt;/div&gt;</v>
      </c>
    </row>
    <row r="95" spans="1:5">
      <c r="A95" t="s">
        <v>109</v>
      </c>
      <c r="C95" t="s">
        <v>9</v>
      </c>
      <c r="E95" t="str">
        <f t="shared" si="6"/>
        <v>&lt;div class='d-flex bd-highlight'&gt;&lt;div class='p-2 flex-grow-1 bd-highlight'&gt;カシスグレープフルーツ&lt;/div&gt;&lt;div class='p-2 bd-highlight'&gt;&lt;/div&gt;&lt;div class='p-2 bd-highlight'&gt;580円&lt;/div&gt;&lt;/div&gt;</v>
      </c>
    </row>
    <row r="96" spans="1:5">
      <c r="A96" t="s">
        <v>110</v>
      </c>
      <c r="C96" t="s">
        <v>9</v>
      </c>
      <c r="E96" t="str">
        <f t="shared" si="6"/>
        <v>&lt;div class='d-flex bd-highlight'&gt;&lt;div class='p-2 flex-grow-1 bd-highlight'&gt;カシスソーダ&lt;/div&gt;&lt;div class='p-2 bd-highlight'&gt;&lt;/div&gt;&lt;div class='p-2 bd-highlight'&gt;580円&lt;/div&gt;&lt;/div&gt;</v>
      </c>
    </row>
    <row r="97" spans="1:5">
      <c r="A97" t="s">
        <v>111</v>
      </c>
      <c r="C97" t="s">
        <v>9</v>
      </c>
      <c r="E97" t="str">
        <f t="shared" si="6"/>
        <v>&lt;div class='d-flex bd-highlight'&gt;&lt;div class='p-2 flex-grow-1 bd-highlight'&gt;カシスウーロン&lt;/div&gt;&lt;div class='p-2 bd-highlight'&gt;&lt;/div&gt;&lt;div class='p-2 bd-highlight'&gt;580円&lt;/div&gt;&lt;/div&gt;</v>
      </c>
    </row>
    <row r="98" spans="1:5">
      <c r="A98" t="s">
        <v>112</v>
      </c>
      <c r="E98" t="str">
        <f t="shared" si="6"/>
        <v>&lt;div class='d-flex bd-highlight'&gt;&lt;div class='p-2 flex-grow-1 bd-highlight'&gt;＜ピーチ＞&lt;/div&gt;&lt;div class='p-2 bd-highlight'&gt;&lt;/div&gt;&lt;div class='p-2 bd-highlight'&gt;&lt;/div&gt;&lt;/div&gt;</v>
      </c>
    </row>
    <row r="99" spans="1:5">
      <c r="A99" t="s">
        <v>113</v>
      </c>
      <c r="C99" t="s">
        <v>9</v>
      </c>
      <c r="E99" t="str">
        <f t="shared" si="6"/>
        <v>&lt;div class='d-flex bd-highlight'&gt;&lt;div class='p-2 flex-grow-1 bd-highlight'&gt;ピーチオレンジ&lt;/div&gt;&lt;div class='p-2 bd-highlight'&gt;&lt;/div&gt;&lt;div class='p-2 bd-highlight'&gt;580円&lt;/div&gt;&lt;/div&gt;</v>
      </c>
    </row>
    <row r="100" spans="1:5">
      <c r="A100" t="s">
        <v>114</v>
      </c>
      <c r="C100" t="s">
        <v>9</v>
      </c>
      <c r="E100" t="str">
        <f t="shared" si="6"/>
        <v>&lt;div class='d-flex bd-highlight'&gt;&lt;div class='p-2 flex-grow-1 bd-highlight'&gt;ピーチグレープフルーツ&lt;/div&gt;&lt;div class='p-2 bd-highlight'&gt;&lt;/div&gt;&lt;div class='p-2 bd-highlight'&gt;580円&lt;/div&gt;&lt;/div&gt;</v>
      </c>
    </row>
    <row r="101" spans="1:5">
      <c r="A101" t="s">
        <v>115</v>
      </c>
      <c r="C101" t="s">
        <v>9</v>
      </c>
      <c r="E101" t="str">
        <f t="shared" si="6"/>
        <v>&lt;div class='d-flex bd-highlight'&gt;&lt;div class='p-2 flex-grow-1 bd-highlight'&gt;ピーチソーダ&lt;/div&gt;&lt;div class='p-2 bd-highlight'&gt;&lt;/div&gt;&lt;div class='p-2 bd-highlight'&gt;580円&lt;/div&gt;&lt;/div&gt;</v>
      </c>
    </row>
    <row r="102" spans="1:5">
      <c r="A102" t="s">
        <v>116</v>
      </c>
      <c r="E102" t="str">
        <f t="shared" si="6"/>
        <v>&lt;div class='d-flex bd-highlight'&gt;&lt;div class='p-2 flex-grow-1 bd-highlight'&gt;＜ライチ＞&lt;/div&gt;&lt;div class='p-2 bd-highlight'&gt;&lt;/div&gt;&lt;div class='p-2 bd-highlight'&gt;&lt;/div&gt;&lt;/div&gt;</v>
      </c>
    </row>
    <row r="103" spans="1:5">
      <c r="A103" t="s">
        <v>117</v>
      </c>
      <c r="C103" t="s">
        <v>9</v>
      </c>
      <c r="E103" t="str">
        <f t="shared" si="6"/>
        <v>&lt;div class='d-flex bd-highlight'&gt;&lt;div class='p-2 flex-grow-1 bd-highlight'&gt;ライチオレンジ&lt;/div&gt;&lt;div class='p-2 bd-highlight'&gt;&lt;/div&gt;&lt;div class='p-2 bd-highlight'&gt;580円&lt;/div&gt;&lt;/div&gt;</v>
      </c>
    </row>
    <row r="104" spans="1:5">
      <c r="A104" t="s">
        <v>118</v>
      </c>
      <c r="C104" t="s">
        <v>9</v>
      </c>
      <c r="E104" t="str">
        <f t="shared" si="6"/>
        <v>&lt;div class='d-flex bd-highlight'&gt;&lt;div class='p-2 flex-grow-1 bd-highlight'&gt;ライチグレープフルーツ&lt;/div&gt;&lt;div class='p-2 bd-highlight'&gt;&lt;/div&gt;&lt;div class='p-2 bd-highlight'&gt;580円&lt;/div&gt;&lt;/div&gt;</v>
      </c>
    </row>
    <row r="105" spans="1:5">
      <c r="A105" t="s">
        <v>119</v>
      </c>
      <c r="C105" t="s">
        <v>9</v>
      </c>
      <c r="E105" t="str">
        <f t="shared" si="6"/>
        <v>&lt;div class='d-flex bd-highlight'&gt;&lt;div class='p-2 flex-grow-1 bd-highlight'&gt;ライチソーダ&lt;/div&gt;&lt;div class='p-2 bd-highlight'&gt;&lt;/div&gt;&lt;div class='p-2 bd-highlight'&gt;580円&lt;/div&gt;&lt;/div&gt;</v>
      </c>
    </row>
    <row r="106" spans="1:5">
      <c r="A106" t="s">
        <v>120</v>
      </c>
      <c r="E106" t="str">
        <f t="shared" si="6"/>
        <v>&lt;div class='d-flex bd-highlight'&gt;&lt;div class='p-2 flex-grow-1 bd-highlight'&gt;＜豆乳＞&lt;/div&gt;&lt;div class='p-2 bd-highlight'&gt;&lt;/div&gt;&lt;div class='p-2 bd-highlight'&gt;&lt;/div&gt;&lt;/div&gt;</v>
      </c>
    </row>
    <row r="107" spans="1:5">
      <c r="A107" t="s">
        <v>121</v>
      </c>
      <c r="C107" t="s">
        <v>10</v>
      </c>
      <c r="E107" t="str">
        <f t="shared" si="6"/>
        <v>&lt;div class='d-flex bd-highlight'&gt;&lt;div class='p-2 flex-grow-1 bd-highlight'&gt;カルーア豆乳&lt;/div&gt;&lt;div class='p-2 bd-highlight'&gt;&lt;/div&gt;&lt;div class='p-2 bd-highlight'&gt;680円&lt;/div&gt;&lt;/div&gt;</v>
      </c>
    </row>
    <row r="108" spans="1:5">
      <c r="A108" t="s">
        <v>122</v>
      </c>
      <c r="C108" t="s">
        <v>10</v>
      </c>
      <c r="E108" t="str">
        <f t="shared" si="6"/>
        <v>&lt;div class='d-flex bd-highlight'&gt;&lt;div class='p-2 flex-grow-1 bd-highlight'&gt;カシス豆乳&lt;/div&gt;&lt;div class='p-2 bd-highlight'&gt;&lt;/div&gt;&lt;div class='p-2 bd-highlight'&gt;680円&lt;/div&gt;&lt;/div&gt;</v>
      </c>
    </row>
    <row r="109" spans="1:5">
      <c r="A109" t="s">
        <v>123</v>
      </c>
      <c r="C109" t="s">
        <v>10</v>
      </c>
      <c r="E109" t="str">
        <f t="shared" si="6"/>
        <v>&lt;div class='d-flex bd-highlight'&gt;&lt;div class='p-2 flex-grow-1 bd-highlight'&gt;マリブ豆乳&lt;/div&gt;&lt;div class='p-2 bd-highlight'&gt;&lt;/div&gt;&lt;div class='p-2 bd-highlight'&gt;680円&lt;/div&gt;&lt;/div&gt;</v>
      </c>
    </row>
    <row r="110" spans="1:5">
      <c r="A110" t="s">
        <v>124</v>
      </c>
      <c r="C110" t="s">
        <v>11</v>
      </c>
      <c r="E110" t="str">
        <f t="shared" si="6"/>
        <v>&lt;div class='d-flex bd-highlight'&gt;&lt;div class='p-2 flex-grow-1 bd-highlight'&gt;シャンディガフ&lt;/div&gt;&lt;div class='p-2 bd-highlight'&gt;&lt;/div&gt;&lt;div class='p-2 bd-highlight'&gt;650円&lt;/div&gt;&lt;/div&gt;</v>
      </c>
    </row>
    <row r="111" spans="1:5">
      <c r="A111" s="2" t="s">
        <v>125</v>
      </c>
      <c r="E111" t="str">
        <f>"&lt;h4 class='card-title mbr-fonts-style align-left' mbr-theme-style='display-5' mbr-if='showTitle' data-app-selector='.card-title, .card-box'&gt;&lt;b&gt;"&amp;A111&amp;"&lt;/b&gt;&lt;/h4&gt;"</f>
        <v>&lt;h4 class='card-title mbr-fonts-style align-left' mbr-theme-style='display-5' mbr-if='showTitle' data-app-selector='.card-title, .card-box'&gt;&lt;b&gt;果実酒・梅酒&lt;/b&gt;&lt;/h4&gt;</v>
      </c>
    </row>
    <row r="112" spans="1:5">
      <c r="A112" t="s">
        <v>126</v>
      </c>
      <c r="E112" t="str">
        <f t="shared" si="6"/>
        <v>&lt;div class='d-flex bd-highlight'&gt;&lt;div class='p-2 flex-grow-1 bd-highlight'&gt;＜果実酒＞&lt;/div&gt;&lt;div class='p-2 bd-highlight'&gt;&lt;/div&gt;&lt;div class='p-2 bd-highlight'&gt;&lt;/div&gt;&lt;/div&gt;</v>
      </c>
    </row>
    <row r="113" spans="1:5">
      <c r="A113" t="s">
        <v>127</v>
      </c>
      <c r="C113" t="s">
        <v>139</v>
      </c>
      <c r="E113" t="str">
        <f t="shared" si="6"/>
        <v>&lt;div class='d-flex bd-highlight'&gt;&lt;div class='p-2 flex-grow-1 bd-highlight'&gt;あんず酒&lt;/div&gt;&lt;div class='p-2 bd-highlight'&gt;&lt;/div&gt;&lt;div class='p-2 bd-highlight'&gt;550円&lt;/div&gt;&lt;/div&gt;</v>
      </c>
    </row>
    <row r="114" spans="1:5">
      <c r="A114" t="s">
        <v>128</v>
      </c>
      <c r="C114" t="s">
        <v>139</v>
      </c>
      <c r="E114" t="str">
        <f t="shared" si="6"/>
        <v>&lt;div class='d-flex bd-highlight'&gt;&lt;div class='p-2 flex-grow-1 bd-highlight'&gt;梅の宿　ゆず酒&lt;/div&gt;&lt;div class='p-2 bd-highlight'&gt;&lt;/div&gt;&lt;div class='p-2 bd-highlight'&gt;550円&lt;/div&gt;&lt;/div&gt;</v>
      </c>
    </row>
    <row r="115" spans="1:5">
      <c r="A115" t="s">
        <v>129</v>
      </c>
      <c r="C115" t="s">
        <v>139</v>
      </c>
      <c r="E115" t="str">
        <f t="shared" si="6"/>
        <v>&lt;div class='d-flex bd-highlight'&gt;&lt;div class='p-2 flex-grow-1 bd-highlight'&gt;梅の宿　あらごしもも酒&lt;/div&gt;&lt;div class='p-2 bd-highlight'&gt;&lt;/div&gt;&lt;div class='p-2 bd-highlight'&gt;550円&lt;/div&gt;&lt;/div&gt;</v>
      </c>
    </row>
    <row r="116" spans="1:5">
      <c r="A116" t="s">
        <v>130</v>
      </c>
      <c r="E116" t="str">
        <f t="shared" si="6"/>
        <v>&lt;div class='d-flex bd-highlight'&gt;&lt;div class='p-2 flex-grow-1 bd-highlight'&gt;＜梅酒＞&lt;/div&gt;&lt;div class='p-2 bd-highlight'&gt;&lt;/div&gt;&lt;div class='p-2 bd-highlight'&gt;&lt;/div&gt;&lt;/div&gt;</v>
      </c>
    </row>
    <row r="117" spans="1:5">
      <c r="A117" t="s">
        <v>131</v>
      </c>
      <c r="C117" t="s">
        <v>139</v>
      </c>
      <c r="E117" t="str">
        <f t="shared" si="6"/>
        <v>&lt;div class='d-flex bd-highlight'&gt;&lt;div class='p-2 flex-grow-1 bd-highlight'&gt;梅の宿　あらごし梅酒&lt;/div&gt;&lt;div class='p-2 bd-highlight'&gt;&lt;/div&gt;&lt;div class='p-2 bd-highlight'&gt;550円&lt;/div&gt;&lt;/div&gt;</v>
      </c>
    </row>
    <row r="118" spans="1:5">
      <c r="A118" t="s">
        <v>132</v>
      </c>
      <c r="C118" t="s">
        <v>139</v>
      </c>
      <c r="E118" t="str">
        <f t="shared" si="6"/>
        <v>&lt;div class='d-flex bd-highlight'&gt;&lt;div class='p-2 flex-grow-1 bd-highlight'&gt;南高梅の梅酒&lt;/div&gt;&lt;div class='p-2 bd-highlight'&gt;&lt;/div&gt;&lt;div class='p-2 bd-highlight'&gt;550円&lt;/div&gt;&lt;/div&gt;</v>
      </c>
    </row>
    <row r="119" spans="1:5">
      <c r="A119" t="s">
        <v>133</v>
      </c>
      <c r="C119" t="s">
        <v>139</v>
      </c>
      <c r="E119" t="str">
        <f t="shared" si="6"/>
        <v>&lt;div class='d-flex bd-highlight'&gt;&lt;div class='p-2 flex-grow-1 bd-highlight'&gt;バナナ梅酒&lt;/div&gt;&lt;div class='p-2 bd-highlight'&gt;&lt;/div&gt;&lt;div class='p-2 bd-highlight'&gt;550円&lt;/div&gt;&lt;/div&gt;</v>
      </c>
    </row>
    <row r="120" spans="1:5">
      <c r="A120" t="s">
        <v>134</v>
      </c>
      <c r="C120" t="s">
        <v>139</v>
      </c>
      <c r="E120" t="str">
        <f t="shared" si="6"/>
        <v>&lt;div class='d-flex bd-highlight'&gt;&lt;div class='p-2 flex-grow-1 bd-highlight'&gt;みぞれりんご梅酒&lt;/div&gt;&lt;div class='p-2 bd-highlight'&gt;&lt;/div&gt;&lt;div class='p-2 bd-highlight'&gt;550円&lt;/div&gt;&lt;/div&gt;</v>
      </c>
    </row>
    <row r="121" spans="1:5">
      <c r="A121" t="s">
        <v>135</v>
      </c>
      <c r="E121" t="str">
        <f t="shared" si="6"/>
        <v>&lt;div class='d-flex bd-highlight'&gt;&lt;div class='p-2 flex-grow-1 bd-highlight'&gt;＜限定梅酒＞&lt;/div&gt;&lt;div class='p-2 bd-highlight'&gt;&lt;/div&gt;&lt;div class='p-2 bd-highlight'&gt;&lt;/div&gt;&lt;/div&gt;</v>
      </c>
    </row>
    <row r="122" spans="1:5">
      <c r="A122" t="s">
        <v>136</v>
      </c>
      <c r="C122" t="s">
        <v>11</v>
      </c>
      <c r="E122" t="str">
        <f t="shared" si="6"/>
        <v>&lt;div class='d-flex bd-highlight'&gt;&lt;div class='p-2 flex-grow-1 bd-highlight'&gt;特選梅酒 うぐいすどまり 鴬とろ(2011年1位)&lt;/div&gt;&lt;div class='p-2 bd-highlight'&gt;&lt;/div&gt;&lt;div class='p-2 bd-highlight'&gt;650円&lt;/div&gt;&lt;/div&gt;</v>
      </c>
    </row>
    <row r="123" spans="1:5">
      <c r="A123" t="s">
        <v>137</v>
      </c>
      <c r="C123" t="s">
        <v>11</v>
      </c>
      <c r="E123" t="str">
        <f t="shared" si="6"/>
        <v>&lt;div class='d-flex bd-highlight'&gt;&lt;div class='p-2 flex-grow-1 bd-highlight'&gt;梅酒(魔王の酒蔵)&lt;/div&gt;&lt;div class='p-2 bd-highlight'&gt;&lt;/div&gt;&lt;div class='p-2 bd-highlight'&gt;650円&lt;/div&gt;&lt;/div&gt;</v>
      </c>
    </row>
    <row r="124" spans="1:5">
      <c r="A124" t="s">
        <v>138</v>
      </c>
      <c r="C124" t="s">
        <v>11</v>
      </c>
      <c r="E124" t="str">
        <f t="shared" si="6"/>
        <v>&lt;div class='d-flex bd-highlight'&gt;&lt;div class='p-2 flex-grow-1 bd-highlight'&gt;特別限定品 梅酒 紀ノ国の和み&lt;/div&gt;&lt;div class='p-2 bd-highlight'&gt;&lt;/div&gt;&lt;div class='p-2 bd-highlight'&gt;650円&lt;/div&gt;&lt;/div&gt;</v>
      </c>
    </row>
    <row r="125" spans="1:5">
      <c r="A125" s="2" t="s">
        <v>140</v>
      </c>
      <c r="E125" t="str">
        <f>"&lt;h4 class='card-title mbr-fonts-style align-left' mbr-theme-style='display-5' mbr-if='showTitle' data-app-selector='.card-title, .card-box'&gt;&lt;b&gt;"&amp;A125&amp;"&lt;/b&gt;&lt;/h4&gt;"</f>
        <v>&lt;h4 class='card-title mbr-fonts-style align-left' mbr-theme-style='display-5' mbr-if='showTitle' data-app-selector='.card-title, .card-box'&gt;&lt;b&gt;ソフトドリンク&lt;/b&gt;&lt;/h4&gt;</v>
      </c>
    </row>
    <row r="126" spans="1:5">
      <c r="A126" t="s">
        <v>141</v>
      </c>
      <c r="C126" t="s">
        <v>150</v>
      </c>
      <c r="E126" t="str">
        <f t="shared" si="6"/>
        <v>&lt;div class='d-flex bd-highlight'&gt;&lt;div class='p-2 flex-grow-1 bd-highlight'&gt;オレンジジュース&lt;/div&gt;&lt;div class='p-2 bd-highlight'&gt;&lt;/div&gt;&lt;div class='p-2 bd-highlight'&gt;380円&lt;/div&gt;&lt;/div&gt;</v>
      </c>
    </row>
    <row r="127" spans="1:5">
      <c r="A127" t="s">
        <v>142</v>
      </c>
      <c r="C127" t="s">
        <v>150</v>
      </c>
      <c r="E127" t="str">
        <f t="shared" si="6"/>
        <v>&lt;div class='d-flex bd-highlight'&gt;&lt;div class='p-2 flex-grow-1 bd-highlight'&gt;グレープフルーツジュース&lt;/div&gt;&lt;div class='p-2 bd-highlight'&gt;&lt;/div&gt;&lt;div class='p-2 bd-highlight'&gt;380円&lt;/div&gt;&lt;/div&gt;</v>
      </c>
    </row>
    <row r="128" spans="1:5">
      <c r="A128" t="s">
        <v>143</v>
      </c>
      <c r="C128" t="s">
        <v>150</v>
      </c>
      <c r="E128" t="str">
        <f t="shared" si="6"/>
        <v>&lt;div class='d-flex bd-highlight'&gt;&lt;div class='p-2 flex-grow-1 bd-highlight'&gt;ジンジャーエール&lt;/div&gt;&lt;div class='p-2 bd-highlight'&gt;&lt;/div&gt;&lt;div class='p-2 bd-highlight'&gt;380円&lt;/div&gt;&lt;/div&gt;</v>
      </c>
    </row>
    <row r="129" spans="1:5">
      <c r="A129" t="s">
        <v>144</v>
      </c>
      <c r="C129" t="s">
        <v>150</v>
      </c>
      <c r="E129" t="str">
        <f t="shared" si="6"/>
        <v>&lt;div class='d-flex bd-highlight'&gt;&lt;div class='p-2 flex-grow-1 bd-highlight'&gt;コーラ&lt;/div&gt;&lt;div class='p-2 bd-highlight'&gt;&lt;/div&gt;&lt;div class='p-2 bd-highlight'&gt;380円&lt;/div&gt;&lt;/div&gt;</v>
      </c>
    </row>
    <row r="130" spans="1:5">
      <c r="A130" t="s">
        <v>145</v>
      </c>
      <c r="C130" t="s">
        <v>150</v>
      </c>
      <c r="E130" t="str">
        <f t="shared" si="6"/>
        <v>&lt;div class='d-flex bd-highlight'&gt;&lt;div class='p-2 flex-grow-1 bd-highlight'&gt;ウーロン茶&lt;/div&gt;&lt;div class='p-2 bd-highlight'&gt;&lt;/div&gt;&lt;div class='p-2 bd-highlight'&gt;380円&lt;/div&gt;&lt;/div&gt;</v>
      </c>
    </row>
    <row r="131" spans="1:5">
      <c r="A131" t="s">
        <v>146</v>
      </c>
      <c r="C131" t="s">
        <v>150</v>
      </c>
      <c r="E131" t="str">
        <f t="shared" si="6"/>
        <v>&lt;div class='d-flex bd-highlight'&gt;&lt;div class='p-2 flex-grow-1 bd-highlight'&gt;ジャスミン茶&lt;/div&gt;&lt;div class='p-2 bd-highlight'&gt;&lt;/div&gt;&lt;div class='p-2 bd-highlight'&gt;380円&lt;/div&gt;&lt;/div&gt;</v>
      </c>
    </row>
    <row r="132" spans="1:5">
      <c r="A132" t="s">
        <v>147</v>
      </c>
      <c r="C132" t="s">
        <v>12</v>
      </c>
      <c r="E132" t="str">
        <f t="shared" si="6"/>
        <v>&lt;div class='d-flex bd-highlight'&gt;&lt;div class='p-2 flex-grow-1 bd-highlight'&gt;緑茶&lt;/div&gt;&lt;div class='p-2 bd-highlight'&gt;&lt;/div&gt;&lt;div class='p-2 bd-highlight'&gt;480円&lt;/div&gt;&lt;/div&gt;</v>
      </c>
    </row>
    <row r="133" spans="1:5">
      <c r="A133" t="s">
        <v>148</v>
      </c>
      <c r="C133" t="s">
        <v>150</v>
      </c>
      <c r="E133" t="str">
        <f t="shared" si="6"/>
        <v>&lt;div class='d-flex bd-highlight'&gt;&lt;div class='p-2 flex-grow-1 bd-highlight'&gt;ウコン茶&lt;/div&gt;&lt;div class='p-2 bd-highlight'&gt;&lt;/div&gt;&lt;div class='p-2 bd-highlight'&gt;380円&lt;/div&gt;&lt;/div&gt;</v>
      </c>
    </row>
    <row r="134" spans="1:5">
      <c r="A134" t="s">
        <v>149</v>
      </c>
      <c r="C134" t="s">
        <v>150</v>
      </c>
      <c r="E134" t="str">
        <f t="shared" si="6"/>
        <v>&lt;div class='d-flex bd-highlight'&gt;&lt;div class='p-2 flex-grow-1 bd-highlight'&gt;豆乳&lt;/div&gt;&lt;div class='p-2 bd-highlight'&gt;&lt;/div&gt;&lt;div class='p-2 bd-highlight'&gt;380円&lt;/div&gt;&lt;/div&gt;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6092-DBAE-E34C-AA95-6371B6A49F5A}">
  <dimension ref="A1:E89"/>
  <sheetViews>
    <sheetView workbookViewId="0">
      <selection activeCell="E1" sqref="E1:E2"/>
    </sheetView>
  </sheetViews>
  <sheetFormatPr baseColWidth="10" defaultRowHeight="20"/>
  <cols>
    <col min="1" max="1" width="47.85546875" bestFit="1" customWidth="1"/>
    <col min="2" max="2" width="10" customWidth="1"/>
  </cols>
  <sheetData>
    <row r="1" spans="1:5">
      <c r="A1" s="2" t="s">
        <v>154</v>
      </c>
      <c r="B1" s="2"/>
      <c r="E1" t="str">
        <f>"&lt;h4 class='card-title mbr-fonts-style align-left' mbr-theme-style='display-5' mbr-if='showTitle' data-app-selector='.card-title, .card-box'&gt;&lt;b&gt;"&amp;A1&amp;"&lt;/b&gt;&lt;/h4&gt;"</f>
        <v>&lt;h4 class='card-title mbr-fonts-style align-left' mbr-theme-style='display-5' mbr-if='showTitle' data-app-selector='.card-title, .card-box'&gt;&lt;b&gt;天然お刺身&lt;/b&gt;&lt;/h4&gt;</v>
      </c>
    </row>
    <row r="2" spans="1:5">
      <c r="A2" t="s">
        <v>155</v>
      </c>
      <c r="C2" t="s">
        <v>158</v>
      </c>
      <c r="E2" t="str">
        <f>"&lt;div class='d-flex bd-highlight'&gt;&lt;div class='p-2 flex-grow-1 bd-highlight'&gt;"&amp;A2&amp;"&lt;/div&gt;&lt;div class='p-2 bd-highlight'&gt;"&amp;B2&amp;"&lt;/div&gt;&lt;div class='p-2 bd-highlight'&gt;"&amp;C2&amp;"&lt;/div&gt;&lt;/div&gt;"</f>
        <v>&lt;div class='d-flex bd-highlight'&gt;&lt;div class='p-2 flex-grow-1 bd-highlight'&gt;3種&lt;/div&gt;&lt;div class='p-2 bd-highlight'&gt;&lt;/div&gt;&lt;div class='p-2 bd-highlight'&gt;1,800円&lt;/div&gt;&lt;/div&gt;</v>
      </c>
    </row>
    <row r="3" spans="1:5">
      <c r="A3" t="s">
        <v>156</v>
      </c>
      <c r="C3" t="s">
        <v>159</v>
      </c>
      <c r="E3" t="str">
        <f t="shared" ref="E3:E4" si="0">"&lt;div class='d-flex bd-highlight'&gt;&lt;div class='p-2 flex-grow-1 bd-highlight'&gt;"&amp;A3&amp;"&lt;/div&gt;&lt;div class='p-2 bd-highlight'&gt;"&amp;B3&amp;"&lt;/div&gt;&lt;div class='p-2 bd-highlight'&gt;"&amp;C3&amp;"&lt;/div&gt;&lt;/div&gt;"</f>
        <v>&lt;div class='d-flex bd-highlight'&gt;&lt;div class='p-2 flex-grow-1 bd-highlight'&gt;5種&lt;/div&gt;&lt;div class='p-2 bd-highlight'&gt;&lt;/div&gt;&lt;div class='p-2 bd-highlight'&gt;3,000円&lt;/div&gt;&lt;/div&gt;</v>
      </c>
    </row>
    <row r="4" spans="1:5">
      <c r="A4" t="s">
        <v>157</v>
      </c>
      <c r="C4" t="s">
        <v>160</v>
      </c>
      <c r="E4" t="str">
        <f t="shared" si="0"/>
        <v>&lt;div class='d-flex bd-highlight'&gt;&lt;div class='p-2 flex-grow-1 bd-highlight'&gt;海畑特選盛り&lt;/div&gt;&lt;div class='p-2 bd-highlight'&gt;&lt;/div&gt;&lt;div class='p-2 bd-highlight'&gt;4,800円～&lt;/div&gt;&lt;/div&gt;</v>
      </c>
    </row>
    <row r="5" spans="1:5">
      <c r="A5" s="2" t="s">
        <v>161</v>
      </c>
      <c r="B5" s="2"/>
      <c r="E5" t="str">
        <f>"&lt;h4 class='card-title mbr-fonts-style align-left' mbr-theme-style='display-5' mbr-if='showTitle' data-app-selector='.card-title, .card-box'&gt;&lt;b&gt;"&amp;A5&amp;"&lt;/b&gt;&lt;/h4&gt;"</f>
        <v>&lt;h4 class='card-title mbr-fonts-style align-left' mbr-theme-style='display-5' mbr-if='showTitle' data-app-selector='.card-title, .card-box'&gt;&lt;b&gt;季節のお魚料理&lt;/b&gt;&lt;/h4&gt;</v>
      </c>
    </row>
    <row r="6" spans="1:5">
      <c r="A6" t="s">
        <v>162</v>
      </c>
      <c r="C6" t="s">
        <v>167</v>
      </c>
      <c r="E6" t="str">
        <f t="shared" ref="E3:E66" si="1">"&lt;div class='d-flex bd-highlight'&gt;&lt;div class='p-2 flex-grow-1 bd-highlight'&gt;"&amp;A6&amp;"&lt;/div&gt;&lt;div class='p-2 bd-highlight'&gt;"&amp;B6&amp;"&lt;/div&gt;&lt;div class='p-2 bd-highlight'&gt;"&amp;C6&amp;"&lt;/div&gt;&lt;/div&gt;"</f>
        <v>&lt;div class='d-flex bd-highlight'&gt;&lt;div class='p-2 flex-grow-1 bd-highlight'&gt;銀だら西京焼き&lt;/div&gt;&lt;div class='p-2 bd-highlight'&gt;&lt;/div&gt;&lt;div class='p-2 bd-highlight'&gt;1500円&lt;/div&gt;&lt;/div&gt;</v>
      </c>
    </row>
    <row r="7" spans="1:5">
      <c r="A7" t="s">
        <v>264</v>
      </c>
      <c r="C7" t="s">
        <v>168</v>
      </c>
      <c r="E7" t="str">
        <f t="shared" si="1"/>
        <v>&lt;div class='d-flex bd-highlight'&gt;&lt;div class='p-2 flex-grow-1 bd-highlight'&gt;北海道産！本ししゃもの燻製炙り（3本）&lt;/div&gt;&lt;div class='p-2 bd-highlight'&gt;&lt;/div&gt;&lt;div class='p-2 bd-highlight'&gt;630円&lt;/div&gt;&lt;/div&gt;</v>
      </c>
    </row>
    <row r="8" spans="1:5">
      <c r="A8" t="s">
        <v>265</v>
      </c>
      <c r="C8" t="s">
        <v>169</v>
      </c>
      <c r="E8" t="str">
        <f t="shared" si="1"/>
        <v>&lt;div class='d-flex bd-highlight'&gt;&lt;div class='p-2 flex-grow-1 bd-highlight'&gt;長崎産！特選エイヒレ炙り&lt;/div&gt;&lt;div class='p-2 bd-highlight'&gt;&lt;/div&gt;&lt;div class='p-2 bd-highlight'&gt;500円&lt;/div&gt;&lt;/div&gt;</v>
      </c>
    </row>
    <row r="9" spans="1:5">
      <c r="A9" t="s">
        <v>266</v>
      </c>
      <c r="C9" t="s">
        <v>10</v>
      </c>
      <c r="E9" t="str">
        <f t="shared" si="1"/>
        <v>&lt;div class='d-flex bd-highlight'&gt;&lt;div class='p-2 flex-grow-1 bd-highlight'&gt;三重産！ぶりかま塩焼き&lt;/div&gt;&lt;div class='p-2 bd-highlight'&gt;&lt;/div&gt;&lt;div class='p-2 bd-highlight'&gt;680円&lt;/div&gt;&lt;/div&gt;</v>
      </c>
    </row>
    <row r="10" spans="1:5">
      <c r="A10" t="s">
        <v>163</v>
      </c>
      <c r="C10" t="s">
        <v>169</v>
      </c>
      <c r="E10" t="str">
        <f t="shared" si="1"/>
        <v>&lt;div class='d-flex bd-highlight'&gt;&lt;div class='p-2 flex-grow-1 bd-highlight'&gt;車エビの塩焼き&lt;/div&gt;&lt;div class='p-2 bd-highlight'&gt;&lt;/div&gt;&lt;div class='p-2 bd-highlight'&gt;500円&lt;/div&gt;&lt;/div&gt;</v>
      </c>
    </row>
    <row r="11" spans="1:5">
      <c r="A11" t="s">
        <v>267</v>
      </c>
      <c r="C11" t="s">
        <v>46</v>
      </c>
      <c r="E11" t="str">
        <f t="shared" si="1"/>
        <v>&lt;div class='d-flex bd-highlight'&gt;&lt;div class='p-2 flex-grow-1 bd-highlight'&gt;大分産！太刀魚塩焼き&lt;/div&gt;&lt;div class='p-2 bd-highlight'&gt;&lt;/div&gt;&lt;div class='p-2 bd-highlight'&gt;750円&lt;/div&gt;&lt;/div&gt;</v>
      </c>
    </row>
    <row r="12" spans="1:5">
      <c r="A12" t="s">
        <v>164</v>
      </c>
      <c r="C12" t="s">
        <v>47</v>
      </c>
      <c r="E12" t="str">
        <f t="shared" si="1"/>
        <v>&lt;div class='d-flex bd-highlight'&gt;&lt;div class='p-2 flex-grow-1 bd-highlight'&gt;本日のかぶと(焼き・煮付け）&lt;/div&gt;&lt;div class='p-2 bd-highlight'&gt;&lt;/div&gt;&lt;div class='p-2 bd-highlight'&gt;800円&lt;/div&gt;&lt;/div&gt;</v>
      </c>
    </row>
    <row r="13" spans="1:5">
      <c r="A13" t="s">
        <v>268</v>
      </c>
      <c r="C13" t="s">
        <v>51</v>
      </c>
      <c r="E13" t="str">
        <f t="shared" si="1"/>
        <v>&lt;div class='d-flex bd-highlight'&gt;&lt;div class='p-2 flex-grow-1 bd-highlight'&gt;大分産！きんめ頭の煮付け&lt;/div&gt;&lt;div class='p-2 bd-highlight'&gt;&lt;/div&gt;&lt;div class='p-2 bd-highlight'&gt;850円&lt;/div&gt;&lt;/div&gt;</v>
      </c>
    </row>
    <row r="14" spans="1:5">
      <c r="A14" t="s">
        <v>165</v>
      </c>
      <c r="C14" t="s">
        <v>169</v>
      </c>
      <c r="E14" t="str">
        <f t="shared" si="1"/>
        <v>&lt;div class='d-flex bd-highlight'&gt;&lt;div class='p-2 flex-grow-1 bd-highlight'&gt;生のりの天ぷら&lt;/div&gt;&lt;div class='p-2 bd-highlight'&gt;&lt;/div&gt;&lt;div class='p-2 bd-highlight'&gt;500円&lt;/div&gt;&lt;/div&gt;</v>
      </c>
    </row>
    <row r="15" spans="1:5">
      <c r="A15" t="s">
        <v>166</v>
      </c>
      <c r="C15" t="s">
        <v>139</v>
      </c>
      <c r="E15" t="str">
        <f t="shared" si="1"/>
        <v>&lt;div class='d-flex bd-highlight'&gt;&lt;div class='p-2 flex-grow-1 bd-highlight'&gt;自家製さつま揚げ&lt;/div&gt;&lt;div class='p-2 bd-highlight'&gt;&lt;/div&gt;&lt;div class='p-2 bd-highlight'&gt;550円&lt;/div&gt;&lt;/div&gt;</v>
      </c>
    </row>
    <row r="16" spans="1:5">
      <c r="A16" s="2" t="s">
        <v>170</v>
      </c>
      <c r="B16" s="2"/>
      <c r="E16" t="str">
        <f>"&lt;h4 class='card-title mbr-fonts-style align-left' mbr-theme-style='display-5' mbr-if='showTitle' data-app-selector='.card-title, .card-box'&gt;&lt;b&gt;"&amp;A16&amp;"&lt;/b&gt;&lt;/h4&gt;"</f>
        <v>&lt;h4 class='card-title mbr-fonts-style align-left' mbr-theme-style='display-5' mbr-if='showTitle' data-app-selector='.card-title, .card-box'&gt;&lt;b&gt;本日数量限定メニュー&lt;/b&gt;&lt;/h4&gt;</v>
      </c>
    </row>
    <row r="17" spans="1:5">
      <c r="A17" t="s">
        <v>171</v>
      </c>
      <c r="E17" t="str">
        <f t="shared" si="1"/>
        <v>&lt;div class='d-flex bd-highlight'&gt;&lt;div class='p-2 flex-grow-1 bd-highlight'&gt;栃木産！牛ランプ肉のパイ包み揚げ&lt;/div&gt;&lt;div class='p-2 bd-highlight'&gt;&lt;/div&gt;&lt;div class='p-2 bd-highlight'&gt;&lt;/div&gt;&lt;/div&gt;</v>
      </c>
    </row>
    <row r="18" spans="1:5">
      <c r="A18" s="2" t="s">
        <v>172</v>
      </c>
      <c r="B18" s="2"/>
      <c r="E18" t="str">
        <f>"&lt;h4 class='card-title mbr-fonts-style align-left' mbr-theme-style='display-5' mbr-if='showTitle' data-app-selector='.card-title, .card-box'&gt;&lt;b&gt;"&amp;A18&amp;"&lt;/b&gt;&lt;/h4&gt;"</f>
        <v>&lt;h4 class='card-title mbr-fonts-style align-left' mbr-theme-style='display-5' mbr-if='showTitle' data-app-selector='.card-title, .card-box'&gt;&lt;b&gt;炭焼き&lt;/b&gt;&lt;/h4&gt;</v>
      </c>
    </row>
    <row r="19" spans="1:5">
      <c r="A19" t="s">
        <v>173</v>
      </c>
      <c r="C19" t="s">
        <v>198</v>
      </c>
      <c r="E19" t="str">
        <f t="shared" si="1"/>
        <v>&lt;div class='d-flex bd-highlight'&gt;&lt;div class='p-2 flex-grow-1 bd-highlight'&gt;串焼き盛り合わせ（5本）&lt;/div&gt;&lt;div class='p-2 bd-highlight'&gt;&lt;/div&gt;&lt;div class='p-2 bd-highlight'&gt;960円&lt;/div&gt;&lt;/div&gt;</v>
      </c>
    </row>
    <row r="20" spans="1:5">
      <c r="A20" t="s">
        <v>174</v>
      </c>
      <c r="C20" t="s">
        <v>199</v>
      </c>
      <c r="E20" t="str">
        <f t="shared" si="1"/>
        <v>&lt;div class='d-flex bd-highlight'&gt;&lt;div class='p-2 flex-grow-1 bd-highlight'&gt;串焼き盛り合わせ（8本）&lt;/div&gt;&lt;div class='p-2 bd-highlight'&gt;&lt;/div&gt;&lt;div class='p-2 bd-highlight'&gt;1560円&lt;/div&gt;&lt;/div&gt;</v>
      </c>
    </row>
    <row r="21" spans="1:5">
      <c r="A21" t="s">
        <v>175</v>
      </c>
      <c r="C21" t="s">
        <v>200</v>
      </c>
      <c r="E21" t="str">
        <f t="shared" si="1"/>
        <v>&lt;div class='d-flex bd-highlight'&gt;&lt;div class='p-2 flex-grow-1 bd-highlight'&gt;白レバー串&lt;/div&gt;&lt;div class='p-2 bd-highlight'&gt;&lt;/div&gt;&lt;div class='p-2 bd-highlight'&gt;280円&lt;/div&gt;&lt;/div&gt;</v>
      </c>
    </row>
    <row r="22" spans="1:5">
      <c r="A22" t="s">
        <v>176</v>
      </c>
      <c r="C22" t="s">
        <v>201</v>
      </c>
      <c r="E22" t="str">
        <f t="shared" si="1"/>
        <v>&lt;div class='d-flex bd-highlight'&gt;&lt;div class='p-2 flex-grow-1 bd-highlight'&gt;もも串&lt;/div&gt;&lt;div class='p-2 bd-highlight'&gt;&lt;/div&gt;&lt;div class='p-2 bd-highlight'&gt;240円&lt;/div&gt;&lt;/div&gt;</v>
      </c>
    </row>
    <row r="23" spans="1:5">
      <c r="A23" t="s">
        <v>177</v>
      </c>
      <c r="C23" t="s">
        <v>202</v>
      </c>
      <c r="E23" t="str">
        <f t="shared" si="1"/>
        <v>&lt;div class='d-flex bd-highlight'&gt;&lt;div class='p-2 flex-grow-1 bd-highlight'&gt;ねぎ間串&lt;/div&gt;&lt;div class='p-2 bd-highlight'&gt;&lt;/div&gt;&lt;div class='p-2 bd-highlight'&gt;250円&lt;/div&gt;&lt;/div&gt;</v>
      </c>
    </row>
    <row r="24" spans="1:5">
      <c r="A24" t="s">
        <v>178</v>
      </c>
      <c r="C24" t="s">
        <v>201</v>
      </c>
      <c r="E24" t="str">
        <f t="shared" si="1"/>
        <v>&lt;div class='d-flex bd-highlight'&gt;&lt;div class='p-2 flex-grow-1 bd-highlight'&gt;とろ皮串&lt;/div&gt;&lt;div class='p-2 bd-highlight'&gt;&lt;/div&gt;&lt;div class='p-2 bd-highlight'&gt;240円&lt;/div&gt;&lt;/div&gt;</v>
      </c>
    </row>
    <row r="25" spans="1:5">
      <c r="A25" t="s">
        <v>179</v>
      </c>
      <c r="C25" t="s">
        <v>203</v>
      </c>
      <c r="E25" t="str">
        <f t="shared" si="1"/>
        <v>&lt;div class='d-flex bd-highlight'&gt;&lt;div class='p-2 flex-grow-1 bd-highlight'&gt;はつ串&lt;/div&gt;&lt;div class='p-2 bd-highlight'&gt;&lt;/div&gt;&lt;div class='p-2 bd-highlight'&gt;220円&lt;/div&gt;&lt;/div&gt;</v>
      </c>
    </row>
    <row r="26" spans="1:5">
      <c r="A26" t="s">
        <v>180</v>
      </c>
      <c r="C26" t="s">
        <v>203</v>
      </c>
      <c r="E26" t="str">
        <f t="shared" si="1"/>
        <v>&lt;div class='d-flex bd-highlight'&gt;&lt;div class='p-2 flex-grow-1 bd-highlight'&gt;せせり串&lt;/div&gt;&lt;div class='p-2 bd-highlight'&gt;&lt;/div&gt;&lt;div class='p-2 bd-highlight'&gt;220円&lt;/div&gt;&lt;/div&gt;</v>
      </c>
    </row>
    <row r="27" spans="1:5">
      <c r="A27" t="s">
        <v>181</v>
      </c>
      <c r="C27" t="s">
        <v>200</v>
      </c>
      <c r="E27" t="str">
        <f t="shared" si="1"/>
        <v>&lt;div class='d-flex bd-highlight'&gt;&lt;div class='p-2 flex-grow-1 bd-highlight'&gt;やげんなんこつ串&lt;/div&gt;&lt;div class='p-2 bd-highlight'&gt;&lt;/div&gt;&lt;div class='p-2 bd-highlight'&gt;280円&lt;/div&gt;&lt;/div&gt;</v>
      </c>
    </row>
    <row r="28" spans="1:5">
      <c r="A28" t="s">
        <v>182</v>
      </c>
      <c r="C28" t="s">
        <v>201</v>
      </c>
      <c r="E28" t="str">
        <f t="shared" si="1"/>
        <v>&lt;div class='d-flex bd-highlight'&gt;&lt;div class='p-2 flex-grow-1 bd-highlight'&gt;レバー串&lt;/div&gt;&lt;div class='p-2 bd-highlight'&gt;&lt;/div&gt;&lt;div class='p-2 bd-highlight'&gt;240円&lt;/div&gt;&lt;/div&gt;</v>
      </c>
    </row>
    <row r="29" spans="1:5">
      <c r="A29" t="s">
        <v>183</v>
      </c>
      <c r="C29" t="s">
        <v>204</v>
      </c>
      <c r="E29" t="str">
        <f t="shared" si="1"/>
        <v>&lt;div class='d-flex bd-highlight'&gt;&lt;div class='p-2 flex-grow-1 bd-highlight'&gt;つくね串（黄身付き）&lt;/div&gt;&lt;div class='p-2 bd-highlight'&gt;&lt;/div&gt;&lt;div class='p-2 bd-highlight'&gt;320円&lt;/div&gt;&lt;/div&gt;</v>
      </c>
    </row>
    <row r="30" spans="1:5">
      <c r="A30" t="s">
        <v>184</v>
      </c>
      <c r="C30" t="s">
        <v>202</v>
      </c>
      <c r="E30" t="str">
        <f t="shared" si="1"/>
        <v>&lt;div class='d-flex bd-highlight'&gt;&lt;div class='p-2 flex-grow-1 bd-highlight'&gt;豚バラ串&lt;/div&gt;&lt;div class='p-2 bd-highlight'&gt;&lt;/div&gt;&lt;div class='p-2 bd-highlight'&gt;250円&lt;/div&gt;&lt;/div&gt;</v>
      </c>
    </row>
    <row r="31" spans="1:5">
      <c r="A31" t="s">
        <v>185</v>
      </c>
      <c r="C31" t="s">
        <v>11</v>
      </c>
      <c r="E31" t="str">
        <f t="shared" si="1"/>
        <v>&lt;div class='d-flex bd-highlight'&gt;&lt;div class='p-2 flex-grow-1 bd-highlight'&gt;黒毛和牛串&lt;/div&gt;&lt;div class='p-2 bd-highlight'&gt;&lt;/div&gt;&lt;div class='p-2 bd-highlight'&gt;650円&lt;/div&gt;&lt;/div&gt;</v>
      </c>
    </row>
    <row r="32" spans="1:5">
      <c r="A32" t="s">
        <v>186</v>
      </c>
      <c r="C32" t="s">
        <v>200</v>
      </c>
      <c r="E32" t="str">
        <f t="shared" si="1"/>
        <v>&lt;div class='d-flex bd-highlight'&gt;&lt;div class='p-2 flex-grow-1 bd-highlight'&gt;プチトマト肉巻き&lt;/div&gt;&lt;div class='p-2 bd-highlight'&gt;&lt;/div&gt;&lt;div class='p-2 bd-highlight'&gt;280円&lt;/div&gt;&lt;/div&gt;</v>
      </c>
    </row>
    <row r="33" spans="1:5">
      <c r="A33" t="s">
        <v>187</v>
      </c>
      <c r="C33" t="s">
        <v>200</v>
      </c>
      <c r="E33" t="str">
        <f t="shared" si="1"/>
        <v>&lt;div class='d-flex bd-highlight'&gt;&lt;div class='p-2 flex-grow-1 bd-highlight'&gt;えのき肉巻き&lt;/div&gt;&lt;div class='p-2 bd-highlight'&gt;&lt;/div&gt;&lt;div class='p-2 bd-highlight'&gt;280円&lt;/div&gt;&lt;/div&gt;</v>
      </c>
    </row>
    <row r="34" spans="1:5">
      <c r="A34" t="s">
        <v>188</v>
      </c>
      <c r="C34" t="s">
        <v>200</v>
      </c>
      <c r="E34" t="str">
        <f t="shared" si="1"/>
        <v>&lt;div class='d-flex bd-highlight'&gt;&lt;div class='p-2 flex-grow-1 bd-highlight'&gt;アスパラ肉巻き&lt;/div&gt;&lt;div class='p-2 bd-highlight'&gt;&lt;/div&gt;&lt;div class='p-2 bd-highlight'&gt;280円&lt;/div&gt;&lt;/div&gt;</v>
      </c>
    </row>
    <row r="35" spans="1:5">
      <c r="A35" t="s">
        <v>189</v>
      </c>
      <c r="C35" t="s">
        <v>204</v>
      </c>
      <c r="E35" t="str">
        <f t="shared" si="1"/>
        <v>&lt;div class='d-flex bd-highlight'&gt;&lt;div class='p-2 flex-grow-1 bd-highlight'&gt;ピーマンチーズ肉巻き&lt;/div&gt;&lt;div class='p-2 bd-highlight'&gt;&lt;/div&gt;&lt;div class='p-2 bd-highlight'&gt;320円&lt;/div&gt;&lt;/div&gt;</v>
      </c>
    </row>
    <row r="36" spans="1:5">
      <c r="A36" t="s">
        <v>190</v>
      </c>
      <c r="C36" t="s">
        <v>205</v>
      </c>
      <c r="E36" t="str">
        <f t="shared" si="1"/>
        <v>&lt;div class='d-flex bd-highlight'&gt;&lt;div class='p-2 flex-grow-1 bd-highlight'&gt;エリンギ串&lt;/div&gt;&lt;div class='p-2 bd-highlight'&gt;&lt;/div&gt;&lt;div class='p-2 bd-highlight'&gt;200円&lt;/div&gt;&lt;/div&gt;</v>
      </c>
    </row>
    <row r="37" spans="1:5">
      <c r="A37" t="s">
        <v>191</v>
      </c>
      <c r="C37" t="s">
        <v>205</v>
      </c>
      <c r="E37" t="str">
        <f t="shared" si="1"/>
        <v>&lt;div class='d-flex bd-highlight'&gt;&lt;div class='p-2 flex-grow-1 bd-highlight'&gt;しいたけ串&lt;/div&gt;&lt;div class='p-2 bd-highlight'&gt;&lt;/div&gt;&lt;div class='p-2 bd-highlight'&gt;200円&lt;/div&gt;&lt;/div&gt;</v>
      </c>
    </row>
    <row r="38" spans="1:5">
      <c r="A38" t="s">
        <v>192</v>
      </c>
      <c r="C38" t="s">
        <v>205</v>
      </c>
      <c r="E38" t="str">
        <f t="shared" si="1"/>
        <v>&lt;div class='d-flex bd-highlight'&gt;&lt;div class='p-2 flex-grow-1 bd-highlight'&gt;ぎんなん串&lt;/div&gt;&lt;div class='p-2 bd-highlight'&gt;&lt;/div&gt;&lt;div class='p-2 bd-highlight'&gt;200円&lt;/div&gt;&lt;/div&gt;</v>
      </c>
    </row>
    <row r="39" spans="1:5">
      <c r="A39" t="s">
        <v>193</v>
      </c>
      <c r="C39" t="s">
        <v>206</v>
      </c>
      <c r="E39" t="str">
        <f t="shared" si="1"/>
        <v>&lt;div class='d-flex bd-highlight'&gt;&lt;div class='p-2 flex-grow-1 bd-highlight'&gt;長ねぎ串&lt;/div&gt;&lt;div class='p-2 bd-highlight'&gt;&lt;/div&gt;&lt;div class='p-2 bd-highlight'&gt;150円&lt;/div&gt;&lt;/div&gt;</v>
      </c>
    </row>
    <row r="40" spans="1:5">
      <c r="A40" t="s">
        <v>194</v>
      </c>
      <c r="C40" t="s">
        <v>206</v>
      </c>
      <c r="E40" t="str">
        <f t="shared" si="1"/>
        <v>&lt;div class='d-flex bd-highlight'&gt;&lt;div class='p-2 flex-grow-1 bd-highlight'&gt;ししとう串&lt;/div&gt;&lt;div class='p-2 bd-highlight'&gt;&lt;/div&gt;&lt;div class='p-2 bd-highlight'&gt;150円&lt;/div&gt;&lt;/div&gt;</v>
      </c>
    </row>
    <row r="41" spans="1:5">
      <c r="A41" t="s">
        <v>195</v>
      </c>
      <c r="C41" t="s">
        <v>10</v>
      </c>
      <c r="E41" t="str">
        <f t="shared" si="1"/>
        <v>&lt;div class='d-flex bd-highlight'&gt;&lt;div class='p-2 flex-grow-1 bd-highlight'&gt;じゃがバター酒盗がけ&lt;/div&gt;&lt;div class='p-2 bd-highlight'&gt;&lt;/div&gt;&lt;div class='p-2 bd-highlight'&gt;680円&lt;/div&gt;&lt;/div&gt;</v>
      </c>
    </row>
    <row r="42" spans="1:5">
      <c r="A42" t="s">
        <v>196</v>
      </c>
      <c r="C42" t="s">
        <v>10</v>
      </c>
      <c r="E42" t="str">
        <f t="shared" si="1"/>
        <v>&lt;div class='d-flex bd-highlight'&gt;&lt;div class='p-2 flex-grow-1 bd-highlight'&gt;きのこバターホイル焼き&lt;/div&gt;&lt;div class='p-2 bd-highlight'&gt;&lt;/div&gt;&lt;div class='p-2 bd-highlight'&gt;680円&lt;/div&gt;&lt;/div&gt;</v>
      </c>
    </row>
    <row r="43" spans="1:5">
      <c r="A43" t="s">
        <v>197</v>
      </c>
      <c r="C43" t="s">
        <v>207</v>
      </c>
      <c r="E43" t="str">
        <f t="shared" si="1"/>
        <v>&lt;div class='d-flex bd-highlight'&gt;&lt;div class='p-2 flex-grow-1 bd-highlight'&gt;厚切りベーコン焼き&lt;/div&gt;&lt;div class='p-2 bd-highlight'&gt;&lt;/div&gt;&lt;div class='p-2 bd-highlight'&gt;730円&lt;/div&gt;&lt;/div&gt;</v>
      </c>
    </row>
    <row r="44" spans="1:5">
      <c r="A44" s="2" t="s">
        <v>208</v>
      </c>
      <c r="B44" s="2"/>
      <c r="E44" t="str">
        <f>"&lt;h4 class='card-title mbr-fonts-style align-left' mbr-theme-style='display-5' mbr-if='showTitle' data-app-selector='.card-title, .card-box'&gt;&lt;b&gt;"&amp;A44&amp;"&lt;/b&gt;&lt;/h4&gt;"</f>
        <v>&lt;h4 class='card-title mbr-fonts-style align-left' mbr-theme-style='display-5' mbr-if='showTitle' data-app-selector='.card-title, .card-box'&gt;&lt;b&gt;サラダ&lt;/b&gt;&lt;/h4&gt;</v>
      </c>
    </row>
    <row r="45" spans="1:5">
      <c r="A45" t="s">
        <v>209</v>
      </c>
      <c r="C45" t="s">
        <v>204</v>
      </c>
      <c r="E45" t="str">
        <f t="shared" si="1"/>
        <v>&lt;div class='d-flex bd-highlight'&gt;&lt;div class='p-2 flex-grow-1 bd-highlight'&gt;きゅうりの1本漬け&lt;/div&gt;&lt;div class='p-2 bd-highlight'&gt;&lt;/div&gt;&lt;div class='p-2 bd-highlight'&gt;320円&lt;/div&gt;&lt;/div&gt;</v>
      </c>
    </row>
    <row r="46" spans="1:5">
      <c r="A46" t="s">
        <v>210</v>
      </c>
      <c r="C46" t="s">
        <v>96</v>
      </c>
      <c r="E46" t="str">
        <f t="shared" si="1"/>
        <v>&lt;div class='d-flex bd-highlight'&gt;&lt;div class='p-2 flex-grow-1 bd-highlight'&gt;もずく酢 ～生姜風味～&lt;/div&gt;&lt;div class='p-2 bd-highlight'&gt;&lt;/div&gt;&lt;div class='p-2 bd-highlight'&gt;450円&lt;/div&gt;&lt;/div&gt;</v>
      </c>
    </row>
    <row r="47" spans="1:5">
      <c r="A47" t="s">
        <v>211</v>
      </c>
      <c r="C47" t="s">
        <v>221</v>
      </c>
      <c r="E47" t="str">
        <f t="shared" si="1"/>
        <v>&lt;div class='d-flex bd-highlight'&gt;&lt;div class='p-2 flex-grow-1 bd-highlight'&gt;冷やしトマト&lt;/div&gt;&lt;div class='p-2 bd-highlight'&gt;&lt;/div&gt;&lt;div class='p-2 bd-highlight'&gt;420円&lt;/div&gt;&lt;/div&gt;</v>
      </c>
    </row>
    <row r="48" spans="1:5">
      <c r="A48" t="s">
        <v>212</v>
      </c>
      <c r="C48" t="s">
        <v>169</v>
      </c>
      <c r="E48" t="str">
        <f t="shared" si="1"/>
        <v>&lt;div class='d-flex bd-highlight'&gt;&lt;div class='p-2 flex-grow-1 bd-highlight'&gt;自家製ぬか漬け盛り合わせ&lt;/div&gt;&lt;div class='p-2 bd-highlight'&gt;&lt;/div&gt;&lt;div class='p-2 bd-highlight'&gt;500円&lt;/div&gt;&lt;/div&gt;</v>
      </c>
    </row>
    <row r="49" spans="1:5">
      <c r="A49" t="s">
        <v>213</v>
      </c>
      <c r="C49" t="s">
        <v>221</v>
      </c>
      <c r="E49" t="str">
        <f t="shared" si="1"/>
        <v>&lt;div class='d-flex bd-highlight'&gt;&lt;div class='p-2 flex-grow-1 bd-highlight'&gt;叩き胡瓜のごま塩和え&lt;/div&gt;&lt;div class='p-2 bd-highlight'&gt;&lt;/div&gt;&lt;div class='p-2 bd-highlight'&gt;420円&lt;/div&gt;&lt;/div&gt;</v>
      </c>
    </row>
    <row r="50" spans="1:5">
      <c r="A50" t="s">
        <v>214</v>
      </c>
      <c r="C50" t="s">
        <v>169</v>
      </c>
      <c r="E50" t="str">
        <f t="shared" si="1"/>
        <v>&lt;div class='d-flex bd-highlight'&gt;&lt;div class='p-2 flex-grow-1 bd-highlight'&gt;茹でたて枝豆&lt;/div&gt;&lt;div class='p-2 bd-highlight'&gt;&lt;/div&gt;&lt;div class='p-2 bd-highlight'&gt;500円&lt;/div&gt;&lt;/div&gt;</v>
      </c>
    </row>
    <row r="51" spans="1:5">
      <c r="A51" t="s">
        <v>215</v>
      </c>
      <c r="C51" t="s">
        <v>139</v>
      </c>
      <c r="E51" t="str">
        <f t="shared" si="1"/>
        <v>&lt;div class='d-flex bd-highlight'&gt;&lt;div class='p-2 flex-grow-1 bd-highlight'&gt;クリームチーズの酒盗がけ&lt;/div&gt;&lt;div class='p-2 bd-highlight'&gt;&lt;/div&gt;&lt;div class='p-2 bd-highlight'&gt;550円&lt;/div&gt;&lt;/div&gt;</v>
      </c>
    </row>
    <row r="52" spans="1:5">
      <c r="A52" t="s">
        <v>216</v>
      </c>
      <c r="C52" t="s">
        <v>222</v>
      </c>
      <c r="E52" t="str">
        <f t="shared" si="1"/>
        <v>&lt;div class='d-flex bd-highlight'&gt;&lt;div class='p-2 flex-grow-1 bd-highlight'&gt;自家製 レーズンバター&lt;/div&gt;&lt;div class='p-2 bd-highlight'&gt;&lt;/div&gt;&lt;div class='p-2 bd-highlight'&gt;720円&lt;/div&gt;&lt;/div&gt;</v>
      </c>
    </row>
    <row r="53" spans="1:5">
      <c r="A53" t="s">
        <v>217</v>
      </c>
      <c r="C53" t="s">
        <v>139</v>
      </c>
      <c r="E53" t="str">
        <f t="shared" si="1"/>
        <v>&lt;div class='d-flex bd-highlight'&gt;&lt;div class='p-2 flex-grow-1 bd-highlight'&gt;クリームチーズのチャンジャ和え&lt;/div&gt;&lt;div class='p-2 bd-highlight'&gt;&lt;/div&gt;&lt;div class='p-2 bd-highlight'&gt;550円&lt;/div&gt;&lt;/div&gt;</v>
      </c>
    </row>
    <row r="54" spans="1:5">
      <c r="A54" t="s">
        <v>218</v>
      </c>
      <c r="C54" t="s">
        <v>150</v>
      </c>
      <c r="E54" t="str">
        <f t="shared" si="1"/>
        <v>&lt;div class='d-flex bd-highlight'&gt;&lt;div class='p-2 flex-grow-1 bd-highlight'&gt;チャンジャ&lt;/div&gt;&lt;div class='p-2 bd-highlight'&gt;&lt;/div&gt;&lt;div class='p-2 bd-highlight'&gt;380円&lt;/div&gt;&lt;/div&gt;</v>
      </c>
    </row>
    <row r="55" spans="1:5">
      <c r="A55" t="s">
        <v>219</v>
      </c>
      <c r="C55" t="s">
        <v>12</v>
      </c>
      <c r="E55" t="str">
        <f t="shared" si="1"/>
        <v>&lt;div class='d-flex bd-highlight'&gt;&lt;div class='p-2 flex-grow-1 bd-highlight'&gt;梅水晶&lt;/div&gt;&lt;div class='p-2 bd-highlight'&gt;&lt;/div&gt;&lt;div class='p-2 bd-highlight'&gt;480円&lt;/div&gt;&lt;/div&gt;</v>
      </c>
    </row>
    <row r="56" spans="1:5">
      <c r="A56" t="s">
        <v>220</v>
      </c>
      <c r="C56" t="s">
        <v>96</v>
      </c>
      <c r="E56" t="str">
        <f t="shared" si="1"/>
        <v>&lt;div class='d-flex bd-highlight'&gt;&lt;div class='p-2 flex-grow-1 bd-highlight'&gt;炙り明太子&lt;/div&gt;&lt;div class='p-2 bd-highlight'&gt;&lt;/div&gt;&lt;div class='p-2 bd-highlight'&gt;450円&lt;/div&gt;&lt;/div&gt;</v>
      </c>
    </row>
    <row r="57" spans="1:5">
      <c r="A57" s="2" t="s">
        <v>223</v>
      </c>
      <c r="B57" s="2"/>
      <c r="E57" t="str">
        <f>"&lt;h4 class='card-title mbr-fonts-style align-left' mbr-theme-style='display-5' mbr-if='showTitle' data-app-selector='.card-title, .card-box'&gt;&lt;b&gt;"&amp;A57&amp;"&lt;/b&gt;&lt;/h4&gt;"</f>
        <v>&lt;h4 class='card-title mbr-fonts-style align-left' mbr-theme-style='display-5' mbr-if='showTitle' data-app-selector='.card-title, .card-box'&gt;&lt;b&gt;一品料理&lt;/b&gt;&lt;/h4&gt;</v>
      </c>
    </row>
    <row r="58" spans="1:5">
      <c r="A58" t="s">
        <v>224</v>
      </c>
      <c r="C58" t="s">
        <v>9</v>
      </c>
      <c r="E58" t="str">
        <f t="shared" si="1"/>
        <v>&lt;div class='d-flex bd-highlight'&gt;&lt;div class='p-2 flex-grow-1 bd-highlight'&gt;厚焼き玉子和牛　&lt;/div&gt;&lt;div class='p-2 bd-highlight'&gt;&lt;/div&gt;&lt;div class='p-2 bd-highlight'&gt;580円&lt;/div&gt;&lt;/div&gt;</v>
      </c>
    </row>
    <row r="59" spans="1:5">
      <c r="A59" t="s">
        <v>225</v>
      </c>
      <c r="C59" t="s">
        <v>238</v>
      </c>
      <c r="E59" t="str">
        <f t="shared" si="1"/>
        <v>&lt;div class='d-flex bd-highlight'&gt;&lt;div class='p-2 flex-grow-1 bd-highlight'&gt;牛すじポン酢&lt;/div&gt;&lt;div class='p-2 bd-highlight'&gt;&lt;/div&gt;&lt;div class='p-2 bd-highlight'&gt;660円&lt;/div&gt;&lt;/div&gt;</v>
      </c>
    </row>
    <row r="60" spans="1:5">
      <c r="A60" t="s">
        <v>226</v>
      </c>
      <c r="C60" t="s">
        <v>239</v>
      </c>
      <c r="E60" t="str">
        <f t="shared" si="1"/>
        <v>&lt;div class='d-flex bd-highlight'&gt;&lt;div class='p-2 flex-grow-1 bd-highlight'&gt;黒豚ロースのかつとじ&lt;/div&gt;&lt;div class='p-2 bd-highlight'&gt;&lt;/div&gt;&lt;div class='p-2 bd-highlight'&gt;980円&lt;/div&gt;&lt;/div&gt;</v>
      </c>
    </row>
    <row r="61" spans="1:5">
      <c r="A61" t="s">
        <v>227</v>
      </c>
      <c r="C61" t="s">
        <v>240</v>
      </c>
      <c r="E61" t="str">
        <f t="shared" si="1"/>
        <v>&lt;div class='d-flex bd-highlight'&gt;&lt;div class='p-2 flex-grow-1 bd-highlight'&gt;長芋のカリカリ揚げ&lt;/div&gt;&lt;div class='p-2 bd-highlight'&gt;&lt;/div&gt;&lt;div class='p-2 bd-highlight'&gt;560円&lt;/div&gt;&lt;/div&gt;</v>
      </c>
    </row>
    <row r="62" spans="1:5">
      <c r="A62" t="s">
        <v>228</v>
      </c>
      <c r="C62" t="s">
        <v>238</v>
      </c>
      <c r="E62" t="str">
        <f t="shared" si="1"/>
        <v>&lt;div class='d-flex bd-highlight'&gt;&lt;div class='p-2 flex-grow-1 bd-highlight'&gt;アボカドの海鮮なめ茸和え&lt;/div&gt;&lt;div class='p-2 bd-highlight'&gt;&lt;/div&gt;&lt;div class='p-2 bd-highlight'&gt;660円&lt;/div&gt;&lt;/div&gt;</v>
      </c>
    </row>
    <row r="63" spans="1:5">
      <c r="A63" t="s">
        <v>229</v>
      </c>
      <c r="C63" t="s">
        <v>240</v>
      </c>
      <c r="E63" t="str">
        <f t="shared" si="1"/>
        <v>&lt;div class='d-flex bd-highlight'&gt;&lt;div class='p-2 flex-grow-1 bd-highlight'&gt;豆乳豆腐&lt;/div&gt;&lt;div class='p-2 bd-highlight'&gt;&lt;/div&gt;&lt;div class='p-2 bd-highlight'&gt;560円&lt;/div&gt;&lt;/div&gt;</v>
      </c>
    </row>
    <row r="64" spans="1:5">
      <c r="A64" t="s">
        <v>230</v>
      </c>
      <c r="C64" t="s">
        <v>45</v>
      </c>
      <c r="E64" t="str">
        <f t="shared" si="1"/>
        <v>&lt;div class='d-flex bd-highlight'&gt;&lt;div class='p-2 flex-grow-1 bd-highlight'&gt;大山鶏の明太チーズ焼き&lt;/div&gt;&lt;div class='p-2 bd-highlight'&gt;&lt;/div&gt;&lt;div class='p-2 bd-highlight'&gt;900円&lt;/div&gt;&lt;/div&gt;</v>
      </c>
    </row>
    <row r="65" spans="1:5">
      <c r="A65" t="s">
        <v>231</v>
      </c>
      <c r="C65" t="s">
        <v>241</v>
      </c>
      <c r="E65" t="str">
        <f t="shared" si="1"/>
        <v>&lt;div class='d-flex bd-highlight'&gt;&lt;div class='p-2 flex-grow-1 bd-highlight'&gt;明太チーズ厚焼き玉子&lt;/div&gt;&lt;div class='p-2 bd-highlight'&gt;&lt;/div&gt;&lt;div class='p-2 bd-highlight'&gt;760円&lt;/div&gt;&lt;/div&gt;</v>
      </c>
    </row>
    <row r="66" spans="1:5">
      <c r="A66" t="s">
        <v>232</v>
      </c>
      <c r="C66" t="s">
        <v>242</v>
      </c>
      <c r="E66" t="str">
        <f t="shared" si="1"/>
        <v>&lt;div class='d-flex bd-highlight'&gt;&lt;div class='p-2 flex-grow-1 bd-highlight'&gt;うにの茶碗蒸し&lt;/div&gt;&lt;div class='p-2 bd-highlight'&gt;&lt;/div&gt;&lt;div class='p-2 bd-highlight'&gt;740円&lt;/div&gt;&lt;/div&gt;</v>
      </c>
    </row>
    <row r="67" spans="1:5">
      <c r="A67" t="s">
        <v>233</v>
      </c>
      <c r="C67" t="s">
        <v>139</v>
      </c>
      <c r="E67" t="str">
        <f t="shared" ref="E67:E89" si="2">"&lt;div class='d-flex bd-highlight'&gt;&lt;div class='p-2 flex-grow-1 bd-highlight'&gt;"&amp;A67&amp;"&lt;/div&gt;&lt;div class='p-2 bd-highlight'&gt;"&amp;B67&amp;"&lt;/div&gt;&lt;div class='p-2 bd-highlight'&gt;"&amp;C67&amp;"&lt;/div&gt;&lt;/div&gt;"</f>
        <v>&lt;div class='d-flex bd-highlight'&gt;&lt;div class='p-2 flex-grow-1 bd-highlight'&gt;特製！ポテトサラダ&lt;/div&gt;&lt;div class='p-2 bd-highlight'&gt;&lt;/div&gt;&lt;div class='p-2 bd-highlight'&gt;550円&lt;/div&gt;&lt;/div&gt;</v>
      </c>
    </row>
    <row r="68" spans="1:5">
      <c r="A68" t="s">
        <v>234</v>
      </c>
      <c r="C68" t="s">
        <v>167</v>
      </c>
      <c r="E68" t="str">
        <f t="shared" si="2"/>
        <v>&lt;div class='d-flex bd-highlight'&gt;&lt;div class='p-2 flex-grow-1 bd-highlight'&gt;熊本直送 馬刺し&lt;/div&gt;&lt;div class='p-2 bd-highlight'&gt;&lt;/div&gt;&lt;div class='p-2 bd-highlight'&gt;1500円&lt;/div&gt;&lt;/div&gt;</v>
      </c>
    </row>
    <row r="69" spans="1:5">
      <c r="A69" t="s">
        <v>235</v>
      </c>
      <c r="C69" t="s">
        <v>243</v>
      </c>
      <c r="E69" t="str">
        <f t="shared" si="2"/>
        <v>&lt;div class='d-flex bd-highlight'&gt;&lt;div class='p-2 flex-grow-1 bd-highlight'&gt;熊本直送 馬レバー刺し&lt;/div&gt;&lt;div class='p-2 bd-highlight'&gt;&lt;/div&gt;&lt;div class='p-2 bd-highlight'&gt;1350円&lt;/div&gt;&lt;/div&gt;</v>
      </c>
    </row>
    <row r="70" spans="1:5">
      <c r="A70" t="s">
        <v>236</v>
      </c>
      <c r="C70" t="s">
        <v>46</v>
      </c>
      <c r="E70" t="str">
        <f t="shared" si="2"/>
        <v>&lt;div class='d-flex bd-highlight'&gt;&lt;div class='p-2 flex-grow-1 bd-highlight'&gt;アボカドとマグロのわさびマヨ&lt;/div&gt;&lt;div class='p-2 bd-highlight'&gt;&lt;/div&gt;&lt;div class='p-2 bd-highlight'&gt;750円&lt;/div&gt;&lt;/div&gt;</v>
      </c>
    </row>
    <row r="71" spans="1:5">
      <c r="A71" t="s">
        <v>237</v>
      </c>
      <c r="C71" t="s">
        <v>46</v>
      </c>
      <c r="E71" t="str">
        <f t="shared" si="2"/>
        <v>&lt;div class='d-flex bd-highlight'&gt;&lt;div class='p-2 flex-grow-1 bd-highlight'&gt;じゃがいも明太チーズ焼き&lt;/div&gt;&lt;div class='p-2 bd-highlight'&gt;&lt;/div&gt;&lt;div class='p-2 bd-highlight'&gt;750円&lt;/div&gt;&lt;/div&gt;</v>
      </c>
    </row>
    <row r="72" spans="1:5">
      <c r="A72" s="2" t="s">
        <v>244</v>
      </c>
      <c r="B72" s="2"/>
      <c r="E72" t="str">
        <f>"&lt;h4 class='card-title mbr-fonts-style align-left' mbr-theme-style='display-5' mbr-if='showTitle' data-app-selector='.card-title, .card-box'&gt;&lt;b&gt;"&amp;A72&amp;"&lt;/b&gt;&lt;/h4&gt;"</f>
        <v>&lt;h4 class='card-title mbr-fonts-style align-left' mbr-theme-style='display-5' mbr-if='showTitle' data-app-selector='.card-title, .card-box'&gt;&lt;b&gt;揚げ物&lt;/b&gt;&lt;/h4&gt;</v>
      </c>
    </row>
    <row r="73" spans="1:5">
      <c r="A73" t="s">
        <v>245</v>
      </c>
      <c r="C73" t="s">
        <v>89</v>
      </c>
      <c r="E73" t="str">
        <f t="shared" si="2"/>
        <v>&lt;div class='d-flex bd-highlight'&gt;&lt;div class='p-2 flex-grow-1 bd-highlight'&gt;若鶏のから揚げ盛り&lt;/div&gt;&lt;div class='p-2 bd-highlight'&gt;&lt;/div&gt;&lt;div class='p-2 bd-highlight'&gt;780円&lt;/div&gt;&lt;/div&gt;</v>
      </c>
    </row>
    <row r="74" spans="1:5">
      <c r="A74" t="s">
        <v>246</v>
      </c>
      <c r="C74" t="s">
        <v>139</v>
      </c>
      <c r="E74" t="str">
        <f t="shared" si="2"/>
        <v>&lt;div class='d-flex bd-highlight'&gt;&lt;div class='p-2 flex-grow-1 bd-highlight'&gt;ヤゲン軟骨のから揚げ&lt;/div&gt;&lt;div class='p-2 bd-highlight'&gt;&lt;/div&gt;&lt;div class='p-2 bd-highlight'&gt;550円&lt;/div&gt;&lt;/div&gt;</v>
      </c>
    </row>
    <row r="75" spans="1:5">
      <c r="A75" t="s">
        <v>247</v>
      </c>
      <c r="C75" t="s">
        <v>251</v>
      </c>
      <c r="E75" t="str">
        <f t="shared" si="2"/>
        <v>&lt;div class='d-flex bd-highlight'&gt;&lt;div class='p-2 flex-grow-1 bd-highlight'&gt;車海老と旬野菜の天盛り&lt;/div&gt;&lt;div class='p-2 bd-highlight'&gt;&lt;/div&gt;&lt;div class='p-2 bd-highlight'&gt;1300円&lt;/div&gt;&lt;/div&gt;</v>
      </c>
    </row>
    <row r="76" spans="1:5">
      <c r="A76" t="s">
        <v>248</v>
      </c>
      <c r="C76" t="s">
        <v>89</v>
      </c>
      <c r="E76" t="str">
        <f t="shared" si="2"/>
        <v>&lt;div class='d-flex bd-highlight'&gt;&lt;div class='p-2 flex-grow-1 bd-highlight'&gt;大山鶏のチキン南蛮&lt;/div&gt;&lt;div class='p-2 bd-highlight'&gt;&lt;/div&gt;&lt;div class='p-2 bd-highlight'&gt;780円&lt;/div&gt;&lt;/div&gt;</v>
      </c>
    </row>
    <row r="77" spans="1:5">
      <c r="A77" t="s">
        <v>249</v>
      </c>
      <c r="C77" t="s">
        <v>240</v>
      </c>
      <c r="E77" t="str">
        <f t="shared" si="2"/>
        <v>&lt;div class='d-flex bd-highlight'&gt;&lt;div class='p-2 flex-grow-1 bd-highlight'&gt;揚げだし豆腐&lt;/div&gt;&lt;div class='p-2 bd-highlight'&gt;&lt;/div&gt;&lt;div class='p-2 bd-highlight'&gt;560円&lt;/div&gt;&lt;/div&gt;</v>
      </c>
    </row>
    <row r="78" spans="1:5">
      <c r="A78" t="s">
        <v>250</v>
      </c>
      <c r="C78" t="s">
        <v>139</v>
      </c>
      <c r="E78" t="str">
        <f t="shared" si="2"/>
        <v>&lt;div class='d-flex bd-highlight'&gt;&lt;div class='p-2 flex-grow-1 bd-highlight'&gt;明太子の大葉揚げ&lt;/div&gt;&lt;div class='p-2 bd-highlight'&gt;&lt;/div&gt;&lt;div class='p-2 bd-highlight'&gt;550円&lt;/div&gt;&lt;/div&gt;</v>
      </c>
    </row>
    <row r="79" spans="1:5">
      <c r="A79" s="2" t="s">
        <v>252</v>
      </c>
      <c r="B79" s="2"/>
      <c r="E79" t="str">
        <f>"&lt;h4 class='card-title mbr-fonts-style align-left' mbr-theme-style='display-5' mbr-if='showTitle' data-app-selector='.card-title, .card-box'&gt;&lt;b&gt;"&amp;A79&amp;"&lt;/b&gt;&lt;/h4&gt;"</f>
        <v>&lt;h4 class='card-title mbr-fonts-style align-left' mbr-theme-style='display-5' mbr-if='showTitle' data-app-selector='.card-title, .card-box'&gt;&lt;b&gt;食事&lt;/b&gt;&lt;/h4&gt;</v>
      </c>
    </row>
    <row r="80" spans="1:5">
      <c r="A80" t="s">
        <v>253</v>
      </c>
      <c r="C80" t="s">
        <v>263</v>
      </c>
      <c r="E80" t="str">
        <f t="shared" si="2"/>
        <v>&lt;div class='d-flex bd-highlight'&gt;&lt;div class='p-2 flex-grow-1 bd-highlight'&gt;おにぎり（梅・鮭・明太子・おかか）&lt;/div&gt;&lt;div class='p-2 bd-highlight'&gt;&lt;/div&gt;&lt;div class='p-2 bd-highlight'&gt;300円&lt;/div&gt;&lt;/div&gt;</v>
      </c>
    </row>
    <row r="81" spans="1:5">
      <c r="A81" t="s">
        <v>254</v>
      </c>
      <c r="C81" t="s">
        <v>51</v>
      </c>
      <c r="E81" t="str">
        <f t="shared" si="2"/>
        <v>&lt;div class='d-flex bd-highlight'&gt;&lt;div class='p-2 flex-grow-1 bd-highlight'&gt;自家製とんこつらーめん&lt;/div&gt;&lt;div class='p-2 bd-highlight'&gt;&lt;/div&gt;&lt;div class='p-2 bd-highlight'&gt;850円&lt;/div&gt;&lt;/div&gt;</v>
      </c>
    </row>
    <row r="82" spans="1:5">
      <c r="A82" t="s">
        <v>255</v>
      </c>
      <c r="C82" t="s">
        <v>10</v>
      </c>
      <c r="E82" t="str">
        <f t="shared" si="2"/>
        <v>&lt;div class='d-flex bd-highlight'&gt;&lt;div class='p-2 flex-grow-1 bd-highlight'&gt;白身魚のお茶漬け&lt;/div&gt;&lt;div class='p-2 bd-highlight'&gt;&lt;/div&gt;&lt;div class='p-2 bd-highlight'&gt;680円&lt;/div&gt;&lt;/div&gt;</v>
      </c>
    </row>
    <row r="83" spans="1:5">
      <c r="A83" t="s">
        <v>256</v>
      </c>
      <c r="C83" t="s">
        <v>51</v>
      </c>
      <c r="E83" t="str">
        <f t="shared" si="2"/>
        <v>&lt;div class='d-flex bd-highlight'&gt;&lt;div class='p-2 flex-grow-1 bd-highlight'&gt;とろとろ親子丼&lt;/div&gt;&lt;div class='p-2 bd-highlight'&gt;&lt;/div&gt;&lt;div class='p-2 bd-highlight'&gt;850円&lt;/div&gt;&lt;/div&gt;</v>
      </c>
    </row>
    <row r="84" spans="1:5">
      <c r="A84" t="s">
        <v>257</v>
      </c>
      <c r="C84" t="s">
        <v>89</v>
      </c>
      <c r="E84" t="str">
        <f t="shared" si="2"/>
        <v>&lt;div class='d-flex bd-highlight'&gt;&lt;div class='p-2 flex-grow-1 bd-highlight'&gt;ざるそば&lt;/div&gt;&lt;div class='p-2 bd-highlight'&gt;&lt;/div&gt;&lt;div class='p-2 bd-highlight'&gt;780円&lt;/div&gt;&lt;/div&gt;</v>
      </c>
    </row>
    <row r="85" spans="1:5">
      <c r="A85" t="s">
        <v>258</v>
      </c>
      <c r="C85" t="s">
        <v>9</v>
      </c>
      <c r="E85" t="str">
        <f t="shared" si="2"/>
        <v>&lt;div class='d-flex bd-highlight'&gt;&lt;div class='p-2 flex-grow-1 bd-highlight'&gt;お茶漬け(梅・鮭・明太子)&lt;/div&gt;&lt;div class='p-2 bd-highlight'&gt;&lt;/div&gt;&lt;div class='p-2 bd-highlight'&gt;580円&lt;/div&gt;&lt;/div&gt;</v>
      </c>
    </row>
    <row r="86" spans="1:5">
      <c r="A86" t="s">
        <v>259</v>
      </c>
      <c r="C86" t="s">
        <v>45</v>
      </c>
      <c r="E86" t="str">
        <f t="shared" si="2"/>
        <v>&lt;div class='d-flex bd-highlight'&gt;&lt;div class='p-2 flex-grow-1 bd-highlight'&gt;自家製つけ麺&lt;/div&gt;&lt;div class='p-2 bd-highlight'&gt;&lt;/div&gt;&lt;div class='p-2 bd-highlight'&gt;900円&lt;/div&gt;&lt;/div&gt;</v>
      </c>
    </row>
    <row r="87" spans="1:5">
      <c r="A87" t="s">
        <v>260</v>
      </c>
      <c r="C87" t="s">
        <v>222</v>
      </c>
      <c r="E87" t="str">
        <f t="shared" si="2"/>
        <v>&lt;div class='d-flex bd-highlight'&gt;&lt;div class='p-2 flex-grow-1 bd-highlight'&gt;大山鶏の鶏雑炊&lt;/div&gt;&lt;div class='p-2 bd-highlight'&gt;&lt;/div&gt;&lt;div class='p-2 bd-highlight'&gt;720円&lt;/div&gt;&lt;/div&gt;</v>
      </c>
    </row>
    <row r="88" spans="1:5">
      <c r="A88" t="s">
        <v>261</v>
      </c>
      <c r="C88" t="s">
        <v>51</v>
      </c>
      <c r="E88" t="str">
        <f t="shared" si="2"/>
        <v>&lt;div class='d-flex bd-highlight'&gt;&lt;div class='p-2 flex-grow-1 bd-highlight'&gt;稲庭うどん&lt;/div&gt;&lt;div class='p-2 bd-highlight'&gt;&lt;/div&gt;&lt;div class='p-2 bd-highlight'&gt;850円&lt;/div&gt;&lt;/div&gt;</v>
      </c>
    </row>
    <row r="89" spans="1:5">
      <c r="A89" t="s">
        <v>262</v>
      </c>
      <c r="C89" t="s">
        <v>51</v>
      </c>
      <c r="E89" t="str">
        <f t="shared" si="2"/>
        <v>&lt;div class='d-flex bd-highlight'&gt;&lt;div class='p-2 flex-grow-1 bd-highlight'&gt;季節の変わりそば&lt;/div&gt;&lt;div class='p-2 bd-highlight'&gt;&lt;/div&gt;&lt;div class='p-2 bd-highlight'&gt;850円&lt;/div&gt;&lt;/div&gt;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968E-8EE9-CB43-BAB9-6C4EB9863316}">
  <dimension ref="A1:E17"/>
  <sheetViews>
    <sheetView workbookViewId="0">
      <selection activeCell="E1" sqref="E1:E2"/>
    </sheetView>
  </sheetViews>
  <sheetFormatPr baseColWidth="10" defaultRowHeight="20"/>
  <cols>
    <col min="1" max="1" width="38.42578125" bestFit="1" customWidth="1"/>
  </cols>
  <sheetData>
    <row r="1" spans="1:5">
      <c r="A1" s="2" t="s">
        <v>269</v>
      </c>
      <c r="E1" t="str">
        <f>"&lt;h4 class='card-title mbr-fonts-style align-left' mbr-theme-style='display-5' mbr-if='showTitle' data-app-selector='.card-title, .card-box'&gt;&lt;b&gt;"&amp;A1&amp;"&lt;/b&gt;&lt;/h4&gt;"</f>
        <v>&lt;h4 class='card-title mbr-fonts-style align-left' mbr-theme-style='display-5' mbr-if='showTitle' data-app-selector='.card-title, .card-box'&gt;&lt;b&gt;『７種類の特製鍋』～１人前より承ります～&lt;/b&gt;&lt;/h4&gt;</v>
      </c>
    </row>
    <row r="2" spans="1:5">
      <c r="A2" t="s">
        <v>270</v>
      </c>
      <c r="B2" t="s">
        <v>277</v>
      </c>
      <c r="E2" t="str">
        <f>"&lt;div class='d-flex bd-highlight'&gt;&lt;div class='p-2 flex-grow-1 bd-highlight'&gt;"&amp;A2&amp;"&lt;/div&gt;&lt;div class='p-2 bd-highlight'&gt;"&amp;B2&amp;"&lt;/div&gt;&lt;div class='p-2 bd-highlight'&gt;"&amp;C2&amp;"&lt;/div&gt;&lt;/div&gt;"</f>
        <v>&lt;div class='d-flex bd-highlight'&gt;&lt;div class='p-2 flex-grow-1 bd-highlight'&gt;鹿児島産のすき焼き&lt;/div&gt;&lt;div class='p-2 bd-highlight'&gt;1,580円&lt;/div&gt;&lt;div class='p-2 bd-highlight'&gt;&lt;/div&gt;&lt;/div&gt;</v>
      </c>
    </row>
    <row r="3" spans="1:5">
      <c r="A3" t="s">
        <v>271</v>
      </c>
      <c r="B3" t="s">
        <v>277</v>
      </c>
      <c r="E3" t="str">
        <f t="shared" ref="E3:E8" si="0">"&lt;div class='d-flex bd-highlight'&gt;&lt;div class='p-2 flex-grow-1 bd-highlight'&gt;"&amp;A3&amp;"&lt;/div&gt;&lt;div class='p-2 bd-highlight'&gt;"&amp;B3&amp;"&lt;/div&gt;&lt;div class='p-2 bd-highlight'&gt;"&amp;C3&amp;"&lt;/div&gt;&lt;/div&gt;"</f>
        <v>&lt;div class='d-flex bd-highlight'&gt;&lt;div class='p-2 flex-grow-1 bd-highlight'&gt;シャキシャキレタスと黒豚の出汁しゃぶ&lt;/div&gt;&lt;div class='p-2 bd-highlight'&gt;1,580円&lt;/div&gt;&lt;div class='p-2 bd-highlight'&gt;&lt;/div&gt;&lt;/div&gt;</v>
      </c>
    </row>
    <row r="4" spans="1:5">
      <c r="A4" t="s">
        <v>272</v>
      </c>
      <c r="B4" t="s">
        <v>278</v>
      </c>
      <c r="E4" t="str">
        <f t="shared" si="0"/>
        <v>&lt;div class='d-flex bd-highlight'&gt;&lt;div class='p-2 flex-grow-1 bd-highlight'&gt;トマト鍋&lt;/div&gt;&lt;div class='p-2 bd-highlight'&gt;1,480円&lt;/div&gt;&lt;div class='p-2 bd-highlight'&gt;&lt;/div&gt;&lt;/div&gt;</v>
      </c>
    </row>
    <row r="5" spans="1:5">
      <c r="A5" t="s">
        <v>273</v>
      </c>
      <c r="B5" t="s">
        <v>278</v>
      </c>
      <c r="E5" t="str">
        <f t="shared" si="0"/>
        <v>&lt;div class='d-flex bd-highlight'&gt;&lt;div class='p-2 flex-grow-1 bd-highlight'&gt;キムチ鍋&lt;/div&gt;&lt;div class='p-2 bd-highlight'&gt;1,480円&lt;/div&gt;&lt;div class='p-2 bd-highlight'&gt;&lt;/div&gt;&lt;/div&gt;</v>
      </c>
    </row>
    <row r="6" spans="1:5">
      <c r="A6" t="s">
        <v>274</v>
      </c>
      <c r="B6" t="s">
        <v>278</v>
      </c>
      <c r="E6" t="str">
        <f t="shared" si="0"/>
        <v>&lt;div class='d-flex bd-highlight'&gt;&lt;div class='p-2 flex-grow-1 bd-highlight'&gt;塩ちゃんこ鍋&lt;/div&gt;&lt;div class='p-2 bd-highlight'&gt;1,480円&lt;/div&gt;&lt;div class='p-2 bd-highlight'&gt;&lt;/div&gt;&lt;/div&gt;</v>
      </c>
    </row>
    <row r="7" spans="1:5">
      <c r="A7" t="s">
        <v>275</v>
      </c>
      <c r="B7" t="s">
        <v>279</v>
      </c>
      <c r="E7" t="str">
        <f t="shared" si="0"/>
        <v>&lt;div class='d-flex bd-highlight'&gt;&lt;div class='p-2 flex-grow-1 bd-highlight'&gt;海鮮みそ鍋&lt;/div&gt;&lt;div class='p-2 bd-highlight'&gt;1,680円&lt;/div&gt;&lt;div class='p-2 bd-highlight'&gt;&lt;/div&gt;&lt;/div&gt;</v>
      </c>
    </row>
    <row r="8" spans="1:5">
      <c r="A8" t="s">
        <v>276</v>
      </c>
      <c r="B8" t="s">
        <v>280</v>
      </c>
      <c r="E8" t="str">
        <f t="shared" si="0"/>
        <v>&lt;div class='d-flex bd-highlight'&gt;&lt;div class='p-2 flex-grow-1 bd-highlight'&gt;旨出汁よせ鍋&lt;/div&gt;&lt;div class='p-2 bd-highlight'&gt;1,780円&lt;/div&gt;&lt;div class='p-2 bd-highlight'&gt;&lt;/div&gt;&lt;/div&gt;</v>
      </c>
    </row>
    <row r="9" spans="1:5">
      <c r="A9" s="2" t="s">
        <v>281</v>
      </c>
      <c r="E9" t="str">
        <f>"&lt;h4 class='card-title mbr-fonts-style align-left' mbr-theme-style='display-5' mbr-if='showTitle' data-app-selector='.card-title, .card-box'&gt;&lt;b&gt;"&amp;A9&amp;"&lt;/b&gt;&lt;/h4&gt;"</f>
        <v>&lt;h4 class='card-title mbr-fonts-style align-left' mbr-theme-style='display-5' mbr-if='showTitle' data-app-selector='.card-title, .card-box'&gt;&lt;b&gt;追加メニュー&lt;/b&gt;&lt;/h4&gt;</v>
      </c>
    </row>
    <row r="10" spans="1:5">
      <c r="A10" t="s">
        <v>282</v>
      </c>
      <c r="B10" t="s">
        <v>10</v>
      </c>
      <c r="E10" t="str">
        <f>"&lt;div class='d-flex bd-highlight'&gt;&lt;div class='p-2 flex-grow-1 bd-highlight'&gt;"&amp;A10&amp;"&lt;/div&gt;&lt;div class='p-2 bd-highlight'&gt;"&amp;B10&amp;"&lt;/div&gt;&lt;div class='p-2 bd-highlight'&gt;"&amp;C10&amp;"&lt;/div&gt;&lt;/div&gt;"</f>
        <v>&lt;div class='d-flex bd-highlight'&gt;&lt;div class='p-2 flex-grow-1 bd-highlight'&gt;野菜セット&lt;/div&gt;&lt;div class='p-2 bd-highlight'&gt;680円&lt;/div&gt;&lt;div class='p-2 bd-highlight'&gt;&lt;/div&gt;&lt;/div&gt;</v>
      </c>
    </row>
    <row r="11" spans="1:5">
      <c r="A11" t="s">
        <v>283</v>
      </c>
      <c r="B11" t="s">
        <v>10</v>
      </c>
      <c r="E11" t="str">
        <f t="shared" ref="E11:E14" si="1">"&lt;div class='d-flex bd-highlight'&gt;&lt;div class='p-2 flex-grow-1 bd-highlight'&gt;"&amp;A11&amp;"&lt;/div&gt;&lt;div class='p-2 bd-highlight'&gt;"&amp;B11&amp;"&lt;/div&gt;&lt;div class='p-2 bd-highlight'&gt;"&amp;C11&amp;"&lt;/div&gt;&lt;/div&gt;"</f>
        <v>&lt;div class='d-flex bd-highlight'&gt;&lt;div class='p-2 flex-grow-1 bd-highlight'&gt;魚介セット&lt;/div&gt;&lt;div class='p-2 bd-highlight'&gt;680円&lt;/div&gt;&lt;div class='p-2 bd-highlight'&gt;&lt;/div&gt;&lt;/div&gt;</v>
      </c>
    </row>
    <row r="12" spans="1:5">
      <c r="A12" t="s">
        <v>284</v>
      </c>
      <c r="B12" t="s">
        <v>10</v>
      </c>
      <c r="E12" t="str">
        <f t="shared" si="1"/>
        <v>&lt;div class='d-flex bd-highlight'&gt;&lt;div class='p-2 flex-grow-1 bd-highlight'&gt;鹿児島産黒豚&lt;/div&gt;&lt;div class='p-2 bd-highlight'&gt;680円&lt;/div&gt;&lt;div class='p-2 bd-highlight'&gt;&lt;/div&gt;&lt;/div&gt;</v>
      </c>
    </row>
    <row r="13" spans="1:5">
      <c r="A13" t="s">
        <v>285</v>
      </c>
      <c r="B13" t="s">
        <v>221</v>
      </c>
      <c r="E13" t="str">
        <f t="shared" si="1"/>
        <v>&lt;div class='d-flex bd-highlight'&gt;&lt;div class='p-2 flex-grow-1 bd-highlight'&gt;雑炊セット&lt;/div&gt;&lt;div class='p-2 bd-highlight'&gt;420円&lt;/div&gt;&lt;div class='p-2 bd-highlight'&gt;&lt;/div&gt;&lt;/div&gt;</v>
      </c>
    </row>
    <row r="14" spans="1:5">
      <c r="A14" t="s">
        <v>286</v>
      </c>
      <c r="B14" t="s">
        <v>221</v>
      </c>
      <c r="E14" t="str">
        <f t="shared" si="1"/>
        <v>&lt;div class='d-flex bd-highlight'&gt;&lt;div class='p-2 flex-grow-1 bd-highlight'&gt;うどんセット&lt;/div&gt;&lt;div class='p-2 bd-highlight'&gt;420円&lt;/div&gt;&lt;div class='p-2 bd-highlight'&gt;&lt;/div&gt;&lt;/div&gt;</v>
      </c>
    </row>
    <row r="15" spans="1:5">
      <c r="A15" s="2" t="s">
        <v>287</v>
      </c>
      <c r="E15" t="str">
        <f>"&lt;h4 class='card-title mbr-fonts-style align-left' mbr-theme-style='display-5' mbr-if='showTitle' data-app-selector='.card-title, .card-box'&gt;&lt;b&gt;"&amp;A15&amp;"&lt;/b&gt;&lt;/h4&gt;"</f>
        <v>&lt;h4 class='card-title mbr-fonts-style align-left' mbr-theme-style='display-5' mbr-if='showTitle' data-app-selector='.card-title, .card-box'&gt;&lt;b&gt;ちょっと追加メニュー&lt;/b&gt;&lt;/h4&gt;</v>
      </c>
    </row>
    <row r="16" spans="1:5">
      <c r="A16" t="s">
        <v>288</v>
      </c>
      <c r="B16" t="s">
        <v>204</v>
      </c>
      <c r="E16" t="str">
        <f>"&lt;div class='d-flex bd-highlight'&gt;&lt;div class='p-2 flex-grow-1 bd-highlight'&gt;"&amp;A16&amp;"&lt;/div&gt;&lt;div class='p-2 bd-highlight'&gt;"&amp;B16&amp;"&lt;/div&gt;&lt;div class='p-2 bd-highlight'&gt;"&amp;C16&amp;"&lt;/div&gt;&lt;/div&gt;"</f>
        <v>&lt;div class='d-flex bd-highlight'&gt;&lt;div class='p-2 flex-grow-1 bd-highlight'&gt;コラーゲンボール（2個）&lt;/div&gt;&lt;div class='p-2 bd-highlight'&gt;320円&lt;/div&gt;&lt;div class='p-2 bd-highlight'&gt;&lt;/div&gt;&lt;/div&gt;</v>
      </c>
    </row>
    <row r="17" spans="1:5">
      <c r="A17" t="s">
        <v>289</v>
      </c>
      <c r="B17" t="s">
        <v>290</v>
      </c>
      <c r="E17" t="str">
        <f>"&lt;div class='d-flex bd-highlight'&gt;&lt;div class='p-2 flex-grow-1 bd-highlight'&gt;"&amp;A17&amp;"&lt;/div&gt;&lt;div class='p-2 bd-highlight'&gt;"&amp;B17&amp;"&lt;/div&gt;&lt;div class='p-2 bd-highlight'&gt;"&amp;C17&amp;"&lt;/div&gt;&lt;/div&gt;"</f>
        <v>&lt;div class='d-flex bd-highlight'&gt;&lt;div class='p-2 flex-grow-1 bd-highlight'&gt;追加だし&lt;/div&gt;&lt;div class='p-2 bd-highlight'&gt;210円&lt;/div&gt;&lt;div class='p-2 bd-highlight'&gt;&lt;/div&gt;&lt;/div&gt;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EEAB-4721-8C48-BAC2-2B44EC827E7B}">
  <dimension ref="A1:E66"/>
  <sheetViews>
    <sheetView workbookViewId="0">
      <selection activeCell="E28" sqref="E28"/>
    </sheetView>
  </sheetViews>
  <sheetFormatPr baseColWidth="10" defaultRowHeight="20"/>
  <sheetData>
    <row r="1" spans="1:5">
      <c r="A1" s="3" t="s">
        <v>291</v>
      </c>
      <c r="E1" t="str">
        <f>"&lt;h4 class='card-title mbr-fonts-style align-left' mbr-theme-style='display-5' mbr-if='showTitle' data-app-selector='.card-title, .card-box'&gt;&lt;b&gt;"&amp;A1&amp;"&lt;/b&gt;&lt;/h4&gt;"</f>
        <v>&lt;h4 class='card-title mbr-fonts-style align-left' mbr-theme-style='display-5' mbr-if='showTitle' data-app-selector='.card-title, .card-box'&gt;&lt;b&gt;～海畑！季節素材の会席コース～￥4800⇒3000（全5品）&lt;/b&gt;&lt;/h4&gt;</v>
      </c>
    </row>
    <row r="2" spans="1:5">
      <c r="A2" s="1" t="s">
        <v>292</v>
      </c>
      <c r="E2" t="str">
        <f>"&lt;div class='d-flex bd-highlight'&gt;&lt;div class='p-2 flex-grow-1 bd-highlight'&gt;"&amp;A2&amp;"&lt;/div&gt;&lt;div class='p-2 bd-highlight'&gt;"&amp;B2&amp;"&lt;/div&gt;&lt;div class='p-2 bd-highlight'&gt;"&amp;C2&amp;"&lt;/div&gt;&lt;/div&gt;"</f>
        <v>&lt;div class='d-flex bd-highlight'&gt;&lt;div class='p-2 flex-grow-1 bd-highlight'&gt;・北海道産！！活きサザエつぼ焼き&lt;/div&gt;&lt;div class='p-2 bd-highlight'&gt;&lt;/div&gt;&lt;div class='p-2 bd-highlight'&gt;&lt;/div&gt;&lt;/div&gt;</v>
      </c>
    </row>
    <row r="3" spans="1:5">
      <c r="A3" s="1" t="s">
        <v>293</v>
      </c>
      <c r="E3" t="str">
        <f t="shared" ref="E3:E7" si="0">"&lt;div class='d-flex bd-highlight'&gt;&lt;div class='p-2 flex-grow-1 bd-highlight'&gt;"&amp;A3&amp;"&lt;/div&gt;&lt;div class='p-2 bd-highlight'&gt;"&amp;B3&amp;"&lt;/div&gt;&lt;div class='p-2 bd-highlight'&gt;"&amp;C3&amp;"&lt;/div&gt;&lt;/div&gt;"</f>
        <v>&lt;div class='d-flex bd-highlight'&gt;&lt;div class='p-2 flex-grow-1 bd-highlight'&gt;・朝獲れ鮮魚のお造り3種盛り&lt;/div&gt;&lt;div class='p-2 bd-highlight'&gt;&lt;/div&gt;&lt;div class='p-2 bd-highlight'&gt;&lt;/div&gt;&lt;/div&gt;</v>
      </c>
    </row>
    <row r="4" spans="1:5">
      <c r="A4" s="1" t="s">
        <v>294</v>
      </c>
      <c r="E4" t="str">
        <f t="shared" si="0"/>
        <v>&lt;div class='d-flex bd-highlight'&gt;&lt;div class='p-2 flex-grow-1 bd-highlight'&gt;・海老とアボカドのシーザーサラダ&lt;/div&gt;&lt;div class='p-2 bd-highlight'&gt;&lt;/div&gt;&lt;div class='p-2 bd-highlight'&gt;&lt;/div&gt;&lt;/div&gt;</v>
      </c>
    </row>
    <row r="5" spans="1:5">
      <c r="A5" s="1" t="s">
        <v>295</v>
      </c>
      <c r="E5" t="str">
        <f t="shared" si="0"/>
        <v>&lt;div class='d-flex bd-highlight'&gt;&lt;div class='p-2 flex-grow-1 bd-highlight'&gt;・焼き八寸（石川産！寒ブリ塩焼き、静岡産！！生シラス、小鉢）&lt;/div&gt;&lt;div class='p-2 bd-highlight'&gt;&lt;/div&gt;&lt;div class='p-2 bd-highlight'&gt;&lt;/div&gt;&lt;/div&gt;</v>
      </c>
    </row>
    <row r="6" spans="1:5">
      <c r="A6" s="1" t="s">
        <v>296</v>
      </c>
      <c r="E6" t="str">
        <f t="shared" si="0"/>
        <v>&lt;div class='d-flex bd-highlight'&gt;&lt;div class='p-2 flex-grow-1 bd-highlight'&gt;・大分産！！鰆と蕪の八方煮&lt;/div&gt;&lt;div class='p-2 bd-highlight'&gt;&lt;/div&gt;&lt;div class='p-2 bd-highlight'&gt;&lt;/div&gt;&lt;/div&gt;</v>
      </c>
    </row>
    <row r="7" spans="1:5">
      <c r="A7" s="1" t="s">
        <v>297</v>
      </c>
      <c r="E7" t="str">
        <f t="shared" si="0"/>
        <v>&lt;div class='d-flex bd-highlight'&gt;&lt;div class='p-2 flex-grow-1 bd-highlight'&gt;・静岡産！！桜えびと新玉ねぎのかき揚げ&lt;/div&gt;&lt;div class='p-2 bd-highlight'&gt;&lt;/div&gt;&lt;div class='p-2 bd-highlight'&gt;&lt;/div&gt;&lt;/div&gt;</v>
      </c>
    </row>
    <row r="8" spans="1:5">
      <c r="A8" s="3" t="s">
        <v>298</v>
      </c>
      <c r="E8" t="str">
        <f>"&lt;h4 class='card-title mbr-fonts-style align-left' mbr-theme-style='display-5' mbr-if='showTitle' data-app-selector='.card-title, .card-box'&gt;&lt;b&gt;"&amp;A8&amp;"&lt;/b&gt;&lt;/h4&gt;"</f>
        <v>&lt;h4 class='card-title mbr-fonts-style align-left' mbr-theme-style='display-5' mbr-if='showTitle' data-app-selector='.card-title, .card-box'&gt;&lt;b&gt;～海畑！季節素材新年会コース～￥4800⇒￥3500(全８品)&lt;/b&gt;&lt;/h4&gt;</v>
      </c>
    </row>
    <row r="9" spans="1:5">
      <c r="A9" s="1" t="s">
        <v>299</v>
      </c>
      <c r="E9" t="str">
        <f>"&lt;div class='d-flex bd-highlight'&gt;&lt;div class='p-2 flex-grow-1 bd-highlight'&gt;"&amp;A9&amp;"&lt;/div&gt;&lt;div class='p-2 bd-highlight'&gt;"&amp;B9&amp;"&lt;/div&gt;&lt;div class='p-2 bd-highlight'&gt;"&amp;C9&amp;"&lt;/div&gt;&lt;/div&gt;"</f>
        <v>&lt;div class='d-flex bd-highlight'&gt;&lt;div class='p-2 flex-grow-1 bd-highlight'&gt;・富山産！！ホタルイカと菜の花の生春巻き&lt;/div&gt;&lt;div class='p-2 bd-highlight'&gt;&lt;/div&gt;&lt;div class='p-2 bd-highlight'&gt;&lt;/div&gt;&lt;/div&gt;</v>
      </c>
    </row>
    <row r="10" spans="1:5">
      <c r="A10" s="1" t="s">
        <v>293</v>
      </c>
      <c r="E10" t="str">
        <f t="shared" ref="E10:E16" si="1">"&lt;div class='d-flex bd-highlight'&gt;&lt;div class='p-2 flex-grow-1 bd-highlight'&gt;"&amp;A10&amp;"&lt;/div&gt;&lt;div class='p-2 bd-highlight'&gt;"&amp;B10&amp;"&lt;/div&gt;&lt;div class='p-2 bd-highlight'&gt;"&amp;C10&amp;"&lt;/div&gt;&lt;/div&gt;"</f>
        <v>&lt;div class='d-flex bd-highlight'&gt;&lt;div class='p-2 flex-grow-1 bd-highlight'&gt;・朝獲れ鮮魚のお造り3種盛り&lt;/div&gt;&lt;div class='p-2 bd-highlight'&gt;&lt;/div&gt;&lt;div class='p-2 bd-highlight'&gt;&lt;/div&gt;&lt;/div&gt;</v>
      </c>
    </row>
    <row r="11" spans="1:5">
      <c r="A11" s="1" t="s">
        <v>300</v>
      </c>
      <c r="E11" t="str">
        <f t="shared" si="1"/>
        <v>&lt;div class='d-flex bd-highlight'&gt;&lt;div class='p-2 flex-grow-1 bd-highlight'&gt;・鹿児島産！！黒豚のしゃぶサラダ&lt;/div&gt;&lt;div class='p-2 bd-highlight'&gt;&lt;/div&gt;&lt;div class='p-2 bd-highlight'&gt;&lt;/div&gt;&lt;/div&gt;</v>
      </c>
    </row>
    <row r="12" spans="1:5">
      <c r="A12" s="1" t="s">
        <v>301</v>
      </c>
      <c r="E12" t="str">
        <f t="shared" si="1"/>
        <v>&lt;div class='d-flex bd-highlight'&gt;&lt;div class='p-2 flex-grow-1 bd-highlight'&gt;・大分産！さわらのネギ味噌焼き　彩り野菜添え&lt;/div&gt;&lt;div class='p-2 bd-highlight'&gt;&lt;/div&gt;&lt;div class='p-2 bd-highlight'&gt;&lt;/div&gt;&lt;/div&gt;</v>
      </c>
    </row>
    <row r="13" spans="1:5">
      <c r="A13" s="1" t="s">
        <v>302</v>
      </c>
      <c r="E13" t="str">
        <f t="shared" si="1"/>
        <v>&lt;div class='d-flex bd-highlight'&gt;&lt;div class='p-2 flex-grow-1 bd-highlight'&gt;・愛媛産！！真鯛のけんちん蒸し&lt;/div&gt;&lt;div class='p-2 bd-highlight'&gt;&lt;/div&gt;&lt;div class='p-2 bd-highlight'&gt;&lt;/div&gt;&lt;/div&gt;</v>
      </c>
    </row>
    <row r="14" spans="1:5">
      <c r="A14" s="1" t="s">
        <v>303</v>
      </c>
      <c r="E14" t="str">
        <f t="shared" si="1"/>
        <v>&lt;div class='d-flex bd-highlight'&gt;&lt;div class='p-2 flex-grow-1 bd-highlight'&gt;・選べるお鍋（塩ちゃんこ・寄せ鍋・海鮮味噌鍋）&lt;/div&gt;&lt;div class='p-2 bd-highlight'&gt;&lt;/div&gt;&lt;div class='p-2 bd-highlight'&gt;&lt;/div&gt;&lt;/div&gt;</v>
      </c>
    </row>
    <row r="15" spans="1:5">
      <c r="A15" s="1" t="s">
        <v>304</v>
      </c>
      <c r="E15" t="str">
        <f t="shared" si="1"/>
        <v>&lt;div class='d-flex bd-highlight'&gt;&lt;div class='p-2 flex-grow-1 bd-highlight'&gt;・〆(雑炊・うどん)&lt;/div&gt;&lt;div class='p-2 bd-highlight'&gt;&lt;/div&gt;&lt;div class='p-2 bd-highlight'&gt;&lt;/div&gt;&lt;/div&gt;</v>
      </c>
    </row>
    <row r="16" spans="1:5">
      <c r="A16" s="1" t="s">
        <v>305</v>
      </c>
      <c r="E16" t="str">
        <f t="shared" si="1"/>
        <v>&lt;div class='d-flex bd-highlight'&gt;&lt;div class='p-2 flex-grow-1 bd-highlight'&gt;・白玉抹茶アイス&lt;/div&gt;&lt;div class='p-2 bd-highlight'&gt;&lt;/div&gt;&lt;div class='p-2 bd-highlight'&gt;&lt;/div&gt;&lt;/div&gt;</v>
      </c>
    </row>
    <row r="17" spans="1:5">
      <c r="A17" s="3" t="s">
        <v>306</v>
      </c>
      <c r="E17" t="str">
        <f>"&lt;h4 class='card-title mbr-fonts-style align-left' mbr-theme-style='display-5' mbr-if='showTitle' data-app-selector='.card-title, .card-box'&gt;&lt;b&gt;"&amp;A17&amp;"&lt;/b&gt;&lt;/h4&gt;"</f>
        <v>&lt;h4 class='card-title mbr-fonts-style align-left' mbr-theme-style='display-5' mbr-if='showTitle' data-app-selector='.card-title, .card-box'&gt;&lt;b&gt;～特選！季節の満足コース～￥6800⇒￥5000（全9品）&lt;/b&gt;&lt;/h4&gt;</v>
      </c>
    </row>
    <row r="18" spans="1:5">
      <c r="A18" s="1" t="s">
        <v>307</v>
      </c>
      <c r="E18" t="str">
        <f>"&lt;div class='d-flex bd-highlight'&gt;&lt;div class='p-2 flex-grow-1 bd-highlight'&gt;"&amp;A18&amp;"&lt;/div&gt;&lt;div class='p-2 bd-highlight'&gt;"&amp;B18&amp;"&lt;/div&gt;&lt;div class='p-2 bd-highlight'&gt;"&amp;C18&amp;"&lt;/div&gt;&lt;/div&gt;"</f>
        <v>&lt;div class='d-flex bd-highlight'&gt;&lt;div class='p-2 flex-grow-1 bd-highlight'&gt;・静岡産！！蛤とカキのしぐれ椀&lt;/div&gt;&lt;div class='p-2 bd-highlight'&gt;&lt;/div&gt;&lt;div class='p-2 bd-highlight'&gt;&lt;/div&gt;&lt;/div&gt;</v>
      </c>
    </row>
    <row r="19" spans="1:5">
      <c r="A19" s="1" t="s">
        <v>308</v>
      </c>
      <c r="E19" t="str">
        <f t="shared" ref="E19:E26" si="2">"&lt;div class='d-flex bd-highlight'&gt;&lt;div class='p-2 flex-grow-1 bd-highlight'&gt;"&amp;A19&amp;"&lt;/div&gt;&lt;div class='p-2 bd-highlight'&gt;"&amp;B19&amp;"&lt;/div&gt;&lt;div class='p-2 bd-highlight'&gt;"&amp;C19&amp;"&lt;/div&gt;&lt;/div&gt;"</f>
        <v>&lt;div class='d-flex bd-highlight'&gt;&lt;div class='p-2 flex-grow-1 bd-highlight'&gt;・朝獲れ鮮魚のお造り5種盛り&lt;/div&gt;&lt;div class='p-2 bd-highlight'&gt;&lt;/div&gt;&lt;div class='p-2 bd-highlight'&gt;&lt;/div&gt;&lt;/div&gt;</v>
      </c>
    </row>
    <row r="20" spans="1:5">
      <c r="A20" s="1" t="s">
        <v>309</v>
      </c>
      <c r="E20" t="str">
        <f t="shared" si="2"/>
        <v>&lt;div class='d-flex bd-highlight'&gt;&lt;div class='p-2 flex-grow-1 bd-highlight'&gt;・旬野菜のセイロ蒸し&lt;/div&gt;&lt;div class='p-2 bd-highlight'&gt;&lt;/div&gt;&lt;div class='p-2 bd-highlight'&gt;&lt;/div&gt;&lt;/div&gt;</v>
      </c>
    </row>
    <row r="21" spans="1:5">
      <c r="A21" s="1" t="s">
        <v>310</v>
      </c>
      <c r="E21" t="str">
        <f t="shared" si="2"/>
        <v>&lt;div class='d-flex bd-highlight'&gt;&lt;div class='p-2 flex-grow-1 bd-highlight'&gt;・焼き八寸　3種盛り&lt;/div&gt;&lt;div class='p-2 bd-highlight'&gt;&lt;/div&gt;&lt;div class='p-2 bd-highlight'&gt;&lt;/div&gt;&lt;/div&gt;</v>
      </c>
    </row>
    <row r="22" spans="1:5">
      <c r="A22" s="1" t="s">
        <v>311</v>
      </c>
      <c r="E22" t="str">
        <f t="shared" si="2"/>
        <v>&lt;div class='d-flex bd-highlight'&gt;&lt;div class='p-2 flex-grow-1 bd-highlight'&gt;（新筍雲丹焼き・あん肝・小鉢）&lt;/div&gt;&lt;div class='p-2 bd-highlight'&gt;&lt;/div&gt;&lt;div class='p-2 bd-highlight'&gt;&lt;/div&gt;&lt;/div&gt;</v>
      </c>
    </row>
    <row r="23" spans="1:5">
      <c r="A23" s="1" t="s">
        <v>312</v>
      </c>
      <c r="E23" t="str">
        <f t="shared" si="2"/>
        <v>&lt;div class='d-flex bd-highlight'&gt;&lt;div class='p-2 flex-grow-1 bd-highlight'&gt;・厚切りビーフシチュー　彩り野菜添え&lt;/div&gt;&lt;div class='p-2 bd-highlight'&gt;&lt;/div&gt;&lt;div class='p-2 bd-highlight'&gt;&lt;/div&gt;&lt;/div&gt;</v>
      </c>
    </row>
    <row r="24" spans="1:5">
      <c r="A24" s="1" t="s">
        <v>313</v>
      </c>
      <c r="E24" t="str">
        <f t="shared" si="2"/>
        <v>&lt;div class='d-flex bd-highlight'&gt;&lt;div class='p-2 flex-grow-1 bd-highlight'&gt;・石川産！！山菜天ぷら&lt;/div&gt;&lt;div class='p-2 bd-highlight'&gt;&lt;/div&gt;&lt;div class='p-2 bd-highlight'&gt;&lt;/div&gt;&lt;/div&gt;</v>
      </c>
    </row>
    <row r="25" spans="1:5">
      <c r="A25" s="1" t="s">
        <v>314</v>
      </c>
      <c r="E25" t="str">
        <f t="shared" si="2"/>
        <v>&lt;div class='d-flex bd-highlight'&gt;&lt;div class='p-2 flex-grow-1 bd-highlight'&gt;・静岡産！！しらすと柚子胡椒のお茶漬け&lt;/div&gt;&lt;div class='p-2 bd-highlight'&gt;&lt;/div&gt;&lt;div class='p-2 bd-highlight'&gt;&lt;/div&gt;&lt;/div&gt;</v>
      </c>
    </row>
    <row r="26" spans="1:5">
      <c r="A26" s="1" t="s">
        <v>305</v>
      </c>
      <c r="E26" t="str">
        <f t="shared" si="2"/>
        <v>&lt;div class='d-flex bd-highlight'&gt;&lt;div class='p-2 flex-grow-1 bd-highlight'&gt;・白玉抹茶アイス&lt;/div&gt;&lt;div class='p-2 bd-highlight'&gt;&lt;/div&gt;&lt;div class='p-2 bd-highlight'&gt;&lt;/div&gt;&lt;/div&gt;</v>
      </c>
    </row>
    <row r="28" spans="1:5">
      <c r="A28" s="4" t="s">
        <v>315</v>
      </c>
      <c r="E28" t="str">
        <f>"&lt;h4 class='card-title mbr-fonts-style align-left' mbr-theme-style='display-5' mbr-if='showTitle' data-app-selector='.card-title, .card-box'&gt;&lt;b&gt;"&amp;A28&amp;"&lt;/b&gt;&lt;/h4&gt;"</f>
        <v>&lt;h4 class='card-title mbr-fonts-style align-left' mbr-theme-style='display-5' mbr-if='showTitle' data-app-selector='.card-title, .card-box'&gt;&lt;b&gt;飲み放題メニュー　【持込み可!!】　1,500円&lt;/b&gt;&lt;/h4&gt;</v>
      </c>
    </row>
    <row r="29" spans="1:5">
      <c r="A29" t="s">
        <v>316</v>
      </c>
    </row>
    <row r="30" spans="1:5">
      <c r="A30" t="s">
        <v>317</v>
      </c>
    </row>
    <row r="32" spans="1:5">
      <c r="A32" t="s">
        <v>318</v>
      </c>
    </row>
    <row r="33" spans="1:5">
      <c r="A33" t="s">
        <v>319</v>
      </c>
    </row>
    <row r="34" spans="1:5">
      <c r="A34" t="s">
        <v>320</v>
      </c>
      <c r="E34" t="str">
        <f t="shared" ref="E34:E66" si="3">"&lt;div class='d-flex bd-highlight'&gt;&lt;div class='p-2 flex-grow-1 bd-highlight'&gt;"&amp;A34&amp;"&lt;/div&gt;&lt;div class='p-2 bd-highlight'&gt;"&amp;B34&amp;"&lt;/div&gt;&lt;div class='p-2 bd-highlight'&gt;"&amp;C34&amp;"&lt;/div&gt;&lt;/div&gt;"</f>
        <v>&lt;div class='d-flex bd-highlight'&gt;&lt;div class='p-2 flex-grow-1 bd-highlight'&gt;○ ビール&lt;/div&gt;&lt;div class='p-2 bd-highlight'&gt;&lt;/div&gt;&lt;div class='p-2 bd-highlight'&gt;&lt;/div&gt;&lt;/div&gt;</v>
      </c>
    </row>
    <row r="35" spans="1:5">
      <c r="A35" t="s">
        <v>321</v>
      </c>
      <c r="E35" t="str">
        <f t="shared" si="3"/>
        <v>&lt;div class='d-flex bd-highlight'&gt;&lt;div class='p-2 flex-grow-1 bd-highlight'&gt;サントリー・ザ・プレミアムモルツ（生ビール）&lt;/div&gt;&lt;div class='p-2 bd-highlight'&gt;&lt;/div&gt;&lt;div class='p-2 bd-highlight'&gt;&lt;/div&gt;&lt;/div&gt;</v>
      </c>
    </row>
    <row r="36" spans="1:5">
      <c r="A36" t="s">
        <v>322</v>
      </c>
      <c r="E36" t="str">
        <f t="shared" si="3"/>
        <v>&lt;div class='d-flex bd-highlight'&gt;&lt;div class='p-2 flex-grow-1 bd-highlight'&gt;アサヒ・スーパードライ（瓶ビール）&lt;/div&gt;&lt;div class='p-2 bd-highlight'&gt;&lt;/div&gt;&lt;div class='p-2 bd-highlight'&gt;&lt;/div&gt;&lt;/div&gt;</v>
      </c>
    </row>
    <row r="37" spans="1:5">
      <c r="A37" t="s">
        <v>323</v>
      </c>
      <c r="E37" t="str">
        <f t="shared" si="3"/>
        <v>&lt;div class='d-flex bd-highlight'&gt;&lt;div class='p-2 flex-grow-1 bd-highlight'&gt;○ サワー&lt;/div&gt;&lt;div class='p-2 bd-highlight'&gt;&lt;/div&gt;&lt;div class='p-2 bd-highlight'&gt;&lt;/div&gt;&lt;/div&gt;</v>
      </c>
    </row>
    <row r="38" spans="1:5">
      <c r="A38" t="s">
        <v>20</v>
      </c>
      <c r="E38" t="str">
        <f t="shared" si="3"/>
        <v>&lt;div class='d-flex bd-highlight'&gt;&lt;div class='p-2 flex-grow-1 bd-highlight'&gt;巨峰サワー&lt;/div&gt;&lt;div class='p-2 bd-highlight'&gt;&lt;/div&gt;&lt;div class='p-2 bd-highlight'&gt;&lt;/div&gt;&lt;/div&gt;</v>
      </c>
    </row>
    <row r="39" spans="1:5">
      <c r="A39" t="s">
        <v>21</v>
      </c>
      <c r="E39" t="str">
        <f t="shared" si="3"/>
        <v>&lt;div class='d-flex bd-highlight'&gt;&lt;div class='p-2 flex-grow-1 bd-highlight'&gt;ライムサワー&lt;/div&gt;&lt;div class='p-2 bd-highlight'&gt;&lt;/div&gt;&lt;div class='p-2 bd-highlight'&gt;&lt;/div&gt;&lt;/div&gt;</v>
      </c>
    </row>
    <row r="40" spans="1:5">
      <c r="A40" t="s">
        <v>22</v>
      </c>
      <c r="E40" t="str">
        <f t="shared" si="3"/>
        <v>&lt;div class='d-flex bd-highlight'&gt;&lt;div class='p-2 flex-grow-1 bd-highlight'&gt;カルピスサワー&lt;/div&gt;&lt;div class='p-2 bd-highlight'&gt;&lt;/div&gt;&lt;div class='p-2 bd-highlight'&gt;&lt;/div&gt;&lt;/div&gt;</v>
      </c>
    </row>
    <row r="41" spans="1:5">
      <c r="A41" t="s">
        <v>23</v>
      </c>
      <c r="E41" t="str">
        <f t="shared" si="3"/>
        <v>&lt;div class='d-flex bd-highlight'&gt;&lt;div class='p-2 flex-grow-1 bd-highlight'&gt;シークアサーサワー&lt;/div&gt;&lt;div class='p-2 bd-highlight'&gt;&lt;/div&gt;&lt;div class='p-2 bd-highlight'&gt;&lt;/div&gt;&lt;/div&gt;</v>
      </c>
    </row>
    <row r="42" spans="1:5">
      <c r="A42" t="s">
        <v>19</v>
      </c>
      <c r="E42" t="str">
        <f t="shared" si="3"/>
        <v>&lt;div class='d-flex bd-highlight'&gt;&lt;div class='p-2 flex-grow-1 bd-highlight'&gt;レモンサワー&lt;/div&gt;&lt;div class='p-2 bd-highlight'&gt;&lt;/div&gt;&lt;div class='p-2 bd-highlight'&gt;&lt;/div&gt;&lt;/div&gt;</v>
      </c>
    </row>
    <row r="43" spans="1:5">
      <c r="A43" t="s">
        <v>324</v>
      </c>
      <c r="E43" t="str">
        <f t="shared" si="3"/>
        <v>&lt;div class='d-flex bd-highlight'&gt;&lt;div class='p-2 flex-grow-1 bd-highlight'&gt;○ お茶割り&lt;/div&gt;&lt;div class='p-2 bd-highlight'&gt;&lt;/div&gt;&lt;div class='p-2 bd-highlight'&gt;&lt;/div&gt;&lt;/div&gt;</v>
      </c>
    </row>
    <row r="44" spans="1:5">
      <c r="A44" t="s">
        <v>27</v>
      </c>
      <c r="E44" t="str">
        <f t="shared" si="3"/>
        <v>&lt;div class='d-flex bd-highlight'&gt;&lt;div class='p-2 flex-grow-1 bd-highlight'&gt;ウーロン茶割り&lt;/div&gt;&lt;div class='p-2 bd-highlight'&gt;&lt;/div&gt;&lt;div class='p-2 bd-highlight'&gt;&lt;/div&gt;&lt;/div&gt;</v>
      </c>
    </row>
    <row r="45" spans="1:5">
      <c r="A45" t="s">
        <v>28</v>
      </c>
      <c r="E45" t="str">
        <f t="shared" si="3"/>
        <v>&lt;div class='d-flex bd-highlight'&gt;&lt;div class='p-2 flex-grow-1 bd-highlight'&gt;緑茶割り&lt;/div&gt;&lt;div class='p-2 bd-highlight'&gt;&lt;/div&gt;&lt;div class='p-2 bd-highlight'&gt;&lt;/div&gt;&lt;/div&gt;</v>
      </c>
    </row>
    <row r="46" spans="1:5">
      <c r="A46" t="s">
        <v>325</v>
      </c>
      <c r="E46" t="str">
        <f t="shared" si="3"/>
        <v>&lt;div class='d-flex bd-highlight'&gt;&lt;div class='p-2 flex-grow-1 bd-highlight'&gt;○ カクテル&lt;/div&gt;&lt;div class='p-2 bd-highlight'&gt;&lt;/div&gt;&lt;div class='p-2 bd-highlight'&gt;&lt;/div&gt;&lt;/div&gt;</v>
      </c>
    </row>
    <row r="47" spans="1:5">
      <c r="A47" t="s">
        <v>108</v>
      </c>
      <c r="E47" t="str">
        <f t="shared" si="3"/>
        <v>&lt;div class='d-flex bd-highlight'&gt;&lt;div class='p-2 flex-grow-1 bd-highlight'&gt;カシスオレンジ&lt;/div&gt;&lt;div class='p-2 bd-highlight'&gt;&lt;/div&gt;&lt;div class='p-2 bd-highlight'&gt;&lt;/div&gt;&lt;/div&gt;</v>
      </c>
    </row>
    <row r="48" spans="1:5">
      <c r="A48" t="s">
        <v>110</v>
      </c>
      <c r="E48" t="str">
        <f t="shared" si="3"/>
        <v>&lt;div class='d-flex bd-highlight'&gt;&lt;div class='p-2 flex-grow-1 bd-highlight'&gt;カシスソーダ&lt;/div&gt;&lt;div class='p-2 bd-highlight'&gt;&lt;/div&gt;&lt;div class='p-2 bd-highlight'&gt;&lt;/div&gt;&lt;/div&gt;</v>
      </c>
    </row>
    <row r="49" spans="1:5">
      <c r="A49" t="s">
        <v>326</v>
      </c>
      <c r="E49" t="str">
        <f t="shared" si="3"/>
        <v>&lt;div class='d-flex bd-highlight'&gt;&lt;div class='p-2 flex-grow-1 bd-highlight'&gt;ピーチウーロン&lt;/div&gt;&lt;div class='p-2 bd-highlight'&gt;&lt;/div&gt;&lt;div class='p-2 bd-highlight'&gt;&lt;/div&gt;&lt;/div&gt;</v>
      </c>
    </row>
    <row r="50" spans="1:5">
      <c r="A50" t="s">
        <v>327</v>
      </c>
      <c r="E50" t="str">
        <f t="shared" si="3"/>
        <v>&lt;div class='d-flex bd-highlight'&gt;&lt;div class='p-2 flex-grow-1 bd-highlight'&gt;ファジーネーブル&lt;/div&gt;&lt;div class='p-2 bd-highlight'&gt;&lt;/div&gt;&lt;div class='p-2 bd-highlight'&gt;&lt;/div&gt;&lt;/div&gt;</v>
      </c>
    </row>
    <row r="51" spans="1:5">
      <c r="A51" t="s">
        <v>328</v>
      </c>
      <c r="E51" t="str">
        <f t="shared" si="3"/>
        <v>&lt;div class='d-flex bd-highlight'&gt;&lt;div class='p-2 flex-grow-1 bd-highlight'&gt;ジントニック,etc&lt;/div&gt;&lt;div class='p-2 bd-highlight'&gt;&lt;/div&gt;&lt;div class='p-2 bd-highlight'&gt;&lt;/div&gt;&lt;/div&gt;</v>
      </c>
    </row>
    <row r="52" spans="1:5">
      <c r="A52" t="s">
        <v>329</v>
      </c>
      <c r="E52" t="str">
        <f t="shared" si="3"/>
        <v>&lt;div class='d-flex bd-highlight'&gt;&lt;div class='p-2 flex-grow-1 bd-highlight'&gt;○ 日本酒&lt;/div&gt;&lt;div class='p-2 bd-highlight'&gt;&lt;/div&gt;&lt;div class='p-2 bd-highlight'&gt;&lt;/div&gt;&lt;/div&gt;</v>
      </c>
    </row>
    <row r="53" spans="1:5">
      <c r="A53" t="s">
        <v>330</v>
      </c>
      <c r="E53" t="str">
        <f t="shared" si="3"/>
        <v>&lt;div class='d-flex bd-highlight'&gt;&lt;div class='p-2 flex-grow-1 bd-highlight'&gt;冷酒・燗酒&lt;/div&gt;&lt;div class='p-2 bd-highlight'&gt;&lt;/div&gt;&lt;div class='p-2 bd-highlight'&gt;&lt;/div&gt;&lt;/div&gt;</v>
      </c>
    </row>
    <row r="54" spans="1:5">
      <c r="A54" t="s">
        <v>331</v>
      </c>
      <c r="E54" t="str">
        <f t="shared" si="3"/>
        <v>&lt;div class='d-flex bd-highlight'&gt;&lt;div class='p-2 flex-grow-1 bd-highlight'&gt;○ ワイン&lt;/div&gt;&lt;div class='p-2 bd-highlight'&gt;&lt;/div&gt;&lt;div class='p-2 bd-highlight'&gt;&lt;/div&gt;&lt;/div&gt;</v>
      </c>
    </row>
    <row r="55" spans="1:5">
      <c r="A55" t="s">
        <v>332</v>
      </c>
      <c r="E55" t="str">
        <f t="shared" si="3"/>
        <v>&lt;div class='d-flex bd-highlight'&gt;&lt;div class='p-2 flex-grow-1 bd-highlight'&gt;赤・白&lt;/div&gt;&lt;div class='p-2 bd-highlight'&gt;&lt;/div&gt;&lt;div class='p-2 bd-highlight'&gt;&lt;/div&gt;&lt;/div&gt;</v>
      </c>
    </row>
    <row r="56" spans="1:5">
      <c r="A56" t="s">
        <v>333</v>
      </c>
      <c r="E56" t="str">
        <f t="shared" si="3"/>
        <v>&lt;div class='d-flex bd-highlight'&gt;&lt;div class='p-2 flex-grow-1 bd-highlight'&gt;○ ウイスキー&lt;/div&gt;&lt;div class='p-2 bd-highlight'&gt;&lt;/div&gt;&lt;div class='p-2 bd-highlight'&gt;&lt;/div&gt;&lt;/div&gt;</v>
      </c>
    </row>
    <row r="57" spans="1:5">
      <c r="A57" t="s">
        <v>334</v>
      </c>
      <c r="E57" t="str">
        <f t="shared" si="3"/>
        <v>&lt;div class='d-flex bd-highlight'&gt;&lt;div class='p-2 flex-grow-1 bd-highlight'&gt;サントリー・トリス (ロック/ソーダ/水割り)&lt;/div&gt;&lt;div class='p-2 bd-highlight'&gt;&lt;/div&gt;&lt;div class='p-2 bd-highlight'&gt;&lt;/div&gt;&lt;/div&gt;</v>
      </c>
    </row>
    <row r="58" spans="1:5">
      <c r="A58" t="s">
        <v>335</v>
      </c>
      <c r="E58" t="str">
        <f t="shared" si="3"/>
        <v>&lt;div class='d-flex bd-highlight'&gt;&lt;div class='p-2 flex-grow-1 bd-highlight'&gt;○ 焼酎 (ミネラルウォーター/緑茶/ウーロン茶)&lt;/div&gt;&lt;div class='p-2 bd-highlight'&gt;&lt;/div&gt;&lt;div class='p-2 bd-highlight'&gt;&lt;/div&gt;&lt;/div&gt;</v>
      </c>
    </row>
    <row r="59" spans="1:5">
      <c r="A59" t="s">
        <v>336</v>
      </c>
      <c r="E59" t="str">
        <f t="shared" si="3"/>
        <v>&lt;div class='d-flex bd-highlight'&gt;&lt;div class='p-2 flex-grow-1 bd-highlight'&gt;[芋] 黒丸&lt;/div&gt;&lt;div class='p-2 bd-highlight'&gt;&lt;/div&gt;&lt;div class='p-2 bd-highlight'&gt;&lt;/div&gt;&lt;/div&gt;</v>
      </c>
    </row>
    <row r="60" spans="1:5">
      <c r="A60" t="s">
        <v>337</v>
      </c>
      <c r="E60" t="str">
        <f t="shared" si="3"/>
        <v>&lt;div class='d-flex bd-highlight'&gt;&lt;div class='p-2 flex-grow-1 bd-highlight'&gt;[麦] 八重丸&lt;/div&gt;&lt;div class='p-2 bd-highlight'&gt;&lt;/div&gt;&lt;div class='p-2 bd-highlight'&gt;&lt;/div&gt;&lt;/div&gt;</v>
      </c>
    </row>
    <row r="61" spans="1:5">
      <c r="A61" t="s">
        <v>338</v>
      </c>
      <c r="E61" t="str">
        <f t="shared" si="3"/>
        <v>&lt;div class='d-flex bd-highlight'&gt;&lt;div class='p-2 flex-grow-1 bd-highlight'&gt;[米] 鏡月&lt;/div&gt;&lt;div class='p-2 bd-highlight'&gt;&lt;/div&gt;&lt;div class='p-2 bd-highlight'&gt;&lt;/div&gt;&lt;/div&gt;</v>
      </c>
    </row>
    <row r="62" spans="1:5">
      <c r="A62" t="s">
        <v>339</v>
      </c>
      <c r="E62" t="str">
        <f t="shared" si="3"/>
        <v>&lt;div class='d-flex bd-highlight'&gt;&lt;div class='p-2 flex-grow-1 bd-highlight'&gt;○ ソフトドリンク&lt;/div&gt;&lt;div class='p-2 bd-highlight'&gt;&lt;/div&gt;&lt;div class='p-2 bd-highlight'&gt;&lt;/div&gt;&lt;/div&gt;</v>
      </c>
    </row>
    <row r="63" spans="1:5">
      <c r="A63" t="s">
        <v>141</v>
      </c>
      <c r="E63" t="str">
        <f t="shared" si="3"/>
        <v>&lt;div class='d-flex bd-highlight'&gt;&lt;div class='p-2 flex-grow-1 bd-highlight'&gt;オレンジジュース&lt;/div&gt;&lt;div class='p-2 bd-highlight'&gt;&lt;/div&gt;&lt;div class='p-2 bd-highlight'&gt;&lt;/div&gt;&lt;/div&gt;</v>
      </c>
    </row>
    <row r="64" spans="1:5">
      <c r="A64" t="s">
        <v>142</v>
      </c>
      <c r="E64" t="str">
        <f t="shared" si="3"/>
        <v>&lt;div class='d-flex bd-highlight'&gt;&lt;div class='p-2 flex-grow-1 bd-highlight'&gt;グレープフルーツジュース&lt;/div&gt;&lt;div class='p-2 bd-highlight'&gt;&lt;/div&gt;&lt;div class='p-2 bd-highlight'&gt;&lt;/div&gt;&lt;/div&gt;</v>
      </c>
    </row>
    <row r="65" spans="1:5">
      <c r="A65" t="s">
        <v>143</v>
      </c>
      <c r="E65" t="str">
        <f t="shared" si="3"/>
        <v>&lt;div class='d-flex bd-highlight'&gt;&lt;div class='p-2 flex-grow-1 bd-highlight'&gt;ジンジャーエール&lt;/div&gt;&lt;div class='p-2 bd-highlight'&gt;&lt;/div&gt;&lt;div class='p-2 bd-highlight'&gt;&lt;/div&gt;&lt;/div&gt;</v>
      </c>
    </row>
    <row r="66" spans="1:5">
      <c r="A66" t="s">
        <v>145</v>
      </c>
      <c r="E66" t="str">
        <f t="shared" si="3"/>
        <v>&lt;div class='d-flex bd-highlight'&gt;&lt;div class='p-2 flex-grow-1 bd-highlight'&gt;ウーロン茶&lt;/div&gt;&lt;div class='p-2 bd-highlight'&gt;&lt;/div&gt;&lt;div class='p-2 bd-highlight'&gt;&lt;/div&gt;&lt;/div&gt;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25A5-2C6B-DF44-8F68-FFD1CAD47091}">
  <dimension ref="A1:E58"/>
  <sheetViews>
    <sheetView workbookViewId="0">
      <selection activeCell="E1" sqref="E1:E58"/>
    </sheetView>
  </sheetViews>
  <sheetFormatPr baseColWidth="10" defaultRowHeight="20"/>
  <cols>
    <col min="1" max="1" width="134.5703125" bestFit="1" customWidth="1"/>
    <col min="4" max="4" width="33.85546875" customWidth="1"/>
  </cols>
  <sheetData>
    <row r="1" spans="1:5">
      <c r="A1" t="s">
        <v>340</v>
      </c>
      <c r="B1" t="s">
        <v>341</v>
      </c>
      <c r="E1" t="str">
        <f>"&lt;div class='col-12 col-md-6 col-lg-{{cardsWidth}} item gallery-image'&gt;&lt;div class='item-wrapper'&gt;&lt;img class='w-100' src='"&amp;B1&amp;"' alt data-target='#lb-{{idGallery}}' data-slide-to='0'&gt;&lt;/div&gt;&lt;h6 class='mbr-item-subtitle mbr-fonts-style align-center mb-2 mt-2' mbr-theme-style='display-4' mbr-if='showItemSubtitle'&gt;"&amp;A1&amp;"&lt;/h6&gt;&lt;/div&gt;"</f>
        <v>&lt;div class='col-12 col-md-6 col-lg-{{cardsWidth}} item gallery-image'&gt;&lt;div class='item-wrapper'&gt;&lt;img class='w-100' src='http://umibatake.com/images/photo/photo180721.jpg' alt data-target='#lb-{{idGallery}}' data-slide-to='0'&gt;&lt;/div&gt;&lt;h6 class='mbr-item-subtitle mbr-fonts-style align-center mb-2 mt-2' mbr-theme-style='display-4' mbr-if='showItemSubtitle'&gt;本日は大分県豊後水道より、天然マダイ、関サバ、関イサキ、キンメダイ、ホウボウ、シマアジ、フエダイです。&lt;/h6&gt;&lt;/div&gt;</v>
      </c>
    </row>
    <row r="2" spans="1:5">
      <c r="A2" t="s">
        <v>342</v>
      </c>
      <c r="B2" t="s">
        <v>343</v>
      </c>
      <c r="E2" t="str">
        <f t="shared" ref="E2:E58" si="0">"&lt;div class='col-12 col-md-6 col-lg-{{cardsWidth}} item gallery-image'&gt;&lt;div class='item-wrapper'&gt;&lt;img class='w-100' src='"&amp;B2&amp;"' alt data-target='#lb-{{idGallery}}' data-slide-to='0'&gt;&lt;/div&gt;&lt;h6 class='mbr-item-subtitle mbr-fonts-style align-center mb-2 mt-2' mbr-theme-style='display-4' mbr-if='showItemSubtitle'&gt;"&amp;A2&amp;"&lt;/h6&gt;&lt;/div&gt;"</f>
        <v>&lt;div class='col-12 col-md-6 col-lg-{{cardsWidth}} item gallery-image'&gt;&lt;div class='item-wrapper'&gt;&lt;img class='w-100' src='http://umibatake.com/images/photo/photo180623.jpg' alt data-target='#lb-{{idGallery}}' data-slide-to='0'&gt;&lt;/div&gt;&lt;h6 class='mbr-item-subtitle mbr-fonts-style align-center mb-2 mt-2' mbr-theme-style='display-4' mbr-if='showItemSubtitle'&gt;本日は大分県豊後水道より、イシダイ、天然ヒラメ、天然マダイ、関サバ、シマアジ、コチです。&lt;/h6&gt;&lt;/div&gt;</v>
      </c>
    </row>
    <row r="3" spans="1:5">
      <c r="A3" t="s">
        <v>344</v>
      </c>
      <c r="B3" t="s">
        <v>345</v>
      </c>
      <c r="E3" t="str">
        <f t="shared" si="0"/>
        <v>&lt;div class='col-12 col-md-6 col-lg-{{cardsWidth}} item gallery-image'&gt;&lt;div class='item-wrapper'&gt;&lt;img class='w-100' src='http://umibatake.com/images/photo/photo180609.jpg' alt data-target='#lb-{{idGallery}}' data-slide-to='0'&gt;&lt;/div&gt;&lt;h6 class='mbr-item-subtitle mbr-fonts-style align-center mb-2 mt-2' mbr-theme-style='display-4' mbr-if='showItemSubtitle'&gt;本日は大分県豊後水道より、関アジ、カンパチ、天然マダイ、天然ヒラメ、ヤガラ、チビキ、コチです。&lt;/h6&gt;&lt;/div&gt;</v>
      </c>
    </row>
    <row r="4" spans="1:5">
      <c r="A4" t="s">
        <v>346</v>
      </c>
      <c r="B4" t="s">
        <v>347</v>
      </c>
      <c r="E4" t="str">
        <f t="shared" si="0"/>
        <v>&lt;div class='col-12 col-md-6 col-lg-{{cardsWidth}} item gallery-image'&gt;&lt;div class='item-wrapper'&gt;&lt;img class='w-100' src='http://umibatake.com/images/photo/photo180601.jpg' alt data-target='#lb-{{idGallery}}' data-slide-to='0'&gt;&lt;/div&gt;&lt;h6 class='mbr-item-subtitle mbr-fonts-style align-center mb-2 mt-2' mbr-theme-style='display-4' mbr-if='showItemSubtitle'&gt;本日は長崎県五島列島より、ヒラマサ、天然ヒラメ、天然マダイ、スズキ、ボラです。&lt;/h6&gt;&lt;/div&gt;</v>
      </c>
    </row>
    <row r="5" spans="1:5">
      <c r="A5" t="s">
        <v>348</v>
      </c>
      <c r="B5" t="s">
        <v>349</v>
      </c>
      <c r="E5" t="str">
        <f t="shared" si="0"/>
        <v>&lt;div class='col-12 col-md-6 col-lg-{{cardsWidth}} item gallery-image'&gt;&lt;div class='item-wrapper'&gt;&lt;img class='w-100' src='http://umibatake.com/images/photo/photo180529.jpg' alt data-target='#lb-{{idGallery}}' data-slide-to='0'&gt;&lt;/div&gt;&lt;h6 class='mbr-item-subtitle mbr-fonts-style align-center mb-2 mt-2' mbr-theme-style='display-4' mbr-if='showItemSubtitle'&gt;本日は長崎県五島列島より、天然マダイ、キンメダイ、スマガツオ、サゴシ、スズキです。&lt;/h6&gt;&lt;/div&gt;</v>
      </c>
    </row>
    <row r="6" spans="1:5">
      <c r="A6" t="s">
        <v>350</v>
      </c>
      <c r="B6" t="s">
        <v>351</v>
      </c>
      <c r="E6" t="str">
        <f t="shared" si="0"/>
        <v>&lt;div class='col-12 col-md-6 col-lg-{{cardsWidth}} item gallery-image'&gt;&lt;div class='item-wrapper'&gt;&lt;img class='w-100' src='http://umibatake.com/images/photo/photo180515.jpg' alt data-target='#lb-{{idGallery}}' data-slide-to='0'&gt;&lt;/div&gt;&lt;h6 class='mbr-item-subtitle mbr-fonts-style align-center mb-2 mt-2' mbr-theme-style='display-4' mbr-if='showItemSubtitle'&gt;本日は長崎県五島列島より、イナダ、赤イサキ、イシダイ、天然マダイ、カツオ、マアジです。宜しくお願いします。&lt;/h6&gt;&lt;/div&gt;</v>
      </c>
    </row>
    <row r="7" spans="1:5">
      <c r="A7" t="s">
        <v>352</v>
      </c>
      <c r="B7" t="s">
        <v>353</v>
      </c>
      <c r="E7" t="str">
        <f t="shared" si="0"/>
        <v>&lt;div class='col-12 col-md-6 col-lg-{{cardsWidth}} item gallery-image'&gt;&lt;div class='item-wrapper'&gt;&lt;img class='w-100' src='http://umibatake.com/images/photo/photo180514.jpg' alt data-target='#lb-{{idGallery}}' data-slide-to='0'&gt;&lt;/div&gt;&lt;h6 class='mbr-item-subtitle mbr-fonts-style align-center mb-2 mt-2' mbr-theme-style='display-4' mbr-if='showItemSubtitle'&gt;本日は大分県豊後水道より、キンメダイ、天然マダイ、関サバ、城下カレイ、北海道よりオオモンハタ、つぶ貝です。ご来店お待ちしています🎵&lt;/h6&gt;&lt;/div&gt;</v>
      </c>
    </row>
    <row r="8" spans="1:5">
      <c r="A8" t="s">
        <v>354</v>
      </c>
      <c r="B8" t="s">
        <v>355</v>
      </c>
      <c r="E8" t="str">
        <f t="shared" si="0"/>
        <v>&lt;div class='col-12 col-md-6 col-lg-{{cardsWidth}} item gallery-image'&gt;&lt;div class='item-wrapper'&gt;&lt;img class='w-100' src='http://umibatake.com/images/photo/photo180410.jpg' alt data-target='#lb-{{idGallery}}' data-slide-to='0'&gt;&lt;/div&gt;&lt;h6 class='mbr-item-subtitle mbr-fonts-style align-center mb-2 mt-2' mbr-theme-style='display-4' mbr-if='showItemSubtitle'&gt;本日は長崎県五島列島より、クロダイ、ホウボウ、イシダイ、サゴシ、ハガツオ等の新鮮な魚たちが待っています。&lt;/h6&gt;&lt;/div&gt;</v>
      </c>
    </row>
    <row r="9" spans="1:5">
      <c r="A9" t="s">
        <v>356</v>
      </c>
      <c r="B9" t="s">
        <v>357</v>
      </c>
      <c r="E9" t="str">
        <f t="shared" si="0"/>
        <v>&lt;div class='col-12 col-md-6 col-lg-{{cardsWidth}} item gallery-image'&gt;&lt;div class='item-wrapper'&gt;&lt;img class='w-100' src='http://umibatake.com/images/photo/photo180408.jpg' alt data-target='#lb-{{idGallery}}' data-slide-to='0'&gt;&lt;/div&gt;&lt;h6 class='mbr-item-subtitle mbr-fonts-style align-center mb-2 mt-2' mbr-theme-style='display-4' mbr-if='showItemSubtitle'&gt;本日は大分県豊後水道より、関サバ、関アジ、関イサキ、天然ヒラメ、天然マダイ、キンメダイ等の新鮮な魚たちが待っています。&lt;/h6&gt;&lt;/div&gt;</v>
      </c>
    </row>
    <row r="10" spans="1:5">
      <c r="A10" t="s">
        <v>358</v>
      </c>
      <c r="B10" t="s">
        <v>359</v>
      </c>
      <c r="E10" t="str">
        <f t="shared" si="0"/>
        <v>&lt;div class='col-12 col-md-6 col-lg-{{cardsWidth}} item gallery-image'&gt;&lt;div class='item-wrapper'&gt;&lt;img class='w-100' src='http://umibatake.com/images/photo/photo171004.jpg' alt data-target='#lb-{{idGallery}}' data-slide-to='0'&gt;&lt;/div&gt;&lt;h6 class='mbr-item-subtitle mbr-fonts-style align-center mb-2 mt-2' mbr-theme-style='display-4' mbr-if='showItemSubtitle'&gt;チビキ、へダイ、アオハタ、シマアジ、イシガレイ、です。&lt;/h6&gt;&lt;/div&gt;</v>
      </c>
    </row>
    <row r="11" spans="1:5">
      <c r="A11" t="s">
        <v>360</v>
      </c>
      <c r="B11" t="s">
        <v>361</v>
      </c>
      <c r="E11" t="str">
        <f t="shared" si="0"/>
        <v>&lt;div class='col-12 col-md-6 col-lg-{{cardsWidth}} item gallery-image'&gt;&lt;div class='item-wrapper'&gt;&lt;img class='w-100' src='http://umibatake.com/images/photo/photo170912.jpg' alt data-target='#lb-{{idGallery}}' data-slide-to='0'&gt;&lt;/div&gt;&lt;h6 class='mbr-item-subtitle mbr-fonts-style align-center mb-2 mt-2' mbr-theme-style='display-4' mbr-if='showItemSubtitle'&gt;長崎県五島列島より、天然マダイ、オナガダイ、アオダイ、サバ、北海道より、クロムツ昆布森より真牡蠣も入荷しました。ご来店お待ちしています。&lt;/h6&gt;&lt;/div&gt;</v>
      </c>
    </row>
    <row r="12" spans="1:5">
      <c r="A12" t="s">
        <v>362</v>
      </c>
      <c r="B12" t="s">
        <v>363</v>
      </c>
      <c r="E12" t="str">
        <f t="shared" si="0"/>
        <v>&lt;div class='col-12 col-md-6 col-lg-{{cardsWidth}} item gallery-image'&gt;&lt;div class='item-wrapper'&gt;&lt;img class='w-100' src='http://umibatake.com/images/photo/photo170907.jpg' alt data-target='#lb-{{idGallery}}' data-slide-to='0'&gt;&lt;/div&gt;&lt;h6 class='mbr-item-subtitle mbr-fonts-style align-center mb-2 mt-2' mbr-theme-style='display-4' mbr-if='showItemSubtitle'&gt;キメジマグロ、コショウダイ、マハタ、天然マダイ、シマアジです。&lt;/h6&gt;&lt;/div&gt;</v>
      </c>
    </row>
    <row r="13" spans="1:5">
      <c r="A13" t="s">
        <v>364</v>
      </c>
      <c r="B13" t="s">
        <v>365</v>
      </c>
      <c r="E13" t="str">
        <f t="shared" si="0"/>
        <v>&lt;div class='col-12 col-md-6 col-lg-{{cardsWidth}} item gallery-image'&gt;&lt;div class='item-wrapper'&gt;&lt;img class='w-100' src='http://umibatake.com/images/photo/photo170822.jpg' alt data-target='#lb-{{idGallery}}' data-slide-to='0'&gt;&lt;/div&gt;&lt;h6 class='mbr-item-subtitle mbr-fonts-style align-center mb-2 mt-2' mbr-theme-style='display-4' mbr-if='showItemSubtitle'&gt;ヒゲソリダイ、天然マダイ、アオハタ、カサゴ、真ダコです。&lt;/h6&gt;&lt;/div&gt;</v>
      </c>
    </row>
    <row r="14" spans="1:5">
      <c r="A14" t="s">
        <v>366</v>
      </c>
      <c r="B14" t="s">
        <v>367</v>
      </c>
      <c r="E14" t="str">
        <f t="shared" si="0"/>
        <v>&lt;div class='col-12 col-md-6 col-lg-{{cardsWidth}} item gallery-image'&gt;&lt;div class='item-wrapper'&gt;&lt;img class='w-100' src='http://umibatake.com/images/photo/photo170818.jpg' alt data-target='#lb-{{idGallery}}' data-slide-to='0'&gt;&lt;/div&gt;&lt;h6 class='mbr-item-subtitle mbr-fonts-style align-center mb-2 mt-2' mbr-theme-style='display-4' mbr-if='showItemSubtitle'&gt;コショウダイ、スズキ、天然マダイ、ヘダイ、タチウオ、関サバです。&lt;/h6&gt;&lt;/div&gt;</v>
      </c>
    </row>
    <row r="15" spans="1:5">
      <c r="A15" t="s">
        <v>366</v>
      </c>
      <c r="B15" t="s">
        <v>368</v>
      </c>
      <c r="E15" t="str">
        <f t="shared" si="0"/>
        <v>&lt;div class='col-12 col-md-6 col-lg-{{cardsWidth}} item gallery-image'&gt;&lt;div class='item-wrapper'&gt;&lt;img class='w-100' src='http://umibatake.com/images/photo/photo170810.jpg' alt data-target='#lb-{{idGallery}}' data-slide-to='0'&gt;&lt;/div&gt;&lt;h6 class='mbr-item-subtitle mbr-fonts-style align-center mb-2 mt-2' mbr-theme-style='display-4' mbr-if='showItemSubtitle'&gt;コショウダイ、スズキ、天然マダイ、ヘダイ、タチウオ、関サバです。&lt;/h6&gt;&lt;/div&gt;</v>
      </c>
    </row>
    <row r="16" spans="1:5">
      <c r="A16" t="s">
        <v>369</v>
      </c>
      <c r="B16" t="s">
        <v>370</v>
      </c>
      <c r="E16" t="str">
        <f t="shared" si="0"/>
        <v>&lt;div class='col-12 col-md-6 col-lg-{{cardsWidth}} item gallery-image'&gt;&lt;div class='item-wrapper'&gt;&lt;img class='w-100' src='http://umibatake.com/images/photo/photo170808.jpg' alt data-target='#lb-{{idGallery}}' data-slide-to='0'&gt;&lt;/div&gt;&lt;h6 class='mbr-item-subtitle mbr-fonts-style align-center mb-2 mt-2' mbr-theme-style='display-4' mbr-if='showItemSubtitle'&gt;天然マダイ、コロダイ岩ガキ。北海道より、天然ヒラメ、サメガレイ、です。&lt;/h6&gt;&lt;/div&gt;</v>
      </c>
    </row>
    <row r="17" spans="1:5">
      <c r="A17" t="s">
        <v>371</v>
      </c>
      <c r="B17" t="s">
        <v>372</v>
      </c>
      <c r="E17" t="str">
        <f t="shared" si="0"/>
        <v>&lt;div class='col-12 col-md-6 col-lg-{{cardsWidth}} item gallery-image'&gt;&lt;div class='item-wrapper'&gt;&lt;img class='w-100' src='http://umibatake.com/images/photo/photo170804.jpg' alt data-target='#lb-{{idGallery}}' data-slide-to='0'&gt;&lt;/div&gt;&lt;h6 class='mbr-item-subtitle mbr-fonts-style align-center mb-2 mt-2' mbr-theme-style='display-4' mbr-if='showItemSubtitle'&gt;天然ヒラマサ、天然マダイ、関サバ、関イサキ、キンメダイ、カキダイです。&lt;/h6&gt;&lt;/div&gt;</v>
      </c>
    </row>
    <row r="18" spans="1:5">
      <c r="A18" t="s">
        <v>371</v>
      </c>
      <c r="B18" t="s">
        <v>373</v>
      </c>
      <c r="E18" t="str">
        <f t="shared" si="0"/>
        <v>&lt;div class='col-12 col-md-6 col-lg-{{cardsWidth}} item gallery-image'&gt;&lt;div class='item-wrapper'&gt;&lt;img class='w-100' src='http://umibatake.com/images/photo/photo170801.jpg' alt data-target='#lb-{{idGallery}}' data-slide-to='0'&gt;&lt;/div&gt;&lt;h6 class='mbr-item-subtitle mbr-fonts-style align-center mb-2 mt-2' mbr-theme-style='display-4' mbr-if='showItemSubtitle'&gt;天然ヒラマサ、天然マダイ、関サバ、関イサキ、キンメダイ、カキダイです。&lt;/h6&gt;&lt;/div&gt;</v>
      </c>
    </row>
    <row r="19" spans="1:5">
      <c r="A19" t="s">
        <v>374</v>
      </c>
      <c r="B19" t="s">
        <v>375</v>
      </c>
      <c r="E19" t="str">
        <f t="shared" si="0"/>
        <v>&lt;div class='col-12 col-md-6 col-lg-{{cardsWidth}} item gallery-image'&gt;&lt;div class='item-wrapper'&gt;&lt;img class='w-100' src='http://umibatake.com/images/photo/photo170711.jpg' alt data-target='#lb-{{idGallery}}' data-slide-to='0'&gt;&lt;/div&gt;&lt;h6 class='mbr-item-subtitle mbr-fonts-style align-center mb-2 mt-2' mbr-theme-style='display-4' mbr-if='showItemSubtitle'&gt;本日の産直鮮魚は天然マダイ、天然ヒラメ、シマアジ、スズキ、キンメ、オオモンハタです。&lt;/h6&gt;&lt;/div&gt;</v>
      </c>
    </row>
    <row r="20" spans="1:5">
      <c r="A20" t="s">
        <v>376</v>
      </c>
      <c r="B20" t="s">
        <v>377</v>
      </c>
      <c r="E20" t="str">
        <f t="shared" si="0"/>
        <v>&lt;div class='col-12 col-md-6 col-lg-{{cardsWidth}} item gallery-image'&gt;&lt;div class='item-wrapper'&gt;&lt;img class='w-100' src='http://umibatake.com/images/photo/photo170704.jpg' alt data-target='#lb-{{idGallery}}' data-slide-to='0'&gt;&lt;/div&gt;&lt;h6 class='mbr-item-subtitle mbr-fonts-style align-center mb-2 mt-2' mbr-theme-style='display-4' mbr-if='showItemSubtitle'&gt;本日の産直鮮魚は長崎県五島列島より、イシダイ、コチ、スズキ、天然ヒラメ、シマアジです。&lt;/h6&gt;&lt;/div&gt;</v>
      </c>
    </row>
    <row r="21" spans="1:5">
      <c r="A21" t="s">
        <v>378</v>
      </c>
      <c r="B21" t="s">
        <v>379</v>
      </c>
      <c r="E21" t="str">
        <f t="shared" si="0"/>
        <v>&lt;div class='col-12 col-md-6 col-lg-{{cardsWidth}} item gallery-image'&gt;&lt;div class='item-wrapper'&gt;&lt;img class='w-100' src='http://umibatake.com/images/photo/photo170630.jpg' alt data-target='#lb-{{idGallery}}' data-slide-to='0'&gt;&lt;/div&gt;&lt;h6 class='mbr-item-subtitle mbr-fonts-style align-center mb-2 mt-2' mbr-theme-style='display-4' mbr-if='showItemSubtitle'&gt;&lt;本日の産直鮮魚は大分県豊後水道より、カキダイ、コショウダイ、関イサキ、関サバ、スズキ、天然マダイです。&lt;/h6&gt;&lt;/div&gt;</v>
      </c>
    </row>
    <row r="22" spans="1:5">
      <c r="A22" t="s">
        <v>380</v>
      </c>
      <c r="B22" t="s">
        <v>381</v>
      </c>
      <c r="E22" t="str">
        <f t="shared" si="0"/>
        <v>&lt;div class='col-12 col-md-6 col-lg-{{cardsWidth}} item gallery-image'&gt;&lt;div class='item-wrapper'&gt;&lt;img class='w-100' src='http://umibatake.com/images/photo/photo170629.jpg' alt data-target='#lb-{{idGallery}}' data-slide-to='0'&gt;&lt;/div&gt;&lt;h6 class='mbr-item-subtitle mbr-fonts-style align-center mb-2 mt-2' mbr-theme-style='display-4' mbr-if='showItemSubtitle'&gt;本日の鮮魚はクロダイ、マゴチ、ホウボウ、ヒラマサヒラメです。&lt;/h6&gt;&lt;/div&gt;</v>
      </c>
    </row>
    <row r="23" spans="1:5">
      <c r="A23" t="s">
        <v>382</v>
      </c>
      <c r="B23" t="s">
        <v>383</v>
      </c>
      <c r="E23" t="str">
        <f t="shared" si="0"/>
        <v>&lt;div class='col-12 col-md-6 col-lg-{{cardsWidth}} item gallery-image'&gt;&lt;div class='item-wrapper'&gt;&lt;img class='w-100' src='http://umibatake.com/images/photo/photo170624.jpg' alt data-target='#lb-{{idGallery}}' data-slide-to='0'&gt;&lt;/div&gt;&lt;h6 class='mbr-item-subtitle mbr-fonts-style align-center mb-2 mt-2' mbr-theme-style='display-4' mbr-if='showItemSubtitle'&gt;本日の産直鮮魚は大分県豊後水道より、フエフキダイ、キンメダイ、コロダイ、天然マダイ、関サバです。&lt;/h6&gt;&lt;/div&gt;</v>
      </c>
    </row>
    <row r="24" spans="1:5">
      <c r="A24" t="s">
        <v>384</v>
      </c>
      <c r="B24" t="s">
        <v>385</v>
      </c>
      <c r="E24" t="str">
        <f t="shared" si="0"/>
        <v>&lt;div class='col-12 col-md-6 col-lg-{{cardsWidth}} item gallery-image'&gt;&lt;div class='item-wrapper'&gt;&lt;img class='w-100' src='http://umibatake.com/images/photo/photo170622.jpg' alt data-target='#lb-{{idGallery}}' data-slide-to='0'&gt;&lt;/div&gt;&lt;h6 class='mbr-item-subtitle mbr-fonts-style align-center mb-2 mt-2' mbr-theme-style='display-4' mbr-if='showItemSubtitle'&gt;本日の産直鮮魚は大分県豊後水道より、天然ヒラマサ、天然マダイ、関サバ、関アジ、関イサキ、キンメダイ、シマアジです。&lt;/h6&gt;&lt;/div&gt;</v>
      </c>
    </row>
    <row r="25" spans="1:5">
      <c r="A25" t="s">
        <v>386</v>
      </c>
      <c r="B25" t="s">
        <v>387</v>
      </c>
      <c r="E25" t="str">
        <f t="shared" si="0"/>
        <v>&lt;div class='col-12 col-md-6 col-lg-{{cardsWidth}} item gallery-image'&gt;&lt;div class='item-wrapper'&gt;&lt;img class='w-100' src='http://umibatake.com/images/photo/photo170615.jpg' alt data-target='#lb-{{idGallery}}' data-slide-to='0'&gt;&lt;/div&gt;&lt;h6 class='mbr-item-subtitle mbr-fonts-style align-center mb-2 mt-2' mbr-theme-style='display-4' mbr-if='showItemSubtitle'&gt;本日の産直鮮魚は長崎県五島列島より、天然マダイ、天然ヒラメ、アオハタ、ホウボウ、アオリイカです。&lt;/h6&gt;&lt;/div&gt;</v>
      </c>
    </row>
    <row r="26" spans="1:5">
      <c r="A26" t="s">
        <v>388</v>
      </c>
      <c r="B26" t="s">
        <v>389</v>
      </c>
      <c r="E26" t="str">
        <f t="shared" si="0"/>
        <v>&lt;div class='col-12 col-md-6 col-lg-{{cardsWidth}} item gallery-image'&gt;&lt;div class='item-wrapper'&gt;&lt;img class='w-100' src='http://umibatake.com/images/photo/photo170608.jpg' alt data-target='#lb-{{idGallery}}' data-slide-to='0'&gt;&lt;/div&gt;&lt;h6 class='mbr-item-subtitle mbr-fonts-style align-center mb-2 mt-2' mbr-theme-style='display-4' mbr-if='showItemSubtitle'&gt;本日の産直鮮魚は大分県豊後水道より天然ヒラマサ、天然マダイ、サゴシ、カツオ、関イサキ、スズキです。宜しくお願いします。&lt;/h6&gt;&lt;/div&gt;</v>
      </c>
    </row>
    <row r="27" spans="1:5">
      <c r="A27" t="s">
        <v>390</v>
      </c>
      <c r="B27" t="s">
        <v>391</v>
      </c>
      <c r="E27" t="str">
        <f t="shared" si="0"/>
        <v>&lt;div class='col-12 col-md-6 col-lg-{{cardsWidth}} item gallery-image'&gt;&lt;div class='item-wrapper'&gt;&lt;img class='w-100' src='http://umibatake.com/images/photo/photo170427.jpg' alt data-target='#lb-{{idGallery}}' data-slide-to='0'&gt;&lt;/div&gt;&lt;h6 class='mbr-item-subtitle mbr-fonts-style align-center mb-2 mt-2' mbr-theme-style='display-4' mbr-if='showItemSubtitle'&gt;本日の産直鮮魚はコショウダイ、スズキ、カッポレ、マサバ、ソウダガツオです。&lt;/h6&gt;&lt;/div&gt;</v>
      </c>
    </row>
    <row r="28" spans="1:5">
      <c r="A28" t="s">
        <v>392</v>
      </c>
      <c r="B28" t="s">
        <v>393</v>
      </c>
      <c r="E28" t="str">
        <f t="shared" si="0"/>
        <v>&lt;div class='col-12 col-md-6 col-lg-{{cardsWidth}} item gallery-image'&gt;&lt;div class='item-wrapper'&gt;&lt;img class='w-100' src='http://umibatake.com/images/photo/photo170228.jpg' alt data-target='#lb-{{idGallery}}' data-slide-to='0'&gt;&lt;/div&gt;&lt;h6 class='mbr-item-subtitle mbr-fonts-style align-center mb-2 mt-2' mbr-theme-style='display-4' mbr-if='showItemSubtitle'&gt;キンメダイ、クログチ、はちびか、アオダイ、ホウボウ、オニカサゴです。&lt;/h6&gt;&lt;/div&gt;</v>
      </c>
    </row>
    <row r="29" spans="1:5">
      <c r="A29" t="s">
        <v>394</v>
      </c>
      <c r="B29" t="s">
        <v>395</v>
      </c>
      <c r="E29" t="str">
        <f t="shared" si="0"/>
        <v>&lt;div class='col-12 col-md-6 col-lg-{{cardsWidth}} item gallery-image'&gt;&lt;div class='item-wrapper'&gt;&lt;img class='w-100' src='http://umibatake.com/images/photo/photo170206.jpg' alt data-target='#lb-{{idGallery}}' data-slide-to='0'&gt;&lt;/div&gt;&lt;h6 class='mbr-item-subtitle mbr-fonts-style align-center mb-2 mt-2' mbr-theme-style='display-4' mbr-if='showItemSubtitle'&gt;カサゴ、アカハタ、メイチダイ等釣り上げて来ました。元気に水槽で泳いでます❗&lt;/h6&gt;&lt;/div&gt;</v>
      </c>
    </row>
    <row r="30" spans="1:5">
      <c r="A30" t="s">
        <v>396</v>
      </c>
      <c r="B30" t="s">
        <v>397</v>
      </c>
      <c r="E30" t="str">
        <f t="shared" si="0"/>
        <v>&lt;div class='col-12 col-md-6 col-lg-{{cardsWidth}} item gallery-image'&gt;&lt;div class='item-wrapper'&gt;&lt;img class='w-100' src='http://umibatake.com/images/photo/photo170204.jpg' alt data-target='#lb-{{idGallery}}' data-slide-to='0'&gt;&lt;/div&gt;&lt;h6 class='mbr-item-subtitle mbr-fonts-style align-center mb-2 mt-2' mbr-theme-style='display-4' mbr-if='showItemSubtitle'&gt;イナダ、ヒゲダイ、ウルメイワシ、カワハギ、スマガツオ、です。海畑店長より。&lt;/h6&gt;&lt;/div&gt;</v>
      </c>
    </row>
    <row r="31" spans="1:5">
      <c r="A31" t="s">
        <v>398</v>
      </c>
      <c r="B31" t="s">
        <v>399</v>
      </c>
      <c r="E31" t="str">
        <f t="shared" si="0"/>
        <v>&lt;div class='col-12 col-md-6 col-lg-{{cardsWidth}} item gallery-image'&gt;&lt;div class='item-wrapper'&gt;&lt;img class='w-100' src='http://umibatake.com/images/photo/photo170117.jpg' alt data-target='#lb-{{idGallery}}' data-slide-to='0'&gt;&lt;/div&gt;&lt;h6 class='mbr-item-subtitle mbr-fonts-style align-center mb-2 mt-2' mbr-theme-style='display-4' mbr-if='showItemSubtitle'&gt;長崎県よりスズキ、ホウボウ大分県より城下カレイ、関アジ北海道よりハッカク、メバル、昆布森の真ガキです。海畑店長より。&lt;/h6&gt;&lt;/div&gt;</v>
      </c>
    </row>
    <row r="32" spans="1:5">
      <c r="A32" t="s">
        <v>400</v>
      </c>
      <c r="B32" t="s">
        <v>401</v>
      </c>
      <c r="E32" t="str">
        <f t="shared" si="0"/>
        <v>&lt;div class='col-12 col-md-6 col-lg-{{cardsWidth}} item gallery-image'&gt;&lt;div class='item-wrapper'&gt;&lt;img class='w-100' src='http://umibatake.com/images/photo/photo161219.jpg' alt data-target='#lb-{{idGallery}}' data-slide-to='0'&gt;&lt;/div&gt;&lt;h6 class='mbr-item-subtitle mbr-fonts-style align-center mb-2 mt-2' mbr-theme-style='display-4' mbr-if='showItemSubtitle'&gt;本日、オーナーが大洗でヒラメを大量に釣って来ました。大サービスします。ご来店お待ちしています。海畑店長より。&lt;/h6&gt;&lt;/div&gt;</v>
      </c>
    </row>
    <row r="33" spans="1:5">
      <c r="A33" t="s">
        <v>402</v>
      </c>
      <c r="B33" t="s">
        <v>403</v>
      </c>
      <c r="E33" t="str">
        <f t="shared" si="0"/>
        <v>&lt;div class='col-12 col-md-6 col-lg-{{cardsWidth}} item gallery-image'&gt;&lt;div class='item-wrapper'&gt;&lt;img class='w-100' src='http://umibatake.com/images/photo/photo161124.jpg' alt data-target='#lb-{{idGallery}}' data-slide-to='0'&gt;&lt;/div&gt;&lt;h6 class='mbr-item-subtitle mbr-fonts-style align-center mb-2 mt-2' mbr-theme-style='display-4' mbr-if='showItemSubtitle'&gt;五島列島より、コシナガマグロ・ヒゲソリダイ・シマハタ・活サザエ。豊後水道より関サバ・アオダイ。北海道より、昆布森産の真ガキです。海畑店長より。&lt;/h6&gt;&lt;/div&gt;</v>
      </c>
    </row>
    <row r="34" spans="1:5">
      <c r="A34" t="s">
        <v>404</v>
      </c>
      <c r="B34" t="s">
        <v>405</v>
      </c>
      <c r="E34" t="str">
        <f t="shared" si="0"/>
        <v>&lt;div class='col-12 col-md-6 col-lg-{{cardsWidth}} item gallery-image'&gt;&lt;div class='item-wrapper'&gt;&lt;img class='w-100' src='http://umibatake.com/images/photo/photo160621.jpg' alt data-target='#lb-{{idGallery}}' data-slide-to='0'&gt;&lt;/div&gt;&lt;h6 class='mbr-item-subtitle mbr-fonts-style align-center mb-2 mt-2' mbr-theme-style='display-4' mbr-if='showItemSubtitle'&gt;オオカミウオ、天然真鯛、天然クロダイ、イシダイ、アカイサキ、トビウオ、クロガシラカレイです。。海畑店長より。&lt;/h6&gt;&lt;/div&gt;</v>
      </c>
    </row>
    <row r="35" spans="1:5">
      <c r="A35" t="s">
        <v>406</v>
      </c>
      <c r="B35" t="s">
        <v>407</v>
      </c>
      <c r="E35" t="str">
        <f t="shared" si="0"/>
        <v>&lt;div class='col-12 col-md-6 col-lg-{{cardsWidth}} item gallery-image'&gt;&lt;div class='item-wrapper'&gt;&lt;img class='w-100' src='http://umibatake.com/images/photo/photo160610.jpg' alt data-target='#lb-{{idGallery}}' data-slide-to='0'&gt;&lt;/div&gt;&lt;h6 class='mbr-item-subtitle mbr-fonts-style align-center mb-2 mt-2' mbr-theme-style='display-4' mbr-if='showItemSubtitle'&gt;天然ダイ、イシダイ、キンメ、関ア、コチ、関イサキです。海畑店長より。&lt;/h6&gt;&lt;/div&gt;</v>
      </c>
    </row>
    <row r="36" spans="1:5">
      <c r="A36" t="s">
        <v>408</v>
      </c>
      <c r="B36" t="s">
        <v>409</v>
      </c>
      <c r="E36" t="str">
        <f t="shared" si="0"/>
        <v>&lt;div class='col-12 col-md-6 col-lg-{{cardsWidth}} item gallery-image'&gt;&lt;div class='item-wrapper'&gt;&lt;img class='w-100' src='http://umibatake.com/images/photo/photo160603.jpg' alt data-target='#lb-{{idGallery}}' data-slide-to='0'&gt;&lt;/div&gt;&lt;h6 class='mbr-item-subtitle mbr-fonts-style align-center mb-2 mt-2' mbr-theme-style='display-4' mbr-if='showItemSubtitle'&gt;天然ダイ、初ガツオ、関サバ、天然ヒラメ、コチです。海畑店長より。&lt;/h6&gt;&lt;/div&gt;</v>
      </c>
    </row>
    <row r="37" spans="1:5">
      <c r="A37" t="s">
        <v>410</v>
      </c>
      <c r="B37" t="s">
        <v>411</v>
      </c>
      <c r="E37" t="str">
        <f t="shared" si="0"/>
        <v>&lt;div class='col-12 col-md-6 col-lg-{{cardsWidth}} item gallery-image'&gt;&lt;div class='item-wrapper'&gt;&lt;img class='w-100' src='http://umibatake.com/images/photo/photo160531.jpg' alt data-target='#lb-{{idGallery}}' data-slide-to='0'&gt;&lt;/div&gt;&lt;h6 class='mbr-item-subtitle mbr-fonts-style align-center mb-2 mt-2' mbr-theme-style='display-4' mbr-if='showItemSubtitle'&gt;ニベ、クロソイ、キンメ、ニザダイ、イシダイ、クロガシラガレイ、トビウオ、オオモンハタです。海畑店長より。&lt;/h6&gt;&lt;/div&gt;</v>
      </c>
    </row>
    <row r="38" spans="1:5">
      <c r="A38" t="s">
        <v>412</v>
      </c>
      <c r="B38" t="s">
        <v>413</v>
      </c>
      <c r="E38" t="str">
        <f t="shared" si="0"/>
        <v>&lt;div class='col-12 col-md-6 col-lg-{{cardsWidth}} item gallery-image'&gt;&lt;div class='item-wrapper'&gt;&lt;img class='w-100' src='http://umibatake.com/images/photo/photo160528.jpg' alt data-target='#lb-{{idGallery}}' data-slide-to='0'&gt;&lt;/div&gt;&lt;h6 class='mbr-item-subtitle mbr-fonts-style align-center mb-2 mt-2' mbr-theme-style='display-4' mbr-if='showItemSubtitle'&gt;カンパチ、天然マダイ、イシダイ、関イサキ、コチ、関サバです。海畑店長より。&lt;/h6&gt;&lt;/div&gt;</v>
      </c>
    </row>
    <row r="39" spans="1:5">
      <c r="A39" t="s">
        <v>414</v>
      </c>
      <c r="B39" t="s">
        <v>415</v>
      </c>
      <c r="E39" t="str">
        <f t="shared" si="0"/>
        <v>&lt;div class='col-12 col-md-6 col-lg-{{cardsWidth}} item gallery-image'&gt;&lt;div class='item-wrapper'&gt;&lt;img class='w-100' src='http://umibatake.com/images/photo/photo160524.jpg' alt data-target='#lb-{{idGallery}}' data-slide-to='0'&gt;&lt;/div&gt;&lt;h6 class='mbr-item-subtitle mbr-fonts-style align-center mb-2 mt-2' mbr-theme-style='display-4' mbr-if='showItemSubtitle'&gt;キハダマグロ、クロダイ、サクラマス、イサキ、ホッケ、クロガシラガレイです。海畑店長より。&lt;/h6&gt;&lt;/div&gt;</v>
      </c>
    </row>
    <row r="40" spans="1:5">
      <c r="A40" t="s">
        <v>416</v>
      </c>
      <c r="B40" t="s">
        <v>417</v>
      </c>
      <c r="E40" t="str">
        <f t="shared" si="0"/>
        <v>&lt;div class='col-12 col-md-6 col-lg-{{cardsWidth}} item gallery-image'&gt;&lt;div class='item-wrapper'&gt;&lt;img class='w-100' src='http://umibatake.com/images/photo/photo060519.jpg' alt data-target='#lb-{{idGallery}}' data-slide-to='0'&gt;&lt;/div&gt;&lt;h6 class='mbr-item-subtitle mbr-fonts-style align-center mb-2 mt-2' mbr-theme-style='display-4' mbr-if='showItemSubtitle'&gt;オオカミウオ、サクラマス、アオソイ、メジナ、マサバ、ウメイロ、コアジ、アカカマス、コウイカ、クロガシラガレイ海畑店長より。&lt;/h6&gt;&lt;/div&gt;</v>
      </c>
    </row>
    <row r="41" spans="1:5">
      <c r="A41" t="s">
        <v>418</v>
      </c>
      <c r="B41" t="s">
        <v>419</v>
      </c>
      <c r="E41" t="str">
        <f t="shared" si="0"/>
        <v>&lt;div class='col-12 col-md-6 col-lg-{{cardsWidth}} item gallery-image'&gt;&lt;div class='item-wrapper'&gt;&lt;img class='w-100' src='http://umibatake.com/images/photo/photo160516.jpg' alt data-target='#lb-{{idGallery}}' data-slide-to='0'&gt;&lt;/div&gt;&lt;h6 class='mbr-item-subtitle mbr-fonts-style align-center mb-2 mt-2' mbr-theme-style='display-4' mbr-if='showItemSubtitle'&gt;大分県豊後水道よりマトウダイ、ボラ、タコ、天然マダイ、シマアジ、スズキです。鮮度抜群です。海畑店長より。&lt;/h6&gt;&lt;/div&gt;</v>
      </c>
    </row>
    <row r="42" spans="1:5">
      <c r="A42" t="s">
        <v>420</v>
      </c>
      <c r="B42" t="s">
        <v>421</v>
      </c>
      <c r="E42" t="str">
        <f t="shared" si="0"/>
        <v>&lt;div class='col-12 col-md-6 col-lg-{{cardsWidth}} item gallery-image'&gt;&lt;div class='item-wrapper'&gt;&lt;img class='w-100' src='http://umibatake.com/images/photo/photo160514.jpg' alt data-target='#lb-{{idGallery}}' data-slide-to='0'&gt;&lt;/div&gt;&lt;h6 class='mbr-item-subtitle mbr-fonts-style align-center mb-2 mt-2' mbr-theme-style='display-4' mbr-if='showItemSubtitle'&gt;キンメダイ、天然マダイ、関サバ、関アジ、マトウダイ、城下カレイ、カサゴです。海畑店長より。&lt;/h6&gt;&lt;/div&gt;</v>
      </c>
    </row>
    <row r="43" spans="1:5">
      <c r="A43" t="s">
        <v>422</v>
      </c>
      <c r="B43" t="s">
        <v>423</v>
      </c>
      <c r="E43" t="str">
        <f t="shared" si="0"/>
        <v>&lt;div class='col-12 col-md-6 col-lg-{{cardsWidth}} item gallery-image'&gt;&lt;div class='item-wrapper'&gt;&lt;img class='w-100' src='http://umibatake.com/images/photo/photo160502.jpg' alt data-target='#lb-{{idGallery}}' data-slide-to='0'&gt;&lt;/div&gt;&lt;h6 class='mbr-item-subtitle mbr-fonts-style align-center mb-2 mt-2' mbr-theme-style='display-4' mbr-if='showItemSubtitle'&gt;ハチビキ、スズキ、天然マダイ、アイナメ、クロダイ、コショウダイです。海畑店長より。&lt;/h6&gt;&lt;/div&gt;</v>
      </c>
    </row>
    <row r="44" spans="1:5">
      <c r="A44" t="s">
        <v>424</v>
      </c>
      <c r="B44" t="s">
        <v>425</v>
      </c>
      <c r="E44" t="str">
        <f t="shared" si="0"/>
        <v>&lt;div class='col-12 col-md-6 col-lg-{{cardsWidth}} item gallery-image'&gt;&lt;div class='item-wrapper'&gt;&lt;img class='w-100' src='http://umibatake.com/images/photo/photo160414.jpg' alt data-target='#lb-{{idGallery}}' data-slide-to='0'&gt;&lt;/div&gt;&lt;h6 class='mbr-item-subtitle mbr-fonts-style align-center mb-2 mt-2' mbr-theme-style='display-4' mbr-if='showItemSubtitle'&gt;本日の鮮魚はメジナ、イナダ、マダイ、イシダイ、マアジ、カサゴです。ぜひ食べに来て下さい！海畑店長より。&lt;/h6&gt;&lt;/div&gt;</v>
      </c>
    </row>
    <row r="45" spans="1:5">
      <c r="A45" t="s">
        <v>426</v>
      </c>
      <c r="B45" t="s">
        <v>427</v>
      </c>
      <c r="E45" t="str">
        <f t="shared" si="0"/>
        <v>&lt;div class='col-12 col-md-6 col-lg-{{cardsWidth}} item gallery-image'&gt;&lt;div class='item-wrapper'&gt;&lt;img class='w-100' src='http://umibatake.com/images/photo/photo160411.jpg' alt data-target='#lb-{{idGallery}}' data-slide-to='0'&gt;&lt;/div&gt;&lt;h6 class='mbr-item-subtitle mbr-fonts-style align-center mb-2 mt-2' mbr-theme-style='display-4' mbr-if='showItemSubtitle'&gt;鴨川沖にて真鯛、すずき、いなだです。海畑店長より。&lt;/h6&gt;&lt;/div&gt;</v>
      </c>
    </row>
    <row r="46" spans="1:5">
      <c r="A46" t="s">
        <v>428</v>
      </c>
      <c r="B46" t="s">
        <v>429</v>
      </c>
      <c r="E46" t="str">
        <f t="shared" si="0"/>
        <v>&lt;div class='col-12 col-md-6 col-lg-{{cardsWidth}} item gallery-image'&gt;&lt;div class='item-wrapper'&gt;&lt;img class='w-100' src='http://umibatake.com/images/photo/photo160329.jpg' alt data-target='#lb-{{idGallery}}' data-slide-to='0'&gt;&lt;/div&gt;&lt;h6 class='mbr-item-subtitle mbr-fonts-style align-center mb-2 mt-2' mbr-theme-style='display-4' mbr-if='showItemSubtitle'&gt;本日の鮮魚は豊後水道より、きんめ、真鯛、サヨリ、サゴシ、スズキ、ほうぼうです。ぜひ食べに来て下さい！海畑店長より。&lt;/h6&gt;&lt;/div&gt;</v>
      </c>
    </row>
    <row r="47" spans="1:5">
      <c r="A47" t="s">
        <v>430</v>
      </c>
      <c r="B47" t="s">
        <v>431</v>
      </c>
      <c r="E47" t="str">
        <f t="shared" si="0"/>
        <v>&lt;div class='col-12 col-md-6 col-lg-{{cardsWidth}} item gallery-image'&gt;&lt;div class='item-wrapper'&gt;&lt;img class='w-100' src='http://umibatake.com/images/photo/photo130716.jpg' alt data-target='#lb-{{idGallery}}' data-slide-to='0'&gt;&lt;/div&gt;&lt;h6 class='mbr-item-subtitle mbr-fonts-style align-center mb-2 mt-2' mbr-theme-style='display-4' mbr-if='showItemSubtitle'&gt;イシダイ・カツオ・キハタ・オニカサゴ・クロムツ・真イワシです。&lt;strong&gt;&lt;/strong&gt;ぜひ食べに来て下さい！海畑店長より。&lt;/h6&gt;&lt;/div&gt;</v>
      </c>
    </row>
    <row r="48" spans="1:5">
      <c r="A48" t="s">
        <v>432</v>
      </c>
      <c r="B48" t="s">
        <v>433</v>
      </c>
      <c r="E48" t="str">
        <f t="shared" si="0"/>
        <v>&lt;div class='col-12 col-md-6 col-lg-{{cardsWidth}} item gallery-image'&gt;&lt;div class='item-wrapper'&gt;&lt;img class='w-100' src='http://umibatake.com/images/photo/photo130712.jpg' alt data-target='#lb-{{idGallery}}' data-slide-to='0'&gt;&lt;/div&gt;&lt;h6 class='mbr-item-subtitle mbr-fonts-style align-center mb-2 mt-2' mbr-theme-style='display-4' mbr-if='showItemSubtitle'&gt;ヒラマサ・ホウボウ・ハタ・オジサン・カツオ・岩カキです。&lt;strong&gt;&lt;/strong&gt;ぜひ食べに来て下さい！海畑店長より。&lt;/h6&gt;&lt;/div&gt;</v>
      </c>
    </row>
    <row r="49" spans="1:5">
      <c r="A49" t="s">
        <v>434</v>
      </c>
      <c r="B49" t="s">
        <v>435</v>
      </c>
      <c r="E49" t="str">
        <f t="shared" si="0"/>
        <v>&lt;div class='col-12 col-md-6 col-lg-{{cardsWidth}} item gallery-image'&gt;&lt;div class='item-wrapper'&gt;&lt;img class='w-100' src='http://umibatake.com/images/photo/photo130709.jpg' alt data-target='#lb-{{idGallery}}' data-slide-to='0'&gt;&lt;/div&gt;&lt;h6 class='mbr-item-subtitle mbr-fonts-style align-center mb-2 mt-2' mbr-theme-style='display-4' mbr-if='showItemSubtitle'&gt;天然マダイ・カキダイ・関イサキ・タチウオ・ヤリイカ・シロギス・岩カキ・活サザエです。&lt;strong&gt;&lt;/strong&gt;ぜひ食べに来て下さい！海畑店長より。&lt;/h6&gt;&lt;/div&gt;</v>
      </c>
    </row>
    <row r="50" spans="1:5">
      <c r="A50" t="s">
        <v>436</v>
      </c>
      <c r="B50" t="s">
        <v>437</v>
      </c>
      <c r="E50" t="str">
        <f t="shared" si="0"/>
        <v>&lt;div class='col-12 col-md-6 col-lg-{{cardsWidth}} item gallery-image'&gt;&lt;div class='item-wrapper'&gt;&lt;img class='w-100' src='http://umibatake.com/images/photo/photo130701.jpg' alt data-target='#lb-{{idGallery}}' data-slide-to='0'&gt;&lt;/div&gt;&lt;h6 class='mbr-item-subtitle mbr-fonts-style align-center mb-2 mt-2' mbr-theme-style='display-4' mbr-if='showItemSubtitle'&gt;オジサン・青ダイ・ホウボウ・アカハタ・カツオ・活サザエです。ぜひ食べに来て下さい！海畑店長より。&lt;/h6&gt;&lt;/div&gt;</v>
      </c>
    </row>
    <row r="51" spans="1:5">
      <c r="A51" t="s">
        <v>438</v>
      </c>
      <c r="B51" t="s">
        <v>439</v>
      </c>
      <c r="E51" t="str">
        <f t="shared" si="0"/>
        <v>&lt;div class='col-12 col-md-6 col-lg-{{cardsWidth}} item gallery-image'&gt;&lt;div class='item-wrapper'&gt;&lt;img class='w-100' src='http://umibatake.com/images/photo/photo130621.jpg' alt data-target='#lb-{{idGallery}}' data-slide-to='0'&gt;&lt;/div&gt;&lt;h6 class='mbr-item-subtitle mbr-fonts-style align-center mb-2 mt-2' mbr-theme-style='display-4' mbr-if='showItemSubtitle'&gt;ヒラマサ・クロソイ・キハタ・カツオ・イサキ・コチ・マアジです。ぜひ食べに来て下さい！海畑店長より。&lt;/h6&gt;&lt;/div&gt;</v>
      </c>
    </row>
    <row r="52" spans="1:5">
      <c r="A52" t="s">
        <v>440</v>
      </c>
      <c r="B52" t="s">
        <v>441</v>
      </c>
      <c r="E52" t="str">
        <f t="shared" si="0"/>
        <v>&lt;div class='col-12 col-md-6 col-lg-{{cardsWidth}} item gallery-image'&gt;&lt;div class='item-wrapper'&gt;&lt;img class='w-100' src='http://umibatake.com/images/photo/photo130611.jpg' alt data-target='#lb-{{idGallery}}' data-slide-to='0'&gt;&lt;/div&gt;&lt;h6 class='mbr-item-subtitle mbr-fonts-style align-center mb-2 mt-2' mbr-theme-style='display-4' mbr-if='showItemSubtitle'&gt;アラ・天然マダイ・関アジ・コチ・タコ・関サバです。。ぜひ食べに来て下さい！海畑店長より。&lt;/h6&gt;&lt;/div&gt;</v>
      </c>
    </row>
    <row r="53" spans="1:5">
      <c r="A53" t="s">
        <v>442</v>
      </c>
      <c r="B53" t="s">
        <v>443</v>
      </c>
      <c r="E53" t="str">
        <f t="shared" si="0"/>
        <v>&lt;div class='col-12 col-md-6 col-lg-{{cardsWidth}} item gallery-image'&gt;&lt;div class='item-wrapper'&gt;&lt;img class='w-100' src='http://umibatake.com/images/photo/photo130531.jpg' alt data-target='#lb-{{idGallery}}' data-slide-to='0'&gt;&lt;/div&gt;&lt;h6 class='mbr-item-subtitle mbr-fonts-style align-center mb-2 mt-2' mbr-theme-style='display-4' mbr-if='showItemSubtitle'&gt;天然マダイ・スズキ・イシダイ・関イサキ・関アジ・オニオコゼ・活サザエです。ぜひ食べに来て下さい！海畑店長より。&lt;/h6&gt;&lt;/div&gt;</v>
      </c>
    </row>
    <row r="54" spans="1:5">
      <c r="A54" t="s">
        <v>444</v>
      </c>
      <c r="B54" t="s">
        <v>445</v>
      </c>
      <c r="E54" t="str">
        <f t="shared" si="0"/>
        <v>&lt;div class='col-12 col-md-6 col-lg-{{cardsWidth}} item gallery-image'&gt;&lt;div class='item-wrapper'&gt;&lt;img class='w-100' src='http://umibatake.com/images/photo/photo130528.jpg' alt data-target='#lb-{{idGallery}}' data-slide-to='0'&gt;&lt;/div&gt;&lt;h6 class='mbr-item-subtitle mbr-fonts-style align-center mb-2 mt-2' mbr-theme-style='display-4' mbr-if='showItemSubtitle'&gt;アラ・石垣ダイ・関アジ・オニオコゼ・シマアジ・関イサキです。ぜひ食べに来て下さい！海畑店長より。&lt;/h6&gt;&lt;/div&gt;</v>
      </c>
    </row>
    <row r="55" spans="1:5">
      <c r="A55" t="s">
        <v>446</v>
      </c>
      <c r="B55" t="s">
        <v>447</v>
      </c>
      <c r="E55" t="str">
        <f t="shared" si="0"/>
        <v>&lt;div class='col-12 col-md-6 col-lg-{{cardsWidth}} item gallery-image'&gt;&lt;div class='item-wrapper'&gt;&lt;img class='w-100' src='http://umibatake.com/images/photo/photo130523.jpg' alt data-target='#lb-{{idGallery}}' data-slide-to='0'&gt;&lt;/div&gt;&lt;h6 class='mbr-item-subtitle mbr-fonts-style align-center mb-2 mt-2' mbr-theme-style='display-4' mbr-if='showItemSubtitle'&gt;フエフキダイ・イサキ・コチ・アイナメ・アカハタ・カツオ・活サザエです!ぜひ食べに来て下さい！海畑店長より。&lt;/h6&gt;&lt;/div&gt;</v>
      </c>
    </row>
    <row r="56" spans="1:5">
      <c r="A56" t="s">
        <v>448</v>
      </c>
      <c r="B56" t="s">
        <v>449</v>
      </c>
      <c r="E56" t="str">
        <f t="shared" si="0"/>
        <v>&lt;div class='col-12 col-md-6 col-lg-{{cardsWidth}} item gallery-image'&gt;&lt;div class='item-wrapper'&gt;&lt;img class='w-100' src='http://umibatake.com/images/photo/photo1305201.jpg' alt data-target='#lb-{{idGallery}}' data-slide-to='0'&gt;&lt;/div&gt;&lt;h6 class='mbr-item-subtitle mbr-fonts-style align-center mb-2 mt-2' mbr-theme-style='display-4' mbr-if='showItemSubtitle'&gt;アラ・イシダイ・城下カレイ・ウスバハギ・関アジ・マイワシです。ぜひ食べに来て下さい！海畑店長より。&lt;/h6&gt;&lt;/div&gt;</v>
      </c>
    </row>
    <row r="57" spans="1:5">
      <c r="A57" t="s">
        <v>450</v>
      </c>
      <c r="B57" t="s">
        <v>451</v>
      </c>
      <c r="E57" t="str">
        <f t="shared" si="0"/>
        <v>&lt;div class='col-12 col-md-6 col-lg-{{cardsWidth}} item gallery-image'&gt;&lt;div class='item-wrapper'&gt;&lt;img class='w-100' src='http://umibatake.com/images/photo/photo130517.jpg' alt data-target='#lb-{{idGallery}}' data-slide-to='0'&gt;&lt;/div&gt;&lt;h6 class='mbr-item-subtitle mbr-fonts-style align-center mb-2 mt-2' mbr-theme-style='display-4' mbr-if='showItemSubtitle'&gt;イシダイ・関アジ・天然マダイ・アラ・アオリイカ・オコゼ・ホウボウです。ぜひ食べに来て下さい！海畑店長より。&lt;/h6&gt;&lt;/div&gt;</v>
      </c>
    </row>
    <row r="58" spans="1:5">
      <c r="A58" t="s">
        <v>452</v>
      </c>
      <c r="B58" t="s">
        <v>453</v>
      </c>
      <c r="E58" t="str">
        <f t="shared" si="0"/>
        <v>&lt;div class='col-12 col-md-6 col-lg-{{cardsWidth}} item gallery-image'&gt;&lt;div class='item-wrapper'&gt;&lt;img class='w-100' src='http://umibatake.com/images/photo/photo130515.jpg' alt data-target='#lb-{{idGallery}}' data-slide-to='0'&gt;&lt;/div&gt;&lt;h6 class='mbr-item-subtitle mbr-fonts-style align-center mb-2 mt-2' mbr-theme-style='display-4' mbr-if='showItemSubtitle'&gt;オジサン・ウマヅラハギ・イサキ・カツオ・ブダイ・キハタ・オニカサゴです。ぜひ食べに来て下さい！海畑店長より。&lt;/h6&gt;&lt;/div&gt;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飲み物</vt:lpstr>
      <vt:lpstr>食べ物</vt:lpstr>
      <vt:lpstr>鍋</vt:lpstr>
      <vt:lpstr>コース</vt:lpstr>
      <vt:lpstr>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2020-11-29T02:24:47Z</dcterms:created>
  <dcterms:modified xsi:type="dcterms:W3CDTF">2020-11-29T05:21:03Z</dcterms:modified>
</cp:coreProperties>
</file>