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632919\Desktop\Documentation\Test Reports\"/>
    </mc:Choice>
  </mc:AlternateContent>
  <bookViews>
    <workbookView xWindow="0" yWindow="0" windowWidth="17256" windowHeight="561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I12" i="1"/>
  <c r="I6" i="1"/>
  <c r="J12" i="1"/>
  <c r="K12" i="1"/>
  <c r="M12" i="1"/>
  <c r="N12" i="1"/>
  <c r="Q12" i="1" s="1"/>
  <c r="O12" i="1"/>
  <c r="P12" i="1"/>
  <c r="J6" i="1"/>
  <c r="K6" i="1"/>
  <c r="M6" i="1"/>
  <c r="N6" i="1"/>
  <c r="Q6" i="1" s="1"/>
  <c r="O6" i="1"/>
  <c r="P6" i="1"/>
  <c r="J18" i="1"/>
  <c r="K18" i="1"/>
  <c r="M18" i="1"/>
  <c r="N18" i="1"/>
  <c r="O18" i="1"/>
  <c r="P18" i="1"/>
  <c r="C18" i="1"/>
  <c r="E18" i="1"/>
  <c r="F18" i="1"/>
  <c r="G18" i="1"/>
  <c r="I18" i="1" s="1"/>
  <c r="H18" i="1"/>
  <c r="C12" i="1"/>
  <c r="E12" i="1"/>
  <c r="F12" i="1"/>
  <c r="G12" i="1"/>
  <c r="H12" i="1"/>
  <c r="B18" i="1"/>
  <c r="B12" i="1"/>
  <c r="C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<sst xmlns="http://schemas.openxmlformats.org/spreadsheetml/2006/main" count="20" uniqueCount="15">
  <si>
    <t>GustavZ</t>
  </si>
  <si>
    <t>Sentex Untrained</t>
  </si>
  <si>
    <t>Sentex Trained</t>
  </si>
  <si>
    <t>Mac1</t>
  </si>
  <si>
    <t>Mac 2</t>
  </si>
  <si>
    <t>Mac 3</t>
  </si>
  <si>
    <t>GustavZ im1</t>
  </si>
  <si>
    <t>GustavZ im2</t>
  </si>
  <si>
    <t>GustavZ im3</t>
  </si>
  <si>
    <t>GustavZ im4</t>
  </si>
  <si>
    <t>Final Memory</t>
  </si>
  <si>
    <t>Ram available GB</t>
  </si>
  <si>
    <t>Initial Memory mb</t>
  </si>
  <si>
    <t>Something not right, reconginsing humans as macncheese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</si>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</sst>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1" fillId="2" borderId="1" xfId="0" applyNumberFormat="1" applyFont="1" applyFill="1" applyBorder="1"/>
    <xf numFmtId="164" fontId="1" fillId="2" borderId="1" xfId="0" applyNumberFormat="1" applyFont="1" applyFill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time to process image (from</a:t>
            </a:r>
            <a:r>
              <a:rPr lang="de-DE" baseline="0"/>
              <a:t> fastest 3) GustavZ images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Sentex Trained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Tabelle1!$I$18</c:f>
              <c:numCache>
                <c:formatCode>0.0000</c:formatCode>
                <c:ptCount val="1"/>
                <c:pt idx="0">
                  <c:v>3.8046333333333335E-2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D-4BA3-991B-E9D0AE23A028}"/>
            </c:ext>
          </c:extLst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Sentex Untrained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Tabelle1!$I$12</c:f>
              <c:numCache>
                <c:formatCode>0.0000</c:formatCode>
                <c:ptCount val="1"/>
                <c:pt idx="0">
                  <c:v>0.201852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D-4BA3-991B-E9D0AE23A028}"/>
            </c:ext>
          </c:extLst>
        </c:ser>
        <c:ser>
          <c:idx val="2"/>
          <c:order val="2"/>
          <c:tx>
            <c:strRef>
              <c:f>Tabelle1!$A$2</c:f>
              <c:strCache>
                <c:ptCount val="1"/>
                <c:pt idx="0">
                  <c:v>GustavZ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Tabelle1!$I$6</c:f>
              <c:numCache>
                <c:formatCode>#,##0.0000</c:formatCode>
                <c:ptCount val="1"/>
                <c:pt idx="0">
                  <c:v>0.10091122222222222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D-4BA3-991B-E9D0AE23A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871160"/>
        <c:axId val="631864272"/>
      </c:barChart>
      <c:catAx>
        <c:axId val="6318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64272"/>
        <c:crosses val="autoZero"/>
        <c:auto val="1"/>
        <c:lblAlgn val="ctr"/>
        <c:lblOffset val="100"/>
        <c:noMultiLvlLbl val="0"/>
      </c:catAx>
      <c:valAx>
        <c:axId val="631864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(seconds)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time to process image (from</a:t>
            </a:r>
            <a:r>
              <a:rPr lang="de-DE" baseline="0"/>
              <a:t> fastest 3) Sentex images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Sentex Trained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Tabelle1!$Q$18</c:f>
              <c:numCache>
                <c:formatCode>0.0000</c:formatCode>
                <c:ptCount val="1"/>
                <c:pt idx="0">
                  <c:v>3.8338000000000004E-2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0-4050-81F7-A4D2B74BF115}"/>
            </c:ext>
          </c:extLst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Sentex Untrained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Tabelle1!$Q$12</c:f>
              <c:numCache>
                <c:formatCode>0.0000</c:formatCode>
                <c:ptCount val="1"/>
                <c:pt idx="0">
                  <c:v>0.1951488888888889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0-4050-81F7-A4D2B74BF115}"/>
            </c:ext>
          </c:extLst>
        </c:ser>
        <c:ser>
          <c:idx val="2"/>
          <c:order val="2"/>
          <c:tx>
            <c:strRef>
              <c:f>Tabelle1!$A$2</c:f>
              <c:strCache>
                <c:ptCount val="1"/>
                <c:pt idx="0">
                  <c:v>GustavZ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Tabelle1!$Q$6</c:f>
              <c:numCache>
                <c:formatCode>#,##0.0000</c:formatCode>
                <c:ptCount val="1"/>
                <c:pt idx="0">
                  <c:v>0.10702444444444444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0-4050-81F7-A4D2B74B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871160"/>
        <c:axId val="631864272"/>
      </c:barChart>
      <c:catAx>
        <c:axId val="6318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64272"/>
        <c:crosses val="autoZero"/>
        <c:auto val="1"/>
        <c:lblAlgn val="ctr"/>
        <c:lblOffset val="100"/>
        <c:noMultiLvlLbl val="0"/>
      </c:catAx>
      <c:valAx>
        <c:axId val="63186427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(seconds)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8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19</xdr:row>
      <xdr:rowOff>83820</xdr:rowOff>
    </xdr:from>
    <xdr:to>
      <xdr:col>6</xdr:col>
      <xdr:colOff>586740</xdr:colOff>
      <xdr:row>35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678180</xdr:colOff>
      <xdr:row>19</xdr:row>
      <xdr:rowOff>99060</xdr:rowOff>
    </xdr:from>
    <xdr:to>
      <xdr:col>12</xdr:col>
      <xdr:colOff>129540</xdr:colOff>
      <xdr:row>35</xdr:row>
      <xdr:rowOff>38100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480060</xdr:colOff>
      <xdr:row>20</xdr:row>
      <xdr:rowOff>144780</xdr:rowOff>
    </xdr:from>
    <xdr:to>
      <xdr:col>16</xdr:col>
      <xdr:colOff>251460</xdr:colOff>
      <xdr:row>30</xdr:row>
      <xdr:rowOff>53340</xdr:rowOff>
    </xdr:to>
    <xdr:sp macro="" textlink="">
      <xdr:nvSpPr>
        <xdr:cNvPr id="4" name="Textfeld 3"/>
        <xdr:cNvSpPr txBox="1"/>
      </xdr:nvSpPr>
      <xdr:spPr>
        <a:xfrm>
          <a:off x="10721340" y="3695700"/>
          <a:ext cx="318516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/>
            <a:t>The difference between</a:t>
          </a:r>
          <a:r>
            <a:rPr lang="de-DE" sz="1200" baseline="0"/>
            <a:t> the Sentex Untrained and GustavZ is that the frozen models are based on different config files. The biggest difference being the ssd_mobilebatch_non_max_supression_score_threshold. And anchorwise_output being set to turein classification and localization loss. Not sure why that makes a difference though</a:t>
          </a:r>
          <a:endParaRPr lang="de-DE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10" workbookViewId="0">
      <selection activeCell="N24" sqref="N24"/>
    </sheetView>
  </sheetViews>
  <sheetFormatPr baseColWidth="10" defaultRowHeight="13.8" x14ac:dyDescent="0.25"/>
  <sheetData>
    <row r="1" spans="1:17" x14ac:dyDescent="0.25">
      <c r="B1" t="s">
        <v>11</v>
      </c>
      <c r="C1" t="s">
        <v>12</v>
      </c>
      <c r="D1" t="s">
        <v>10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t="s">
        <v>10</v>
      </c>
      <c r="M1" t="s">
        <v>3</v>
      </c>
      <c r="N1" t="s">
        <v>4</v>
      </c>
      <c r="O1" t="s">
        <v>5</v>
      </c>
    </row>
    <row r="2" spans="1:17" x14ac:dyDescent="0.25">
      <c r="A2" t="s">
        <v>0</v>
      </c>
    </row>
    <row r="3" spans="1:17" x14ac:dyDescent="0.25">
      <c r="A3">
        <v>1</v>
      </c>
      <c r="B3" s="4">
        <v>1.78</v>
      </c>
      <c r="C3" s="4">
        <v>1050</v>
      </c>
      <c r="E3" s="2">
        <v>14.708527999999999</v>
      </c>
      <c r="F3" s="2">
        <v>0.10709200000000001</v>
      </c>
      <c r="G3" s="2">
        <v>9.5729999999999996E-2</v>
      </c>
      <c r="H3" s="2">
        <v>0.10727299999999999</v>
      </c>
      <c r="I3" s="2"/>
      <c r="J3" s="4">
        <v>2.37</v>
      </c>
      <c r="K3" s="4">
        <v>1771</v>
      </c>
      <c r="M3" s="2">
        <v>13.664524</v>
      </c>
      <c r="N3" s="2">
        <v>9.4308000000000003E-2</v>
      </c>
      <c r="O3" s="2">
        <v>9.6848000000000004E-2</v>
      </c>
      <c r="P3" s="2">
        <v>0.108042</v>
      </c>
    </row>
    <row r="4" spans="1:17" x14ac:dyDescent="0.25">
      <c r="A4">
        <v>2</v>
      </c>
      <c r="B4" s="4">
        <v>1.71</v>
      </c>
      <c r="C4" s="4">
        <v>1100</v>
      </c>
      <c r="E4" s="2">
        <v>13.791914999999999</v>
      </c>
      <c r="F4" s="2">
        <v>0.1033</v>
      </c>
      <c r="G4" s="2">
        <v>9.2304999999999998E-2</v>
      </c>
      <c r="H4" s="2">
        <v>9.8264000000000004E-2</v>
      </c>
      <c r="I4" s="2"/>
      <c r="J4" s="4">
        <v>2.5099999999999998</v>
      </c>
      <c r="K4" s="4">
        <v>1844</v>
      </c>
      <c r="M4">
        <v>13.706595</v>
      </c>
      <c r="N4">
        <v>0.110405</v>
      </c>
      <c r="O4">
        <v>0.113528</v>
      </c>
      <c r="P4">
        <v>0.104626</v>
      </c>
    </row>
    <row r="5" spans="1:17" ht="14.4" thickBot="1" x14ac:dyDescent="0.3">
      <c r="A5">
        <v>3</v>
      </c>
      <c r="B5" s="4">
        <v>1.85</v>
      </c>
      <c r="C5" s="4">
        <v>1235</v>
      </c>
      <c r="E5" s="2">
        <v>13.938283</v>
      </c>
      <c r="F5" s="2">
        <v>0.10285</v>
      </c>
      <c r="G5" s="2">
        <v>9.4826999999999995E-2</v>
      </c>
      <c r="H5" s="2">
        <v>0.10656</v>
      </c>
      <c r="I5" s="2"/>
      <c r="J5" s="4">
        <v>2.59</v>
      </c>
      <c r="K5" s="4">
        <v>1923</v>
      </c>
      <c r="M5">
        <v>13.758907000000001</v>
      </c>
      <c r="N5">
        <v>0.11314399999999999</v>
      </c>
      <c r="O5">
        <v>0.11465500000000001</v>
      </c>
      <c r="P5">
        <v>0.107664</v>
      </c>
    </row>
    <row r="6" spans="1:17" ht="14.4" thickBot="1" x14ac:dyDescent="0.3">
      <c r="A6" s="5" t="s">
        <v>14</v>
      </c>
      <c r="B6" s="6">
        <f>AVERAGE(B3:B5)</f>
        <v>1.78</v>
      </c>
      <c r="C6" s="6">
        <f t="shared" ref="C6:H6" si="0">AVERAGE(C3:C5)</f>
        <v>1128.3333333333333</v>
      </c>
      <c r="D6" s="5"/>
      <c r="E6" s="7">
        <f t="shared" si="0"/>
        <v>14.146241999999999</v>
      </c>
      <c r="F6" s="7">
        <f t="shared" si="0"/>
        <v>0.10441400000000001</v>
      </c>
      <c r="G6" s="7">
        <f t="shared" si="0"/>
        <v>9.4287333333333334E-2</v>
      </c>
      <c r="H6" s="7">
        <f t="shared" si="0"/>
        <v>0.10403233333333334</v>
      </c>
      <c r="I6" s="10">
        <f>AVERAGE(F6:H6)</f>
        <v>0.10091122222222222</v>
      </c>
      <c r="J6" s="6">
        <f t="shared" ref="J6" si="1">AVERAGE(J3:J5)</f>
        <v>2.4899999999999998</v>
      </c>
      <c r="K6" s="6">
        <f t="shared" ref="K6" si="2">AVERAGE(K3:K5)</f>
        <v>1846</v>
      </c>
      <c r="L6" s="7"/>
      <c r="M6" s="7">
        <f t="shared" ref="M6" si="3">AVERAGE(M3:M5)</f>
        <v>13.710008666666667</v>
      </c>
      <c r="N6" s="7">
        <f t="shared" ref="N6" si="4">AVERAGE(N3:N5)</f>
        <v>0.10595233333333333</v>
      </c>
      <c r="O6" s="7">
        <f t="shared" ref="O6" si="5">AVERAGE(O3:O5)</f>
        <v>0.10834366666666667</v>
      </c>
      <c r="P6" s="7">
        <f t="shared" ref="P6" si="6">AVERAGE(P3:P5)</f>
        <v>0.10677733333333334</v>
      </c>
      <c r="Q6" s="10">
        <f>AVERAGE(N6:P6)</f>
        <v>0.10702444444444444</v>
      </c>
    </row>
    <row r="7" spans="1:17" x14ac:dyDescent="0.25">
      <c r="J7" s="4"/>
      <c r="K7" s="4"/>
    </row>
    <row r="8" spans="1:17" x14ac:dyDescent="0.25">
      <c r="A8" t="s">
        <v>1</v>
      </c>
      <c r="J8" s="4"/>
      <c r="K8" s="4"/>
    </row>
    <row r="9" spans="1:17" x14ac:dyDescent="0.25">
      <c r="A9">
        <v>1</v>
      </c>
      <c r="B9" s="4">
        <v>1.96</v>
      </c>
      <c r="C9" s="4">
        <v>1350</v>
      </c>
      <c r="E9" s="3">
        <v>13.541342999999999</v>
      </c>
      <c r="F9" s="3">
        <v>0.20242099999999999</v>
      </c>
      <c r="G9" s="3">
        <v>0.20220099999999999</v>
      </c>
      <c r="H9" s="3">
        <v>0.20471800000000001</v>
      </c>
      <c r="I9" s="3"/>
      <c r="J9" s="4">
        <v>2.68</v>
      </c>
      <c r="K9" s="4">
        <v>2010</v>
      </c>
      <c r="M9" s="3">
        <v>13.310264999999999</v>
      </c>
      <c r="N9" s="3">
        <v>0.15476000000000001</v>
      </c>
      <c r="O9" s="3">
        <v>0.20080999999999999</v>
      </c>
      <c r="P9" s="3">
        <v>0.20480899999999999</v>
      </c>
    </row>
    <row r="10" spans="1:17" x14ac:dyDescent="0.25">
      <c r="A10">
        <v>2</v>
      </c>
      <c r="B10" s="4">
        <v>2.09</v>
      </c>
      <c r="C10" s="4">
        <v>1489</v>
      </c>
      <c r="E10" s="3">
        <v>13.489834</v>
      </c>
      <c r="F10" s="3">
        <v>0.19902600000000001</v>
      </c>
      <c r="G10" s="3">
        <v>0.21289</v>
      </c>
      <c r="H10" s="3">
        <v>0.19476099999999999</v>
      </c>
      <c r="I10" s="3"/>
      <c r="J10" s="4">
        <v>2.75</v>
      </c>
      <c r="K10" s="4">
        <v>2084</v>
      </c>
      <c r="M10" s="3">
        <v>13.247446</v>
      </c>
      <c r="N10" s="3">
        <v>0.19165099999999999</v>
      </c>
      <c r="O10" s="3">
        <v>0.208643</v>
      </c>
      <c r="P10" s="3">
        <v>0.194353</v>
      </c>
    </row>
    <row r="11" spans="1:17" ht="14.4" thickBot="1" x14ac:dyDescent="0.3">
      <c r="A11">
        <v>3</v>
      </c>
      <c r="B11" s="4">
        <v>2.23</v>
      </c>
      <c r="C11" s="4">
        <v>1630</v>
      </c>
      <c r="E11" s="3">
        <v>13.403611</v>
      </c>
      <c r="F11" s="3">
        <v>0.19293299999999999</v>
      </c>
      <c r="G11" s="3">
        <v>0.20609</v>
      </c>
      <c r="H11" s="3">
        <v>0.201628</v>
      </c>
      <c r="I11" s="3"/>
      <c r="J11" s="4">
        <v>2.82</v>
      </c>
      <c r="K11" s="4">
        <v>2163</v>
      </c>
      <c r="M11" s="3">
        <v>13.330145999999999</v>
      </c>
      <c r="N11" s="3">
        <v>0.192525</v>
      </c>
      <c r="O11" s="3">
        <v>0.197598</v>
      </c>
      <c r="P11" s="3">
        <v>0.21119099999999999</v>
      </c>
    </row>
    <row r="12" spans="1:17" ht="14.4" thickBot="1" x14ac:dyDescent="0.3">
      <c r="A12" s="5" t="s">
        <v>14</v>
      </c>
      <c r="B12" s="6">
        <f>AVERAGE(B9:B11)</f>
        <v>2.0933333333333333</v>
      </c>
      <c r="C12" s="6">
        <f t="shared" ref="C12:H12" si="7">AVERAGE(C9:C11)</f>
        <v>1489.6666666666667</v>
      </c>
      <c r="D12" s="5"/>
      <c r="E12" s="8">
        <f t="shared" si="7"/>
        <v>13.478262666666666</v>
      </c>
      <c r="F12" s="8">
        <f t="shared" si="7"/>
        <v>0.19812666666666667</v>
      </c>
      <c r="G12" s="8">
        <f t="shared" si="7"/>
        <v>0.20706033333333332</v>
      </c>
      <c r="H12" s="8">
        <f t="shared" si="7"/>
        <v>0.20036900000000002</v>
      </c>
      <c r="I12" s="9">
        <f>AVERAGE(F12:H12)</f>
        <v>0.201852</v>
      </c>
      <c r="J12" s="6">
        <f t="shared" ref="J12" si="8">AVERAGE(J9:J11)</f>
        <v>2.75</v>
      </c>
      <c r="K12" s="6">
        <f t="shared" ref="K12" si="9">AVERAGE(K9:K11)</f>
        <v>2085.6666666666665</v>
      </c>
      <c r="L12" s="8"/>
      <c r="M12" s="8">
        <f t="shared" ref="M12" si="10">AVERAGE(M9:M11)</f>
        <v>13.295952333333332</v>
      </c>
      <c r="N12" s="8">
        <f t="shared" ref="N12" si="11">AVERAGE(N9:N11)</f>
        <v>0.17964533333333335</v>
      </c>
      <c r="O12" s="8">
        <f t="shared" ref="O12" si="12">AVERAGE(O9:O11)</f>
        <v>0.20235033333333333</v>
      </c>
      <c r="P12" s="8">
        <f t="shared" ref="P12" si="13">AVERAGE(P9:P11)</f>
        <v>0.20345100000000002</v>
      </c>
      <c r="Q12" s="9">
        <f>AVERAGE(N12:P12)</f>
        <v>0.1951488888888889</v>
      </c>
    </row>
    <row r="13" spans="1:17" x14ac:dyDescent="0.25">
      <c r="K13" s="4"/>
    </row>
    <row r="14" spans="1:17" x14ac:dyDescent="0.25">
      <c r="A14" t="s">
        <v>2</v>
      </c>
      <c r="E14" s="11" t="s">
        <v>13</v>
      </c>
      <c r="F14" s="11"/>
      <c r="G14" s="11"/>
      <c r="H14" s="11"/>
      <c r="I14" s="1"/>
      <c r="J14" s="4"/>
      <c r="K14" s="4"/>
    </row>
    <row r="15" spans="1:17" x14ac:dyDescent="0.25">
      <c r="A15">
        <v>1</v>
      </c>
      <c r="B15" s="4">
        <v>2.44</v>
      </c>
      <c r="C15" s="4">
        <v>1768</v>
      </c>
      <c r="E15" s="3">
        <v>6.3158459999999996</v>
      </c>
      <c r="F15" s="3">
        <v>3.7574999999999997E-2</v>
      </c>
      <c r="G15" s="3">
        <v>3.8566999999999997E-2</v>
      </c>
      <c r="H15" s="3">
        <v>3.9682000000000002E-2</v>
      </c>
      <c r="I15" s="3"/>
      <c r="J15" s="4">
        <v>2.46</v>
      </c>
      <c r="K15" s="4">
        <v>1793</v>
      </c>
      <c r="M15" s="3">
        <v>6.3398729999999999</v>
      </c>
      <c r="N15" s="3">
        <v>3.8175000000000001E-2</v>
      </c>
      <c r="O15" s="3">
        <v>3.8281999999999997E-2</v>
      </c>
      <c r="P15" s="3">
        <v>3.9697000000000003E-2</v>
      </c>
    </row>
    <row r="16" spans="1:17" x14ac:dyDescent="0.25">
      <c r="A16">
        <v>2</v>
      </c>
      <c r="B16" s="4">
        <v>2.44</v>
      </c>
      <c r="C16" s="4">
        <v>1766</v>
      </c>
      <c r="E16" s="3">
        <v>6.3615409999999999</v>
      </c>
      <c r="F16" s="3">
        <v>3.8131999999999999E-2</v>
      </c>
      <c r="G16" s="3">
        <v>3.8273000000000001E-2</v>
      </c>
      <c r="H16" s="3">
        <v>3.8657999999999998E-2</v>
      </c>
      <c r="I16" s="3"/>
      <c r="J16" s="4">
        <v>2.46</v>
      </c>
      <c r="K16" s="4">
        <v>1972</v>
      </c>
      <c r="M16" s="3">
        <v>6.3422049999999999</v>
      </c>
      <c r="N16" s="3">
        <v>3.721E-2</v>
      </c>
      <c r="O16" s="3">
        <v>3.8646E-2</v>
      </c>
      <c r="P16" s="3">
        <v>3.8269999999999998E-2</v>
      </c>
    </row>
    <row r="17" spans="1:17" ht="14.4" thickBot="1" x14ac:dyDescent="0.3">
      <c r="A17">
        <v>3</v>
      </c>
      <c r="B17" s="4">
        <v>2.44</v>
      </c>
      <c r="C17" s="4">
        <v>1766</v>
      </c>
      <c r="E17" s="3">
        <v>6.3721639999999997</v>
      </c>
      <c r="F17" s="3">
        <v>3.6796000000000002E-2</v>
      </c>
      <c r="G17" s="3">
        <v>3.7307E-2</v>
      </c>
      <c r="H17" s="3">
        <v>3.7427000000000002E-2</v>
      </c>
      <c r="I17" s="3"/>
      <c r="J17" s="4">
        <v>2.46</v>
      </c>
      <c r="K17" s="4">
        <v>1791</v>
      </c>
      <c r="M17" s="3">
        <v>6.4139840000000001</v>
      </c>
      <c r="N17" s="3">
        <v>3.9432000000000002E-2</v>
      </c>
      <c r="O17" s="3">
        <v>3.8283999999999999E-2</v>
      </c>
      <c r="P17" s="3">
        <v>3.7046000000000003E-2</v>
      </c>
    </row>
    <row r="18" spans="1:17" ht="14.4" thickBot="1" x14ac:dyDescent="0.3">
      <c r="A18" s="5" t="s">
        <v>14</v>
      </c>
      <c r="B18" s="6">
        <f>AVERAGE(B15:B17)</f>
        <v>2.44</v>
      </c>
      <c r="C18" s="6">
        <f t="shared" ref="C18:H18" si="14">AVERAGE(C15:C17)</f>
        <v>1766.6666666666667</v>
      </c>
      <c r="D18" s="5"/>
      <c r="E18" s="8">
        <f t="shared" si="14"/>
        <v>6.3498503333333334</v>
      </c>
      <c r="F18" s="8">
        <f t="shared" si="14"/>
        <v>3.7501E-2</v>
      </c>
      <c r="G18" s="8">
        <f t="shared" si="14"/>
        <v>3.8048999999999999E-2</v>
      </c>
      <c r="H18" s="8">
        <f t="shared" si="14"/>
        <v>3.8588999999999998E-2</v>
      </c>
      <c r="I18" s="9">
        <f>AVERAGE(F18:H18)</f>
        <v>3.8046333333333335E-2</v>
      </c>
      <c r="J18" s="6">
        <f t="shared" ref="J18" si="15">AVERAGE(J15:J17)</f>
        <v>2.46</v>
      </c>
      <c r="K18" s="6">
        <f t="shared" ref="K18" si="16">AVERAGE(K15:K17)</f>
        <v>1852</v>
      </c>
      <c r="L18" s="8"/>
      <c r="M18" s="8">
        <f t="shared" ref="M18" si="17">AVERAGE(M15:M17)</f>
        <v>6.365354</v>
      </c>
      <c r="N18" s="8">
        <f t="shared" ref="N18" si="18">AVERAGE(N15:N17)</f>
        <v>3.8272333333333332E-2</v>
      </c>
      <c r="O18" s="8">
        <f t="shared" ref="O18" si="19">AVERAGE(O15:O17)</f>
        <v>3.8404000000000001E-2</v>
      </c>
      <c r="P18" s="8">
        <f t="shared" ref="P18" si="20">AVERAGE(P15:P17)</f>
        <v>3.8337666666666666E-2</v>
      </c>
      <c r="Q18" s="9">
        <f>AVERAGE(N18:P18)</f>
        <v>3.8338000000000004E-2</v>
      </c>
    </row>
  </sheetData>
  <mergeCells count="1">
    <mergeCell ref="E14:H14"/>
  </mergeCells>
  <pageMargins left="0.7" right="0.7" top="0.78740157499999996" bottom="0.78740157499999996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2aVdoOsLYjULCdH7T707tDyRRmguot4fEcJ2iD6f9>IdFRCQ1XQiAWlucJ+5viAg==</nXeGKudETKPeaCNGFh5i2aVdoOsLYjULCdH7T707tDyRRmguot4fEcJ2iD6f9>
</file>

<file path=customXml/item10.xml><?xml version="1.0" encoding="utf-8"?>
<nXeGKudETKPeaCNGFh5iTSI5UodjD94nh7U7VklxY>R1p0UvlVi8kgDY6y5YSr1uGY09Cu1eFPj+mSF3Lg9IoWIzm3i5rx4JIuMFWS48iu3JK1RGZdtxSU5gya4S4aEw==</nXeGKudETKPeaCNGFh5iTSI5UodjD94nh7U7VklxY>
</file>

<file path=customXml/item11.xml><?xml version="1.0" encoding="utf-8"?>
<NovaPath_docAuthor>Oude Essink Eoin FRD DTEX</NovaPath_docAuthor>
</file>

<file path=customXml/item12.xml><?xml version="1.0" encoding="utf-8"?>
<nXeGKudETKPeaCNGFh5iyLk1gcWWJqTgFQk8wGFUmjFC0m6hdwbr2zDsrBNVqK>5/0ea146JQ8KRtcvbdRuvSAUb4dTBqwlvsV/FIbv8YDwBjrg234UdzFP6UJUTnGWt9hcJGDyPFWp4HroIRybqA==</nXeGKudETKPeaCNGFh5iyLk1gcWWJqTgFQk8wGFUmjFC0m6hdwbr2zDsrBNVqK>
</file>

<file path=customXml/item13.xml><?xml version="1.0" encoding="utf-8"?>
<NovaPath_baseApplication>Microsoft Excel</NovaPath_baseApplication>
</file>

<file path=customXml/item14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15.xml><?xml version="1.0" encoding="utf-8"?>
<NovaPath_tenantID>8BC9BD9B-31E2-4E97-ABE0-B03814292429</NovaPath_tenantID>
</file>

<file path=customXml/item16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7.xml><?xml version="1.0" encoding="utf-8"?>
<NovaPath_versionInfo>3.4.10.11016</NovaPath_versionInfo>
</file>

<file path=customXml/item18.xml><?xml version="1.0" encoding="utf-8"?>
<nXeGKudETKPeaCNGFh5i8sltj09I1nJ8AlBUytNZ1Ehih9jnZMZtoeNI9UMZ5>w0PIIyGfD5VLc1zoJj+TuoFY4ueCTbMjhBax3Xd7TB8=</nXeGKudETKPeaCNGFh5i8sltj09I1nJ8AlBUytNZ1Ehih9jnZMZtoeNI9UMZ5>
</file>

<file path=customXml/item19.xml><?xml version="1.0" encoding="utf-8"?>
<NovaPath_docClass>Internal</NovaPath_docClass>
</file>

<file path=customXml/item2.xml><?xml version="1.0" encoding="utf-8"?>
<NovaPath_docOwner>Z632919</NovaPath_docOwner>
</file>

<file path=customXml/item20.xml><?xml version="1.0" encoding="utf-8"?>
<nXeGKudETKPeaCNGFh5ix5fP7fSWtl37NIroXmZyHIynb9qBde2n67FOJFV2>hvo8jIGPriLPjiu1rqJXzKhI6gLOZ8+dIHsepsQ0SPQ=</nXeGKudETKPeaCNGFh5ix5fP7fSWtl37NIroXmZyHIynb9qBde2n67FOJFV2>
</file>

<file path=customXml/item21.xml><?xml version="1.0" encoding="utf-8"?>
<NovaPath_docClassID>1030</NovaPath_docClassID>
</file>

<file path=customXml/item22.xml><?xml version="1.0" encoding="utf-8"?>
<nXeGKudETKPeaCNGFh5ix5fP7fSWtl37NIroXmYBQsS1cecqKZfGozr8W9iy>bj//4UdkFO89WgSYlzSCHA==</nXeGKudETKPeaCNGFh5ix5fP7fSWtl37NIroXmYBQsS1cecqKZfGozr8W9iy>
</file>

<file path=customXml/item23.xml><?xml version="1.0" encoding="utf-8"?>
<NovaPath_docClassDate>05/09/2018 11:40:12</NovaPath_docClassDate>
</file>

<file path=customXml/item24.xml><?xml version="1.0" encoding="utf-8"?>
<nXeGKudETKPeaCNGFh5ix5fP7fSWtl37NIroXmZN38TajkfZeW3Vf6bvmNn8>vHx2dIUISOUEra4JjraraBxziDVHtngLeXKHZAvAIL797js4aa8+MVeUdhY0s7aF</nXeGKudETKPeaCNGFh5ix5fP7fSWtl37NIroXmZN38TajkfZeW3Vf6bvmNn8>
</file>

<file path=customXml/item3.xml><?xml version="1.0" encoding="utf-8"?>
<nXeGKudETKPeaCNGFh5iy53cs4YTjZQd4Re9Stbph13fJwq3N1dxRUwfkxNCzGbktJIbKf2q8mQyY814Q>otRpIIeRwLhaEEzuCOJU4w==</nXeGKudETKPeaCNGFh5iy53cs4YTjZQd4Re9Stbph13fJwq3N1dxRUwfkxNCzGbktJIbKf2q8mQyY814Q>
</file>

<file path=customXml/item4.xml><?xml version="1.0" encoding="utf-8"?>
<NovaPath_DocInfoFromAfterSave>True</NovaPath_DocInfoFromAfterSave>
</file>

<file path=customXml/item5.xml><?xml version="1.0" encoding="utf-8"?>
<NovaPath_docPath>C:\Users\Z632919\Desktop\Documentation\Test Reports</NovaPath_docPath>
</file>

<file path=customXml/item6.xml><?xml version="1.0" encoding="utf-8"?>
<nXeGKudETKPeaCNGFh5i0BGlH9ci87cLWvMx3DlPzuAPh2gY9s703zKUS7uW>mZ4rtFSXbzk2Ux9ca9oo02S9e2dpVW1blJncJcTuDrDwOVYzfkHEB4Ho3wTjXwFnh7qLZQpJkWo+cAi7Mk39o0TFLa34CgJj8ZUMHgfczbgz+UchwWihRoUCfJp19HARrmH9QHJwAMxG0rSOYDcXjw==</nXeGKudETKPeaCNGFh5i0BGlH9ci87cLWvMx3DlPzuAPh2gY9s703zKUS7uW>
</file>

<file path=customXml/item7.xml><?xml version="1.0" encoding="utf-8"?>
<NovaPath_docName>C:\Users\Z632919\Desktop\Documentation\Test Reports\Mobilenet_ssd class change speed test.xlsx</NovaPath_docName>
</file>

<file path=customXml/item8.xml><?xml version="1.0" encoding="utf-8"?>
<nXeGKudETKPeaCNGFh5i7cKyawAjgyQn9gyiebCxx1jD9eHXSWW9Lib2F1j9>mZ4rtFSXbzk2Ux9ca9oo02S9e2dpVW1blJncJcTuDrDwOVYzfkHEB4Ho3wTjXwFnh7qLZQpJkWo+cAi7Mk39o0TFLa34CgJj8ZUMHgfczbgz+UchwWihRoUCfJp19HARYxGynryu1C8mf+/C/XEAqSodFz6A+wrR04/k+bD0GO5Ev3IlqbQTO3iXMdKgXYpKnjCuZAVSSCnkWwgMF0SraDI6BvWkSamGGYRhm9FgG+45o+NHYj8OCFGkwmJEipTR</nXeGKudETKPeaCNGFh5i7cKyawAjgyQn9gyiebCxx1jD9eHXSWW9Lib2F1j9>
</file>

<file path=customXml/item9.xml><?xml version="1.0" encoding="utf-8"?>
<NovaPath_docID>SIAXYUWZQUU3O4R3F0OR1WU5FH</NovaPath_docID>
</file>

<file path=customXml/itemProps1.xml><?xml version="1.0" encoding="utf-8"?>
<ds:datastoreItem xmlns:ds="http://schemas.openxmlformats.org/officeDocument/2006/customXml" ds:itemID="{413F5A1D-7A2E-4A25-92BD-5EF4D464E85D}">
  <ds:schemaRefs/>
</ds:datastoreItem>
</file>

<file path=customXml/itemProps10.xml><?xml version="1.0" encoding="utf-8"?>
<ds:datastoreItem xmlns:ds="http://schemas.openxmlformats.org/officeDocument/2006/customXml" ds:itemID="{90EF2F9A-09E8-4DDC-B6AF-750FEA6E967B}">
  <ds:schemaRefs/>
</ds:datastoreItem>
</file>

<file path=customXml/itemProps11.xml><?xml version="1.0" encoding="utf-8"?>
<ds:datastoreItem xmlns:ds="http://schemas.openxmlformats.org/officeDocument/2006/customXml" ds:itemID="{393CAAE7-3EA0-4A26-B431-EFE17B07F4FB}">
  <ds:schemaRefs/>
</ds:datastoreItem>
</file>

<file path=customXml/itemProps12.xml><?xml version="1.0" encoding="utf-8"?>
<ds:datastoreItem xmlns:ds="http://schemas.openxmlformats.org/officeDocument/2006/customXml" ds:itemID="{0C7D75AF-8823-4A78-B14B-3600AAD3F04A}">
  <ds:schemaRefs/>
</ds:datastoreItem>
</file>

<file path=customXml/itemProps13.xml><?xml version="1.0" encoding="utf-8"?>
<ds:datastoreItem xmlns:ds="http://schemas.openxmlformats.org/officeDocument/2006/customXml" ds:itemID="{E7BB852B-8A2B-4305-9360-ACFD99D62135}">
  <ds:schemaRefs/>
</ds:datastoreItem>
</file>

<file path=customXml/itemProps14.xml><?xml version="1.0" encoding="utf-8"?>
<ds:datastoreItem xmlns:ds="http://schemas.openxmlformats.org/officeDocument/2006/customXml" ds:itemID="{6C56B806-12F2-41BF-8773-F19A71EF6826}">
  <ds:schemaRefs/>
</ds:datastoreItem>
</file>

<file path=customXml/itemProps15.xml><?xml version="1.0" encoding="utf-8"?>
<ds:datastoreItem xmlns:ds="http://schemas.openxmlformats.org/officeDocument/2006/customXml" ds:itemID="{2C9A944B-6A6F-4EE5-B54C-2715C5CE7138}">
  <ds:schemaRefs/>
</ds:datastoreItem>
</file>

<file path=customXml/itemProps16.xml><?xml version="1.0" encoding="utf-8"?>
<ds:datastoreItem xmlns:ds="http://schemas.openxmlformats.org/officeDocument/2006/customXml" ds:itemID="{4D1187D4-AF5C-48E8-B0D3-FC15A64EA25A}">
  <ds:schemaRefs/>
</ds:datastoreItem>
</file>

<file path=customXml/itemProps17.xml><?xml version="1.0" encoding="utf-8"?>
<ds:datastoreItem xmlns:ds="http://schemas.openxmlformats.org/officeDocument/2006/customXml" ds:itemID="{108DF1B8-301D-4B09-91EC-B613704C7732}">
  <ds:schemaRefs/>
</ds:datastoreItem>
</file>

<file path=customXml/itemProps18.xml><?xml version="1.0" encoding="utf-8"?>
<ds:datastoreItem xmlns:ds="http://schemas.openxmlformats.org/officeDocument/2006/customXml" ds:itemID="{0B8C5B3E-78DD-4F4F-BE5C-E7CE0E111F01}">
  <ds:schemaRefs/>
</ds:datastoreItem>
</file>

<file path=customXml/itemProps19.xml><?xml version="1.0" encoding="utf-8"?>
<ds:datastoreItem xmlns:ds="http://schemas.openxmlformats.org/officeDocument/2006/customXml" ds:itemID="{DDFF6C87-3260-40AD-B8BA-9B5B752B9804}">
  <ds:schemaRefs/>
</ds:datastoreItem>
</file>

<file path=customXml/itemProps2.xml><?xml version="1.0" encoding="utf-8"?>
<ds:datastoreItem xmlns:ds="http://schemas.openxmlformats.org/officeDocument/2006/customXml" ds:itemID="{2DE2FC49-3C9A-4FEB-855E-E069CD6B1118}">
  <ds:schemaRefs/>
</ds:datastoreItem>
</file>

<file path=customXml/itemProps20.xml><?xml version="1.0" encoding="utf-8"?>
<ds:datastoreItem xmlns:ds="http://schemas.openxmlformats.org/officeDocument/2006/customXml" ds:itemID="{BE7089B3-28EE-4F43-8F6B-D5654FFEEEC4}">
  <ds:schemaRefs/>
</ds:datastoreItem>
</file>

<file path=customXml/itemProps21.xml><?xml version="1.0" encoding="utf-8"?>
<ds:datastoreItem xmlns:ds="http://schemas.openxmlformats.org/officeDocument/2006/customXml" ds:itemID="{4FA887A2-F6D4-4908-AFE2-6D6231A69EE7}">
  <ds:schemaRefs/>
</ds:datastoreItem>
</file>

<file path=customXml/itemProps22.xml><?xml version="1.0" encoding="utf-8"?>
<ds:datastoreItem xmlns:ds="http://schemas.openxmlformats.org/officeDocument/2006/customXml" ds:itemID="{B2A84A77-C2DE-416A-A66C-A8C7FFC1B81B}">
  <ds:schemaRefs/>
</ds:datastoreItem>
</file>

<file path=customXml/itemProps23.xml><?xml version="1.0" encoding="utf-8"?>
<ds:datastoreItem xmlns:ds="http://schemas.openxmlformats.org/officeDocument/2006/customXml" ds:itemID="{BBBA0AF4-3D12-46A5-B201-F92828D04475}">
  <ds:schemaRefs/>
</ds:datastoreItem>
</file>

<file path=customXml/itemProps24.xml><?xml version="1.0" encoding="utf-8"?>
<ds:datastoreItem xmlns:ds="http://schemas.openxmlformats.org/officeDocument/2006/customXml" ds:itemID="{9B8738A9-C9A4-498A-ADDA-328060CB56AC}">
  <ds:schemaRefs/>
</ds:datastoreItem>
</file>

<file path=customXml/itemProps3.xml><?xml version="1.0" encoding="utf-8"?>
<ds:datastoreItem xmlns:ds="http://schemas.openxmlformats.org/officeDocument/2006/customXml" ds:itemID="{1D03280E-57BD-437A-9080-3BC1A6FD5A12}">
  <ds:schemaRefs/>
</ds:datastoreItem>
</file>

<file path=customXml/itemProps4.xml><?xml version="1.0" encoding="utf-8"?>
<ds:datastoreItem xmlns:ds="http://schemas.openxmlformats.org/officeDocument/2006/customXml" ds:itemID="{C9F8DDA1-C547-415F-A1B7-238FBBD6E43B}">
  <ds:schemaRefs/>
</ds:datastoreItem>
</file>

<file path=customXml/itemProps5.xml><?xml version="1.0" encoding="utf-8"?>
<ds:datastoreItem xmlns:ds="http://schemas.openxmlformats.org/officeDocument/2006/customXml" ds:itemID="{E80F36C2-3437-4B88-B4E9-3EFA9FC25C15}">
  <ds:schemaRefs/>
</ds:datastoreItem>
</file>

<file path=customXml/itemProps6.xml><?xml version="1.0" encoding="utf-8"?>
<ds:datastoreItem xmlns:ds="http://schemas.openxmlformats.org/officeDocument/2006/customXml" ds:itemID="{9CB77D87-01FD-40C3-AC5B-060BB0C227BD}">
  <ds:schemaRefs/>
</ds:datastoreItem>
</file>

<file path=customXml/itemProps7.xml><?xml version="1.0" encoding="utf-8"?>
<ds:datastoreItem xmlns:ds="http://schemas.openxmlformats.org/officeDocument/2006/customXml" ds:itemID="{EFD6E75E-2934-4C4B-A9C1-4F7589CD8E8E}">
  <ds:schemaRefs/>
</ds:datastoreItem>
</file>

<file path=customXml/itemProps8.xml><?xml version="1.0" encoding="utf-8"?>
<ds:datastoreItem xmlns:ds="http://schemas.openxmlformats.org/officeDocument/2006/customXml" ds:itemID="{6584B50F-AD4E-4F87-A518-560B76C5467C}">
  <ds:schemaRefs/>
</ds:datastoreItem>
</file>

<file path=customXml/itemProps9.xml><?xml version="1.0" encoding="utf-8"?>
<ds:datastoreItem xmlns:ds="http://schemas.openxmlformats.org/officeDocument/2006/customXml" ds:itemID="{E58120B8-0929-4B1C-8049-809E349F99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Oude Essink Eoin FRD DTEX</dc:creator>
  <cp:keywords>Internal</cp:keywords>
  <cp:lastModifiedBy>Oude Essink Eoin FRD DTEX</cp:lastModifiedBy>
  <dcterms:created xsi:type="dcterms:W3CDTF">2018-05-09T09:33:34Z</dcterms:created>
  <dcterms:modified xsi:type="dcterms:W3CDTF">2018-05-09T13:45:41Z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SIAXYUWZQUU3O4R3F0OR1WU5FH</vt:lpwstr>
  </property>
  <property fmtid="{D5CDD505-2E9C-101B-9397-08002B2CF9AE}" pid="3" name="NovaPath-Version">
    <vt:lpwstr>3.4.10.11016</vt:lpwstr>
  </property>
  <property fmtid="{D5CDD505-2E9C-101B-9397-08002B2CF9AE}" pid="4" name="Klassifizierung">
    <vt:lpwstr>Internal</vt:lpwstr>
  </property>
  <property fmtid="{D5CDD505-2E9C-101B-9397-08002B2CF9AE}" pid="5" name="Klassifizierungs-Id">
    <vt:lpwstr>1030</vt:lpwstr>
  </property>
  <property fmtid="{D5CDD505-2E9C-101B-9397-08002B2CF9AE}" pid="6" name="Klassifizierungs-Datum">
    <vt:lpwstr>05/09/2018 11:40:12</vt:lpwstr>
  </property>
</Properties>
</file>