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632919\Desktop\Documentation\Test Reports\"/>
    </mc:Choice>
  </mc:AlternateContent>
  <bookViews>
    <workbookView xWindow="0" yWindow="0" windowWidth="23040" windowHeight="8652"/>
  </bookViews>
  <sheets>
    <sheet name="Mobilenet_SSD" sheetId="1" r:id="rId1"/>
    <sheet name="Video_input" sheetId="3" r:id="rId2"/>
    <sheet name="WebCam_input"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1" l="1"/>
  <c r="E15" i="1"/>
  <c r="F15" i="1"/>
  <c r="G15" i="1"/>
  <c r="H15" i="1"/>
  <c r="I15" i="1"/>
  <c r="J15" i="1"/>
  <c r="C15" i="1"/>
  <c r="D16" i="1"/>
  <c r="E16" i="1"/>
  <c r="F16" i="1"/>
  <c r="H16" i="1"/>
  <c r="J16" i="1"/>
  <c r="C16" i="1"/>
  <c r="D6" i="1"/>
  <c r="E6" i="1"/>
  <c r="F6" i="1"/>
  <c r="G6" i="1"/>
  <c r="H6" i="1"/>
  <c r="I6" i="1"/>
  <c r="J6" i="1"/>
  <c r="C6" i="1"/>
  <c r="I7" i="1"/>
  <c r="G7" i="1"/>
  <c r="D7" i="1"/>
  <c r="E7" i="1"/>
  <c r="F7" i="1"/>
  <c r="H7" i="1"/>
  <c r="J7" i="1"/>
  <c r="C7" i="1"/>
  <c r="D13" i="1"/>
  <c r="E13" i="1"/>
  <c r="F13" i="1"/>
  <c r="G13" i="1"/>
  <c r="H13" i="1"/>
  <c r="I13" i="1"/>
  <c r="J13" i="1"/>
  <c r="C13" i="1"/>
  <c r="D14" i="1"/>
  <c r="E14" i="1"/>
  <c r="F14" i="1"/>
  <c r="G14" i="1"/>
  <c r="H14" i="1"/>
  <c r="I14" i="1"/>
  <c r="J14" i="1"/>
  <c r="C14" i="1"/>
  <c r="D4" i="1"/>
  <c r="E4" i="1"/>
  <c r="F4" i="1"/>
  <c r="G4" i="1"/>
  <c r="H4" i="1"/>
  <c r="I4" i="1"/>
  <c r="J4" i="1"/>
  <c r="C4" i="1"/>
  <c r="D5" i="1"/>
  <c r="E5" i="1"/>
  <c r="F5" i="1"/>
  <c r="G5" i="1"/>
  <c r="H5" i="1"/>
  <c r="I5" i="1"/>
  <c r="J5" i="1"/>
  <c r="C5" i="1"/>
</calcChain>
</file>

<file path=xl/sharedStrings.xml><?xml version="1.0" encoding="utf-8"?>
<sst xmlns="http://schemas.openxmlformats.org/spreadsheetml/2006/main" count="135" uniqueCount="42">
  <si>
    <t>Normal Clocked</t>
  </si>
  <si>
    <t>Webcam</t>
  </si>
  <si>
    <t>Visualised</t>
  </si>
  <si>
    <t>True</t>
  </si>
  <si>
    <t>Min Frames</t>
  </si>
  <si>
    <t>Corresponding Objects</t>
  </si>
  <si>
    <t xml:space="preserve">Max Frames </t>
  </si>
  <si>
    <t>Type</t>
  </si>
  <si>
    <t>Video</t>
  </si>
  <si>
    <t>False</t>
  </si>
  <si>
    <t>Over clocked</t>
  </si>
  <si>
    <t>N/A</t>
  </si>
  <si>
    <t>Average*</t>
  </si>
  <si>
    <t>There is a slight issue, when too much ram is available the program crashes out, not sure why. Might have something to with the program then trying to acess more memory than available (memory bands and set values exceed minimum)</t>
  </si>
  <si>
    <t>30,3**</t>
  </si>
  <si>
    <t>Corresponding Objects2</t>
  </si>
  <si>
    <t>Visualised3</t>
  </si>
  <si>
    <t>Min Frames6</t>
  </si>
  <si>
    <t>Corresponding Objects7</t>
  </si>
  <si>
    <t>Max Frames 8</t>
  </si>
  <si>
    <t>Corresponding Objects9</t>
  </si>
  <si>
    <t>Average*10</t>
  </si>
  <si>
    <t>Not Visualised</t>
  </si>
  <si>
    <t>OC Visualised</t>
  </si>
  <si>
    <t>OC Not Visualised</t>
  </si>
  <si>
    <t>Average</t>
  </si>
  <si>
    <t>Max Frames</t>
  </si>
  <si>
    <t>Ram available (GB)</t>
  </si>
  <si>
    <t>Ram available (mb)</t>
  </si>
  <si>
    <t>Initial Memory to create TF device (mb)</t>
  </si>
  <si>
    <t>Initial Memory to create TF device (mb)2</t>
  </si>
  <si>
    <t>Final Memory to create TF device (mb)</t>
  </si>
  <si>
    <t>Final Memory to create TF device (mb)2</t>
  </si>
  <si>
    <t>Data highlighted in yellow has the wrong average FPS, therefore not included in final plot</t>
  </si>
  <si>
    <t>Ram available (GB)4</t>
  </si>
  <si>
    <t>Initial Memory to create TF device (mb)5</t>
  </si>
  <si>
    <t>Final Memory to create TF device (mb)6</t>
  </si>
  <si>
    <t>Min Frames7</t>
  </si>
  <si>
    <t>Corresponding Objects8</t>
  </si>
  <si>
    <t>Max Frames 9</t>
  </si>
  <si>
    <t>Corresponding Objects10</t>
  </si>
  <si>
    <t>Average11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</si>
</sst>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Arial"/>
      <family val="2"/>
    </font>
    <font>
      <b/>
      <sz val="11"/>
      <color theme="4" tint="-0.249977111117893"/>
      <name val="Arial"/>
      <family val="2"/>
    </font>
    <font>
      <sz val="11"/>
      <color theme="4" tint="-0.249977111117893"/>
      <name val="Arial"/>
      <family val="2"/>
    </font>
    <font>
      <sz val="14"/>
      <color theme="1"/>
      <name val="Arial"/>
      <family val="2"/>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72">
    <xf numFmtId="0" fontId="0" fillId="0" borderId="0" xfId="0"/>
    <xf numFmtId="0" fontId="0" fillId="2" borderId="0" xfId="0" applyFill="1"/>
    <xf numFmtId="0" fontId="0" fillId="0" borderId="4" xfId="0" applyBorder="1"/>
    <xf numFmtId="0" fontId="0" fillId="0" borderId="0" xfId="0" applyBorder="1"/>
    <xf numFmtId="0" fontId="0" fillId="0" borderId="5" xfId="0" applyBorder="1"/>
    <xf numFmtId="0" fontId="0" fillId="2" borderId="4" xfId="0" applyNumberFormat="1" applyFill="1" applyBorder="1"/>
    <xf numFmtId="0" fontId="0" fillId="2" borderId="0" xfId="0" applyNumberFormat="1" applyFill="1" applyBorder="1"/>
    <xf numFmtId="0" fontId="0" fillId="2" borderId="5" xfId="0" applyNumberFormat="1" applyFill="1" applyBorder="1"/>
    <xf numFmtId="2" fontId="0" fillId="2" borderId="0" xfId="0" applyNumberFormat="1" applyFill="1" applyBorder="1"/>
    <xf numFmtId="0" fontId="0" fillId="0" borderId="6" xfId="0" applyNumberFormat="1" applyBorder="1"/>
    <xf numFmtId="0" fontId="0" fillId="0" borderId="7" xfId="0" applyBorder="1"/>
    <xf numFmtId="0" fontId="0" fillId="0" borderId="7" xfId="0" applyNumberFormat="1" applyBorder="1"/>
    <xf numFmtId="0" fontId="0" fillId="0" borderId="8" xfId="0" applyNumberFormat="1" applyBorder="1"/>
    <xf numFmtId="0" fontId="0" fillId="2" borderId="4" xfId="0" applyFill="1" applyBorder="1"/>
    <xf numFmtId="0" fontId="0" fillId="2" borderId="0" xfId="0" applyFill="1" applyBorder="1"/>
    <xf numFmtId="2" fontId="0" fillId="0" borderId="7" xfId="0" applyNumberFormat="1" applyBorder="1"/>
    <xf numFmtId="0" fontId="0" fillId="0" borderId="8" xfId="0" applyBorder="1"/>
    <xf numFmtId="0" fontId="0" fillId="0" borderId="0" xfId="0" applyNumberFormat="1" applyBorder="1"/>
    <xf numFmtId="2" fontId="0" fillId="0" borderId="0" xfId="0" applyNumberFormat="1" applyBorder="1"/>
    <xf numFmtId="0" fontId="0" fillId="0" borderId="5" xfId="0" applyNumberFormat="1" applyBorder="1"/>
    <xf numFmtId="0" fontId="0" fillId="0" borderId="4" xfId="0" applyNumberFormat="1" applyBorder="1"/>
    <xf numFmtId="0" fontId="0" fillId="0" borderId="0" xfId="0" applyFill="1" applyBorder="1"/>
    <xf numFmtId="0" fontId="0" fillId="0" borderId="0" xfId="0" applyNumberFormat="1" applyFill="1" applyBorder="1"/>
    <xf numFmtId="0" fontId="0" fillId="0" borderId="9" xfId="0" applyBorder="1" applyAlignment="1">
      <alignment horizontal="center"/>
    </xf>
    <xf numFmtId="0" fontId="0" fillId="0" borderId="4" xfId="0" applyNumberFormat="1" applyFill="1" applyBorder="1"/>
    <xf numFmtId="0" fontId="0" fillId="0" borderId="4" xfId="0" applyFill="1" applyBorder="1"/>
    <xf numFmtId="0" fontId="0" fillId="0" borderId="6" xfId="0" applyFill="1" applyBorder="1"/>
    <xf numFmtId="2" fontId="0" fillId="0" borderId="0" xfId="0" applyNumberFormat="1" applyFill="1" applyBorder="1"/>
    <xf numFmtId="0" fontId="0" fillId="0" borderId="5" xfId="0" applyFill="1" applyBorder="1"/>
    <xf numFmtId="0" fontId="0" fillId="0" borderId="7" xfId="0" applyFill="1" applyBorder="1"/>
    <xf numFmtId="0" fontId="0" fillId="0" borderId="8" xfId="0" applyFill="1" applyBorder="1"/>
    <xf numFmtId="2" fontId="0" fillId="0" borderId="7" xfId="0" applyNumberFormat="1" applyFill="1" applyBorder="1"/>
    <xf numFmtId="0" fontId="0" fillId="0" borderId="13" xfId="0" applyBorder="1"/>
    <xf numFmtId="0" fontId="0" fillId="0" borderId="21" xfId="0" applyBorder="1"/>
    <xf numFmtId="0" fontId="0" fillId="0" borderId="20" xfId="0" applyBorder="1"/>
    <xf numFmtId="0" fontId="0" fillId="0" borderId="14" xfId="0" applyBorder="1" applyAlignment="1">
      <alignment horizontal="center"/>
    </xf>
    <xf numFmtId="0" fontId="0" fillId="0" borderId="15" xfId="0" applyBorder="1" applyAlignment="1">
      <alignment horizontal="center"/>
    </xf>
    <xf numFmtId="0" fontId="0" fillId="0" borderId="15" xfId="0" applyNumberFormat="1" applyBorder="1" applyAlignment="1">
      <alignment horizontal="center"/>
    </xf>
    <xf numFmtId="0" fontId="0" fillId="0" borderId="17" xfId="0" applyBorder="1" applyAlignment="1">
      <alignment horizontal="center"/>
    </xf>
    <xf numFmtId="0" fontId="0" fillId="0" borderId="18" xfId="0" applyNumberFormat="1" applyBorder="1" applyAlignment="1">
      <alignment horizontal="center"/>
    </xf>
    <xf numFmtId="0" fontId="0" fillId="0" borderId="14" xfId="0" applyFill="1" applyBorder="1" applyAlignment="1">
      <alignment horizontal="center"/>
    </xf>
    <xf numFmtId="0" fontId="0" fillId="0" borderId="15" xfId="0"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2" fontId="0" fillId="0" borderId="18" xfId="0" applyNumberFormat="1" applyBorder="1" applyAlignment="1">
      <alignment horizontal="center"/>
    </xf>
    <xf numFmtId="0" fontId="2" fillId="0" borderId="18" xfId="0" applyNumberFormat="1" applyFont="1" applyBorder="1" applyAlignment="1">
      <alignment horizontal="center"/>
    </xf>
    <xf numFmtId="2" fontId="2" fillId="0" borderId="18" xfId="0" applyNumberFormat="1" applyFont="1" applyBorder="1" applyAlignment="1">
      <alignment horizontal="center"/>
    </xf>
    <xf numFmtId="0" fontId="0" fillId="0" borderId="9" xfId="0" applyNumberFormat="1" applyBorder="1" applyAlignment="1">
      <alignment horizontal="center"/>
    </xf>
    <xf numFmtId="0" fontId="2" fillId="0" borderId="12" xfId="0" applyFont="1" applyBorder="1" applyAlignment="1">
      <alignment horizontal="center"/>
    </xf>
    <xf numFmtId="0" fontId="0" fillId="0" borderId="0" xfId="0" applyFill="1"/>
    <xf numFmtId="0" fontId="2" fillId="3" borderId="12" xfId="0" applyFont="1" applyFill="1" applyBorder="1" applyAlignment="1">
      <alignment horizontal="center"/>
    </xf>
    <xf numFmtId="0" fontId="1" fillId="0" borderId="22" xfId="0" applyFont="1" applyBorder="1"/>
    <xf numFmtId="0" fontId="0" fillId="0" borderId="9" xfId="0" applyNumberFormat="1" applyFill="1" applyBorder="1" applyAlignment="1">
      <alignment horizontal="center"/>
    </xf>
    <xf numFmtId="2" fontId="0" fillId="0" borderId="10" xfId="0" applyNumberFormat="1" applyBorder="1" applyAlignment="1">
      <alignment horizontal="center"/>
    </xf>
    <xf numFmtId="2" fontId="2" fillId="0" borderId="23" xfId="0" applyNumberFormat="1" applyFont="1" applyBorder="1" applyAlignment="1">
      <alignment horizontal="center"/>
    </xf>
    <xf numFmtId="4" fontId="0" fillId="0" borderId="16" xfId="0" applyNumberFormat="1" applyBorder="1" applyAlignment="1">
      <alignment horizontal="center"/>
    </xf>
    <xf numFmtId="4" fontId="0" fillId="0" borderId="19" xfId="0" applyNumberFormat="1" applyBorder="1" applyAlignment="1">
      <alignment horizontal="center"/>
    </xf>
    <xf numFmtId="2" fontId="0" fillId="0" borderId="15" xfId="0" applyNumberFormat="1" applyBorder="1" applyAlignment="1">
      <alignment horizontal="center"/>
    </xf>
    <xf numFmtId="2" fontId="0" fillId="0" borderId="9" xfId="0" applyNumberFormat="1" applyBorder="1" applyAlignment="1">
      <alignment horizontal="center"/>
    </xf>
    <xf numFmtId="0" fontId="0" fillId="2" borderId="0" xfId="0" applyNumberFormat="1" applyFill="1" applyBorder="1" applyAlignment="1">
      <alignment vertical="center"/>
    </xf>
    <xf numFmtId="2" fontId="0" fillId="2" borderId="0" xfId="0" applyNumberFormat="1" applyFill="1" applyBorder="1" applyAlignment="1">
      <alignment vertic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NumberFormat="1" applyBorder="1" applyAlignment="1">
      <alignment horizontal="center" vertical="center"/>
    </xf>
    <xf numFmtId="0" fontId="0" fillId="0" borderId="7" xfId="0" applyNumberFormat="1" applyBorder="1" applyAlignment="1">
      <alignment horizontal="center" vertical="center"/>
    </xf>
    <xf numFmtId="2" fontId="0" fillId="0" borderId="0" xfId="0" applyNumberFormat="1" applyFill="1" applyBorder="1" applyAlignment="1">
      <alignment horizontal="center" vertical="center"/>
    </xf>
    <xf numFmtId="2" fontId="0" fillId="0" borderId="7" xfId="0" applyNumberFormat="1" applyFill="1" applyBorder="1" applyAlignment="1">
      <alignment horizontal="center" vertical="center"/>
    </xf>
  </cellXfs>
  <cellStyles count="1">
    <cellStyle name="Standard" xfId="0" builtinId="0"/>
  </cellStyles>
  <dxfs count="37">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border diagonalUp="0" diagonalDown="0">
        <left style="medium">
          <color indexed="64"/>
        </left>
        <right/>
        <top/>
        <bottom/>
        <vertical/>
        <horizontal/>
      </border>
    </dxf>
    <dxf>
      <border outline="0">
        <left style="medium">
          <color indexed="64"/>
        </left>
        <right style="medium">
          <color indexed="64"/>
        </right>
      </border>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border diagonalUp="0" diagonalDown="0">
        <left style="medium">
          <color indexed="64"/>
        </left>
        <right/>
        <top/>
        <bottom/>
        <vertical/>
        <horizontal/>
      </border>
    </dxf>
    <dxf>
      <border diagonalUp="0" diagonalDown="0">
        <left/>
        <right style="medium">
          <color indexed="64"/>
        </right>
        <top/>
        <bottom/>
        <vertical/>
        <horizontal/>
      </border>
    </dxf>
    <dxf>
      <fill>
        <patternFill patternType="none">
          <fgColor indexed="64"/>
          <bgColor indexed="65"/>
        </patternFill>
      </fill>
    </dxf>
    <dxf>
      <fill>
        <patternFill patternType="none">
          <fgColor indexed="64"/>
          <bgColor indexed="65"/>
        </patternFill>
      </fill>
    </dxf>
    <dxf>
      <border outline="0">
        <left style="medium">
          <color indexed="64"/>
        </left>
        <right style="medium">
          <color indexed="64"/>
        </right>
      </border>
    </dxf>
    <dxf>
      <numFmt numFmtId="2" formatCode="0.00"/>
    </dxf>
    <dxf>
      <numFmt numFmtId="2" formatCode="0.00"/>
    </dxf>
    <dxf>
      <numFmt numFmtId="2" formatCode="0.00"/>
    </dxf>
    <dxf>
      <numFmt numFmtId="2" formatCode="0.00"/>
    </dxf>
    <dxf>
      <numFmt numFmtId="2" formatCode="0.00"/>
    </dxf>
    <dxf>
      <border outline="0">
        <top style="thin">
          <color indexed="64"/>
        </top>
      </border>
    </dxf>
    <dxf>
      <border outline="0">
        <left style="thin">
          <color indexed="64"/>
        </left>
        <right style="thin">
          <color indexed="64"/>
        </right>
        <top style="thin">
          <color indexed="64"/>
        </top>
      </border>
    </dxf>
    <dxf>
      <border outline="0">
        <bottom style="thin">
          <color indexed="64"/>
        </bottom>
      </border>
    </dxf>
    <dxf>
      <border diagonalUp="0" diagonalDown="0" outline="0">
        <left style="thin">
          <color indexed="64"/>
        </left>
        <right style="thin">
          <color indexed="64"/>
        </right>
        <top/>
        <bottom/>
      </border>
    </dxf>
    <dxf>
      <numFmt numFmtId="4" formatCode="#,##0.00"/>
      <alignment horizontal="center" vertical="bottom" textRotation="0" wrapText="0" indent="0" justifyLastLine="0" shrinkToFit="0" readingOrder="0"/>
      <border diagonalUp="0" diagonalDown="0">
        <left style="thin">
          <color indexed="64"/>
        </left>
        <right style="medium">
          <color indexed="64"/>
        </right>
        <top style="thin">
          <color indexed="64"/>
        </top>
        <bottom style="medium">
          <color indexed="64"/>
        </bottom>
      </border>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medium">
          <color indexed="64"/>
        </bottom>
      </border>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medium">
          <color indexed="64"/>
        </bottom>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medium">
          <color indexed="64"/>
        </bottom>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medium">
          <color indexed="64"/>
        </bottom>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medium">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
      <border outline="0">
        <right style="thin">
          <color indexed="64"/>
        </right>
        <top style="thin">
          <color indexed="64"/>
        </top>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18" Type="http://schemas.openxmlformats.org/officeDocument/2006/relationships/customXml" Target="../customXml/item11.xml"/><Relationship Id="rId26" Type="http://schemas.openxmlformats.org/officeDocument/2006/relationships/customXml" Target="../customXml/item19.xml"/><Relationship Id="rId3" Type="http://schemas.openxmlformats.org/officeDocument/2006/relationships/worksheet" Target="worksheets/sheet3.xml"/><Relationship Id="rId21" Type="http://schemas.openxmlformats.org/officeDocument/2006/relationships/customXml" Target="../customXml/item14.xml"/><Relationship Id="rId7" Type="http://schemas.openxmlformats.org/officeDocument/2006/relationships/calcChain" Target="calcChain.xml"/><Relationship Id="rId12" Type="http://schemas.openxmlformats.org/officeDocument/2006/relationships/customXml" Target="../customXml/item5.xml"/><Relationship Id="rId17" Type="http://schemas.openxmlformats.org/officeDocument/2006/relationships/customXml" Target="../customXml/item10.xml"/><Relationship Id="rId25"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9.xml"/><Relationship Id="rId20" Type="http://schemas.openxmlformats.org/officeDocument/2006/relationships/customXml" Target="../customXml/item13.xml"/><Relationship Id="rId29"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24" Type="http://schemas.openxmlformats.org/officeDocument/2006/relationships/customXml" Target="../customXml/item17.xml"/><Relationship Id="rId5" Type="http://schemas.openxmlformats.org/officeDocument/2006/relationships/styles" Target="styles.xml"/><Relationship Id="rId15" Type="http://schemas.openxmlformats.org/officeDocument/2006/relationships/customXml" Target="../customXml/item8.xml"/><Relationship Id="rId23" Type="http://schemas.openxmlformats.org/officeDocument/2006/relationships/customXml" Target="../customXml/item16.xml"/><Relationship Id="rId28" Type="http://schemas.openxmlformats.org/officeDocument/2006/relationships/customXml" Target="../customXml/item21.xml"/><Relationship Id="rId10" Type="http://schemas.openxmlformats.org/officeDocument/2006/relationships/customXml" Target="../customXml/item3.xml"/><Relationship Id="rId19" Type="http://schemas.openxmlformats.org/officeDocument/2006/relationships/customXml" Target="../customXml/item12.xml"/><Relationship Id="rId31" Type="http://schemas.openxmlformats.org/officeDocument/2006/relationships/customXml" Target="../customXml/item24.xml"/><Relationship Id="rId4" Type="http://schemas.openxmlformats.org/officeDocument/2006/relationships/theme" Target="theme/theme1.xml"/><Relationship Id="rId9" Type="http://schemas.openxmlformats.org/officeDocument/2006/relationships/customXml" Target="../customXml/item2.xml"/><Relationship Id="rId14" Type="http://schemas.openxmlformats.org/officeDocument/2006/relationships/customXml" Target="../customXml/item7.xml"/><Relationship Id="rId22" Type="http://schemas.openxmlformats.org/officeDocument/2006/relationships/customXml" Target="../customXml/item15.xml"/><Relationship Id="rId27" Type="http://schemas.openxmlformats.org/officeDocument/2006/relationships/customXml" Target="../customXml/item20.xml"/><Relationship Id="rId30"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Mobilenet_v1_SSD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Mobilenet_SSD!$A$4</c:f>
              <c:strCache>
                <c:ptCount val="1"/>
                <c:pt idx="0">
                  <c:v>Webcam</c:v>
                </c:pt>
              </c:strCache>
            </c:strRef>
          </c:tx>
          <c:spPr>
            <a:solidFill>
              <a:schemeClr val="accent1"/>
            </a:solidFill>
            <a:ln>
              <a:noFill/>
            </a:ln>
            <a:effectLst/>
            <a:sp3d/>
          </c:spPr>
          <c:invertIfNegative val="0"/>
          <c:cat>
            <c:strRef>
              <c:f>Mobilenet_SSD!$A$19:$A$22</c:f>
              <c:strCache>
                <c:ptCount val="4"/>
                <c:pt idx="0">
                  <c:v>Visualised</c:v>
                </c:pt>
                <c:pt idx="1">
                  <c:v>OC Visualised</c:v>
                </c:pt>
                <c:pt idx="2">
                  <c:v>Not Visualised</c:v>
                </c:pt>
                <c:pt idx="3">
                  <c:v>OC Not Visualised</c:v>
                </c:pt>
              </c:strCache>
            </c:strRef>
          </c:cat>
          <c:val>
            <c:numRef>
              <c:f>(Mobilenet_SSD!$J$4,Mobilenet_SSD!$J$13,Mobilenet_SSD!$J$5,Mobilenet_SSD!$J$14)</c:f>
              <c:numCache>
                <c:formatCode>0.00</c:formatCode>
                <c:ptCount val="4"/>
                <c:pt idx="0" formatCode="#,##0.00">
                  <c:v>28.768666666666672</c:v>
                </c:pt>
                <c:pt idx="1">
                  <c:v>29.943333333333332</c:v>
                </c:pt>
                <c:pt idx="2" formatCode="#,##0.00">
                  <c:v>23.25</c:v>
                </c:pt>
                <c:pt idx="3">
                  <c:v>24.183333333333337</c:v>
                </c:pt>
              </c:numCache>
            </c:numRef>
          </c:val>
          <c:extLst>
            <c:ext xmlns:c16="http://schemas.microsoft.com/office/drawing/2014/chart" uri="{C3380CC4-5D6E-409C-BE32-E72D297353CC}">
              <c16:uniqueId val="{00000001-C75F-4B64-9628-0ABB18D3E846}"/>
            </c:ext>
          </c:extLst>
        </c:ser>
        <c:ser>
          <c:idx val="1"/>
          <c:order val="1"/>
          <c:tx>
            <c:strRef>
              <c:f>Mobilenet_SSD!$A$6</c:f>
              <c:strCache>
                <c:ptCount val="1"/>
                <c:pt idx="0">
                  <c:v>Video</c:v>
                </c:pt>
              </c:strCache>
            </c:strRef>
          </c:tx>
          <c:spPr>
            <a:solidFill>
              <a:schemeClr val="accent2"/>
            </a:solidFill>
            <a:ln>
              <a:noFill/>
            </a:ln>
            <a:effectLst/>
            <a:sp3d/>
          </c:spPr>
          <c:invertIfNegative val="0"/>
          <c:cat>
            <c:strRef>
              <c:f>Mobilenet_SSD!$A$19:$A$22</c:f>
              <c:strCache>
                <c:ptCount val="4"/>
                <c:pt idx="0">
                  <c:v>Visualised</c:v>
                </c:pt>
                <c:pt idx="1">
                  <c:v>OC Visualised</c:v>
                </c:pt>
                <c:pt idx="2">
                  <c:v>Not Visualised</c:v>
                </c:pt>
                <c:pt idx="3">
                  <c:v>OC Not Visualised</c:v>
                </c:pt>
              </c:strCache>
            </c:strRef>
          </c:cat>
          <c:val>
            <c:numRef>
              <c:f>(Mobilenet_SSD!$J$6,Mobilenet_SSD!$J$15,Mobilenet_SSD!$J$7,Mobilenet_SSD!$J$16)</c:f>
              <c:numCache>
                <c:formatCode>0.00</c:formatCode>
                <c:ptCount val="4"/>
                <c:pt idx="0" formatCode="#,##0.00">
                  <c:v>19.156666666666666</c:v>
                </c:pt>
                <c:pt idx="1">
                  <c:v>19.959999999999997</c:v>
                </c:pt>
                <c:pt idx="2" formatCode="#,##0.00">
                  <c:v>32.76</c:v>
                </c:pt>
                <c:pt idx="3">
                  <c:v>34.376666666666665</c:v>
                </c:pt>
              </c:numCache>
            </c:numRef>
          </c:val>
          <c:extLst>
            <c:ext xmlns:c16="http://schemas.microsoft.com/office/drawing/2014/chart" uri="{C3380CC4-5D6E-409C-BE32-E72D297353CC}">
              <c16:uniqueId val="{00000002-C75F-4B64-9628-0ABB18D3E846}"/>
            </c:ext>
          </c:extLst>
        </c:ser>
        <c:dLbls>
          <c:showLegendKey val="0"/>
          <c:showVal val="0"/>
          <c:showCatName val="0"/>
          <c:showSerName val="0"/>
          <c:showPercent val="0"/>
          <c:showBubbleSize val="0"/>
        </c:dLbls>
        <c:gapWidth val="150"/>
        <c:shape val="box"/>
        <c:axId val="504484616"/>
        <c:axId val="504485272"/>
        <c:axId val="0"/>
      </c:bar3DChart>
      <c:catAx>
        <c:axId val="504484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04485272"/>
        <c:crosses val="autoZero"/>
        <c:auto val="1"/>
        <c:lblAlgn val="ctr"/>
        <c:lblOffset val="100"/>
        <c:noMultiLvlLbl val="0"/>
      </c:catAx>
      <c:valAx>
        <c:axId val="504485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Average Frames Per Second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04484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640080</xdr:colOff>
      <xdr:row>11</xdr:row>
      <xdr:rowOff>121920</xdr:rowOff>
    </xdr:from>
    <xdr:to>
      <xdr:col>10</xdr:col>
      <xdr:colOff>137160</xdr:colOff>
      <xdr:row>36</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1645920</xdr:colOff>
      <xdr:row>16</xdr:row>
      <xdr:rowOff>83820</xdr:rowOff>
    </xdr:from>
    <xdr:to>
      <xdr:col>12</xdr:col>
      <xdr:colOff>548640</xdr:colOff>
      <xdr:row>22</xdr:row>
      <xdr:rowOff>152400</xdr:rowOff>
    </xdr:to>
    <xdr:sp macro="" textlink="">
      <xdr:nvSpPr>
        <xdr:cNvPr id="3" name="Textfeld 2"/>
        <xdr:cNvSpPr txBox="1"/>
      </xdr:nvSpPr>
      <xdr:spPr>
        <a:xfrm>
          <a:off x="9898380" y="3017520"/>
          <a:ext cx="3230880" cy="1120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It seems strange as to why it</a:t>
          </a:r>
          <a:r>
            <a:rPr lang="de-DE" sz="1100" baseline="0"/>
            <a:t> runs slower when not visualising the WebCam feed. I've had a look, but I'm still not sure why.</a:t>
          </a:r>
        </a:p>
        <a:p>
          <a:r>
            <a:rPr lang="de-DE" sz="1100" baseline="0"/>
            <a:t>Just like with the video, when the number of objects detected increases then the FPS decreases drastically when visualising the video/Webcam feed</a:t>
          </a:r>
          <a:endParaRPr lang="de-DE" sz="1100"/>
        </a:p>
      </xdr:txBody>
    </xdr:sp>
    <xdr:clientData/>
  </xdr:twoCellAnchor>
</xdr:wsDr>
</file>

<file path=xl/tables/table1.xml><?xml version="1.0" encoding="utf-8"?>
<table xmlns="http://schemas.openxmlformats.org/spreadsheetml/2006/main" id="2" name="Tabelle2" displayName="Tabelle2" ref="A3:J7" totalsRowShown="0" headerRowDxfId="36" tableBorderDxfId="35">
  <autoFilter ref="A3:J7"/>
  <tableColumns count="10">
    <tableColumn id="1" name="Type" dataDxfId="34"/>
    <tableColumn id="2" name="Visualised" dataDxfId="33"/>
    <tableColumn id="3" name="Ram available (GB)" dataDxfId="32"/>
    <tableColumn id="4" name="Initial Memory to create TF device (mb)" dataDxfId="31"/>
    <tableColumn id="5" name="Final Memory to create TF device (mb)" dataDxfId="30"/>
    <tableColumn id="6" name="Min Frames" dataDxfId="29"/>
    <tableColumn id="7" name="Corresponding Objects" dataDxfId="28"/>
    <tableColumn id="8" name="Max Frames " dataDxfId="27"/>
    <tableColumn id="9" name="Corresponding Objects2" dataDxfId="26"/>
    <tableColumn id="10" name="Average" dataDxfId="25"/>
  </tableColumns>
  <tableStyleInfo name="TableStyleLight2" showFirstColumn="0" showLastColumn="0" showRowStripes="1" showColumnStripes="0"/>
</table>
</file>

<file path=xl/tables/table2.xml><?xml version="1.0" encoding="utf-8"?>
<table xmlns="http://schemas.openxmlformats.org/spreadsheetml/2006/main" id="3" name="Tabelle3" displayName="Tabelle3" ref="A12:J16" totalsRowShown="0" headerRowDxfId="24" headerRowBorderDxfId="23" tableBorderDxfId="22" totalsRowBorderDxfId="21">
  <autoFilter ref="A12:J16"/>
  <tableColumns count="10">
    <tableColumn id="1" name="Type"/>
    <tableColumn id="2" name="Visualised"/>
    <tableColumn id="3" name="Ram available (GB)" dataDxfId="20"/>
    <tableColumn id="4" name="Initial Memory to create TF device (mb)" dataDxfId="19"/>
    <tableColumn id="5" name="Final Memory to create TF device (mb)" dataDxfId="18"/>
    <tableColumn id="6" name="Min Frames" dataDxfId="17"/>
    <tableColumn id="7" name="Corresponding Objects"/>
    <tableColumn id="8" name="Max Frames"/>
    <tableColumn id="9" name="Corresponding Objects2"/>
    <tableColumn id="10" name="Average" dataDxfId="16"/>
  </tableColumns>
  <tableStyleInfo name="TableStyleLight2" showFirstColumn="0" showLastColumn="0" showRowStripes="1" showColumnStripes="0"/>
</table>
</file>

<file path=xl/tables/table3.xml><?xml version="1.0" encoding="utf-8"?>
<table xmlns="http://schemas.openxmlformats.org/spreadsheetml/2006/main" id="1" name="Tabelle1" displayName="Tabelle1" ref="B3:S7" totalsRowShown="0" tableBorderDxfId="15">
  <autoFilter ref="B3:S7"/>
  <tableColumns count="18">
    <tableColumn id="1" name="Visualised"/>
    <tableColumn id="2" name="Ram available (GB)"/>
    <tableColumn id="3" name="Initial Memory to create TF device (mb)"/>
    <tableColumn id="4" name="Final Memory to create TF device (mb)"/>
    <tableColumn id="5" name="Min Frames" dataDxfId="14"/>
    <tableColumn id="6" name="Corresponding Objects"/>
    <tableColumn id="7" name="Max Frames " dataDxfId="13"/>
    <tableColumn id="8" name="Corresponding Objects2"/>
    <tableColumn id="9" name="Average" dataDxfId="12"/>
    <tableColumn id="10" name="Visualised3" dataDxfId="11"/>
    <tableColumn id="11" name="Ram available (GB)4" dataDxfId="10"/>
    <tableColumn id="12" name="Initial Memory to create TF device (mb)5" dataDxfId="9"/>
    <tableColumn id="13" name="Final Memory to create TF device (mb)6" dataDxfId="8"/>
    <tableColumn id="14" name="Min Frames7" dataDxfId="7"/>
    <tableColumn id="15" name="Corresponding Objects8"/>
    <tableColumn id="16" name="Max Frames 9" dataDxfId="6"/>
    <tableColumn id="17" name="Corresponding Objects10"/>
    <tableColumn id="18" name="Average11"/>
  </tableColumns>
  <tableStyleInfo name="TableStyleLight2" showFirstColumn="0" showLastColumn="0" showRowStripes="1" showColumnStripes="0"/>
</table>
</file>

<file path=xl/tables/table4.xml><?xml version="1.0" encoding="utf-8"?>
<table xmlns="http://schemas.openxmlformats.org/spreadsheetml/2006/main" id="4" name="Tabelle4" displayName="Tabelle4" ref="B3:S6" totalsRowShown="0" tableBorderDxfId="5">
  <autoFilter ref="B3:S6"/>
  <tableColumns count="18">
    <tableColumn id="1" name="Visualised"/>
    <tableColumn id="2" name="Ram available (GB)"/>
    <tableColumn id="3" name="Initial Memory to create TF device (mb)"/>
    <tableColumn id="4" name="Final Memory to create TF device (mb)"/>
    <tableColumn id="5" name="Min Frames"/>
    <tableColumn id="6" name="Corresponding Objects"/>
    <tableColumn id="7" name="Max Frames "/>
    <tableColumn id="8" name="Corresponding Objects2"/>
    <tableColumn id="9" name="Average*"/>
    <tableColumn id="10" name="Visualised3" dataDxfId="4"/>
    <tableColumn id="11" name="Ram available (mb)"/>
    <tableColumn id="12" name="Initial Memory to create TF device (mb)2" dataDxfId="3"/>
    <tableColumn id="13" name="Final Memory to create TF device (mb)2" dataDxfId="2"/>
    <tableColumn id="14" name="Min Frames6" dataDxfId="1"/>
    <tableColumn id="15" name="Corresponding Objects7" dataDxfId="0"/>
    <tableColumn id="16" name="Max Frames 8"/>
    <tableColumn id="17" name="Corresponding Objects9"/>
    <tableColumn id="18" name="Average*1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tabSelected="1" topLeftCell="A10" workbookViewId="0">
      <selection activeCell="H33" sqref="H33"/>
    </sheetView>
  </sheetViews>
  <sheetFormatPr baseColWidth="10" defaultRowHeight="13.8" x14ac:dyDescent="0.25"/>
  <cols>
    <col min="2" max="2" width="11.69921875" customWidth="1"/>
    <col min="4" max="4" width="14.09765625" customWidth="1"/>
    <col min="6" max="6" width="13" customWidth="1"/>
    <col min="7" max="7" width="22" customWidth="1"/>
    <col min="8" max="8" width="13.8984375" customWidth="1"/>
    <col min="9" max="9" width="22" customWidth="1"/>
    <col min="10" max="10" width="11.8984375" customWidth="1"/>
    <col min="11" max="11" width="11.69921875" customWidth="1"/>
    <col min="13" max="13" width="14.09765625" customWidth="1"/>
    <col min="15" max="15" width="13" customWidth="1"/>
    <col min="16" max="16" width="22" customWidth="1"/>
    <col min="17" max="17" width="13.8984375" customWidth="1"/>
    <col min="18" max="18" width="22" customWidth="1"/>
    <col min="19" max="19" width="11.8984375" customWidth="1"/>
  </cols>
  <sheetData>
    <row r="1" spans="1:21" x14ac:dyDescent="0.25">
      <c r="A1" t="s">
        <v>13</v>
      </c>
    </row>
    <row r="2" spans="1:21" ht="17.399999999999999" x14ac:dyDescent="0.3">
      <c r="A2" s="62" t="s">
        <v>0</v>
      </c>
      <c r="B2" s="63"/>
      <c r="C2" s="63"/>
      <c r="D2" s="63"/>
      <c r="E2" s="63"/>
      <c r="F2" s="63"/>
      <c r="G2" s="63"/>
      <c r="H2" s="63"/>
      <c r="I2" s="63"/>
      <c r="J2" s="64"/>
    </row>
    <row r="3" spans="1:21" ht="14.4" thickBot="1" x14ac:dyDescent="0.3">
      <c r="A3" s="33" t="s">
        <v>7</v>
      </c>
      <c r="B3" s="33" t="s">
        <v>2</v>
      </c>
      <c r="C3" s="33" t="s">
        <v>27</v>
      </c>
      <c r="D3" s="33" t="s">
        <v>29</v>
      </c>
      <c r="E3" s="33" t="s">
        <v>31</v>
      </c>
      <c r="F3" s="33" t="s">
        <v>4</v>
      </c>
      <c r="G3" s="33" t="s">
        <v>5</v>
      </c>
      <c r="H3" s="33" t="s">
        <v>6</v>
      </c>
      <c r="I3" s="33" t="s">
        <v>15</v>
      </c>
      <c r="J3" s="33" t="s">
        <v>25</v>
      </c>
    </row>
    <row r="4" spans="1:21" x14ac:dyDescent="0.25">
      <c r="A4" s="35" t="s">
        <v>1</v>
      </c>
      <c r="B4" s="36" t="s">
        <v>3</v>
      </c>
      <c r="C4" s="57">
        <f>AVERAGE(WebCam_input!C4:C6)</f>
        <v>4.5433333333333339</v>
      </c>
      <c r="D4" s="57">
        <f>AVERAGE(WebCam_input!D4:D6)</f>
        <v>3815.6666666666665</v>
      </c>
      <c r="E4" s="57">
        <f>AVERAGE(WebCam_input!E4:E6)</f>
        <v>591.66666666666663</v>
      </c>
      <c r="F4" s="57">
        <f>AVERAGE(WebCam_input!F4:F6)</f>
        <v>12.466666666666667</v>
      </c>
      <c r="G4" s="57">
        <f>AVERAGE(WebCam_input!G4:G6)</f>
        <v>8.6666666666666661</v>
      </c>
      <c r="H4" s="57">
        <f>AVERAGE(WebCam_input!H4:H6)</f>
        <v>30.25</v>
      </c>
      <c r="I4" s="57">
        <f>AVERAGE(WebCam_input!I4:I6)</f>
        <v>1.3333333333333333</v>
      </c>
      <c r="J4" s="55">
        <f>AVERAGE(WebCam_input!J4:J6)</f>
        <v>28.768666666666672</v>
      </c>
    </row>
    <row r="5" spans="1:21" ht="14.4" thickBot="1" x14ac:dyDescent="0.3">
      <c r="A5" s="38" t="s">
        <v>1</v>
      </c>
      <c r="B5" s="39" t="s">
        <v>9</v>
      </c>
      <c r="C5" s="44">
        <f>AVERAGE(WebCam_input!C9:C11)</f>
        <v>4.2566666666666668</v>
      </c>
      <c r="D5" s="44">
        <f>AVERAGE(WebCam_input!D9:D11)</f>
        <v>3632.6666666666665</v>
      </c>
      <c r="E5" s="44">
        <f>AVERAGE(WebCam_input!E9:E11)</f>
        <v>674</v>
      </c>
      <c r="F5" s="44">
        <f>AVERAGE(WebCam_input!F9:F11)</f>
        <v>21.333333333333332</v>
      </c>
      <c r="G5" s="39">
        <f>AVERAGE(WebCam_input!G9:G11)</f>
        <v>9</v>
      </c>
      <c r="H5" s="44">
        <f>AVERAGE(WebCam_input!H9:H11)</f>
        <v>28.400000000000002</v>
      </c>
      <c r="I5" s="39">
        <f>AVERAGE(WebCam_input!I9:I11)</f>
        <v>1</v>
      </c>
      <c r="J5" s="56">
        <f>AVERAGE(WebCam_input!J9:J11)</f>
        <v>23.25</v>
      </c>
    </row>
    <row r="6" spans="1:21" s="49" customFormat="1" x14ac:dyDescent="0.25">
      <c r="A6" s="40" t="s">
        <v>8</v>
      </c>
      <c r="B6" s="41" t="s">
        <v>3</v>
      </c>
      <c r="C6" s="57">
        <f>AVERAGE(Video_input!C5:C7)</f>
        <v>4.7266666666666666</v>
      </c>
      <c r="D6" s="57">
        <f>AVERAGE(Video_input!D5:D7)</f>
        <v>4056</v>
      </c>
      <c r="E6" s="57">
        <f>AVERAGE(Video_input!E5:E7)</f>
        <v>498</v>
      </c>
      <c r="F6" s="57">
        <f>AVERAGE(Video_input!F5:F7)</f>
        <v>8.1333333333333329</v>
      </c>
      <c r="G6" s="37">
        <f>AVERAGE(Video_input!G5:G7)</f>
        <v>11</v>
      </c>
      <c r="H6" s="57">
        <f>AVERAGE(Video_input!H5:H7)</f>
        <v>31.866666666666664</v>
      </c>
      <c r="I6" s="37">
        <f>AVERAGE(Video_input!I5:I7)</f>
        <v>1</v>
      </c>
      <c r="J6" s="55">
        <f>AVERAGE(Video_input!J5:J7)</f>
        <v>19.156666666666666</v>
      </c>
    </row>
    <row r="7" spans="1:21" s="49" customFormat="1" ht="14.4" thickBot="1" x14ac:dyDescent="0.3">
      <c r="A7" s="42" t="s">
        <v>8</v>
      </c>
      <c r="B7" s="43" t="s">
        <v>9</v>
      </c>
      <c r="C7" s="44">
        <f>AVERAGE(Video_input!C13:C15)</f>
        <v>4.6399999999999997</v>
      </c>
      <c r="D7" s="44">
        <f>AVERAGE(Video_input!D13:D15)</f>
        <v>4015</v>
      </c>
      <c r="E7" s="44">
        <f>AVERAGE(Video_input!E13:E15)</f>
        <v>568</v>
      </c>
      <c r="F7" s="44">
        <f>AVERAGE(Video_input!F13:F15)</f>
        <v>31.5</v>
      </c>
      <c r="G7" s="44" t="str">
        <f>(Video_input!G13)</f>
        <v>N/A</v>
      </c>
      <c r="H7" s="39">
        <f>AVERAGE(Video_input!H13:H15)</f>
        <v>33.5</v>
      </c>
      <c r="I7" s="44" t="str">
        <f>(Video_input!I13)</f>
        <v>N/A</v>
      </c>
      <c r="J7" s="56">
        <f>AVERAGE(Video_input!J13:J15)</f>
        <v>32.76</v>
      </c>
    </row>
    <row r="8" spans="1:21" x14ac:dyDescent="0.25">
      <c r="A8" s="3"/>
      <c r="B8" s="3"/>
      <c r="C8" s="3"/>
      <c r="D8" s="3"/>
      <c r="E8" s="3"/>
      <c r="F8" s="3"/>
      <c r="G8" s="18"/>
      <c r="H8" s="3"/>
      <c r="I8" s="3"/>
      <c r="J8" s="3"/>
      <c r="K8" s="17"/>
      <c r="L8" s="3"/>
      <c r="M8" s="3"/>
      <c r="N8" s="3"/>
      <c r="O8" s="3"/>
      <c r="P8" s="17"/>
      <c r="Q8" s="17"/>
      <c r="R8" s="17"/>
      <c r="S8" s="17"/>
      <c r="T8" s="3"/>
      <c r="U8" s="3"/>
    </row>
    <row r="9" spans="1:21" x14ac:dyDescent="0.25">
      <c r="A9" s="3"/>
      <c r="B9" s="3"/>
      <c r="C9" s="3"/>
      <c r="D9" s="3"/>
      <c r="E9" s="3"/>
      <c r="F9" s="3"/>
      <c r="G9" s="3"/>
      <c r="H9" s="3"/>
      <c r="I9" s="3"/>
      <c r="J9" s="3"/>
    </row>
    <row r="11" spans="1:21" ht="17.399999999999999" x14ac:dyDescent="0.3">
      <c r="A11" s="61" t="s">
        <v>10</v>
      </c>
      <c r="B11" s="61"/>
      <c r="C11" s="61"/>
      <c r="D11" s="61"/>
      <c r="E11" s="61"/>
      <c r="F11" s="61"/>
      <c r="G11" s="61"/>
      <c r="H11" s="61"/>
      <c r="I11" s="61"/>
      <c r="J11" s="61"/>
    </row>
    <row r="12" spans="1:21" x14ac:dyDescent="0.25">
      <c r="A12" s="51" t="s">
        <v>7</v>
      </c>
      <c r="B12" s="32" t="s">
        <v>2</v>
      </c>
      <c r="C12" s="32" t="s">
        <v>27</v>
      </c>
      <c r="D12" s="32" t="s">
        <v>29</v>
      </c>
      <c r="E12" s="32" t="s">
        <v>31</v>
      </c>
      <c r="F12" s="32" t="s">
        <v>4</v>
      </c>
      <c r="G12" s="32" t="s">
        <v>5</v>
      </c>
      <c r="H12" s="32" t="s">
        <v>26</v>
      </c>
      <c r="I12" s="32" t="s">
        <v>15</v>
      </c>
      <c r="J12" s="34" t="s">
        <v>25</v>
      </c>
    </row>
    <row r="13" spans="1:21" x14ac:dyDescent="0.25">
      <c r="A13" s="50" t="s">
        <v>1</v>
      </c>
      <c r="B13" s="47" t="s">
        <v>3</v>
      </c>
      <c r="C13" s="58">
        <f>AVERAGE(WebCam_input!L4:L6)</f>
        <v>4.6766666666666667</v>
      </c>
      <c r="D13" s="58">
        <f>AVERAGE(WebCam_input!M4:M6)</f>
        <v>3909.3333333333335</v>
      </c>
      <c r="E13" s="58">
        <f>AVERAGE(WebCam_input!N4:N6)</f>
        <v>577.66666666666663</v>
      </c>
      <c r="F13" s="58">
        <f>AVERAGE(WebCam_input!O4:O6)</f>
        <v>13.9</v>
      </c>
      <c r="G13" s="47">
        <f>AVERAGE(WebCam_input!P4:P6)</f>
        <v>9</v>
      </c>
      <c r="H13" s="58">
        <f>AVERAGE(WebCam_input!Q4:Q6)</f>
        <v>30.599999999999998</v>
      </c>
      <c r="I13" s="47">
        <f>AVERAGE(WebCam_input!R4:R6)</f>
        <v>1</v>
      </c>
      <c r="J13" s="53">
        <f>AVERAGE(WebCam_input!S4:S6)</f>
        <v>29.943333333333332</v>
      </c>
    </row>
    <row r="14" spans="1:21" x14ac:dyDescent="0.25">
      <c r="A14" s="48" t="s">
        <v>1</v>
      </c>
      <c r="B14" s="23" t="s">
        <v>9</v>
      </c>
      <c r="C14" s="58">
        <f>AVERAGE(WebCam_input!L9:L11)</f>
        <v>4.6733333333333329</v>
      </c>
      <c r="D14" s="58">
        <f>AVERAGE(WebCam_input!M9:M11)</f>
        <v>3945.3333333333335</v>
      </c>
      <c r="E14" s="58">
        <f>AVERAGE(WebCam_input!N9:N11)</f>
        <v>576.66666666666663</v>
      </c>
      <c r="F14" s="58">
        <f>AVERAGE(WebCam_input!O9:O11)</f>
        <v>23.166666666666668</v>
      </c>
      <c r="G14" s="47">
        <f>AVERAGE(WebCam_input!P9:P11)</f>
        <v>9</v>
      </c>
      <c r="H14" s="58">
        <f>AVERAGE(WebCam_input!Q9:Q11)</f>
        <v>27.166666666666668</v>
      </c>
      <c r="I14" s="47">
        <f>AVERAGE(WebCam_input!R9:R11)</f>
        <v>1</v>
      </c>
      <c r="J14" s="53">
        <f>AVERAGE(WebCam_input!S9:S11)</f>
        <v>24.183333333333337</v>
      </c>
    </row>
    <row r="15" spans="1:21" ht="14.4" thickBot="1" x14ac:dyDescent="0.3">
      <c r="A15" s="50" t="s">
        <v>8</v>
      </c>
      <c r="B15" s="52" t="s">
        <v>3</v>
      </c>
      <c r="C15" s="46">
        <f>AVERAGE(Video_input!L5:L7)</f>
        <v>4.6499999999999995</v>
      </c>
      <c r="D15" s="46">
        <f>AVERAGE(Video_input!M5:M7)</f>
        <v>3926</v>
      </c>
      <c r="E15" s="46">
        <f>AVERAGE(Video_input!N5:N7)</f>
        <v>583.66666666666663</v>
      </c>
      <c r="F15" s="46">
        <f>AVERAGE(Video_input!O5:O7)</f>
        <v>8.6</v>
      </c>
      <c r="G15" s="45">
        <f>AVERAGE(Video_input!P5:P7)</f>
        <v>11</v>
      </c>
      <c r="H15" s="46">
        <f>AVERAGE(Video_input!Q5:Q7)</f>
        <v>34.200000000000003</v>
      </c>
      <c r="I15" s="45">
        <f>AVERAGE(Video_input!R5:R7)</f>
        <v>1</v>
      </c>
      <c r="J15" s="46">
        <f>AVERAGE(Video_input!S5:S7)</f>
        <v>19.959999999999997</v>
      </c>
    </row>
    <row r="16" spans="1:21" ht="14.4" thickBot="1" x14ac:dyDescent="0.3">
      <c r="A16" s="48" t="s">
        <v>8</v>
      </c>
      <c r="B16" s="52" t="s">
        <v>9</v>
      </c>
      <c r="C16" s="46">
        <f>AVERAGE(Video_input!L11:L13)</f>
        <v>4.74</v>
      </c>
      <c r="D16" s="46">
        <f>AVERAGE(Video_input!M11:M13)</f>
        <v>3966.6666666666665</v>
      </c>
      <c r="E16" s="46">
        <f>AVERAGE(Video_input!N11:N13)</f>
        <v>570.33333333333337</v>
      </c>
      <c r="F16" s="46">
        <f>AVERAGE(Video_input!O11:O13)</f>
        <v>33.133333333333333</v>
      </c>
      <c r="G16" s="45" t="s">
        <v>11</v>
      </c>
      <c r="H16" s="45">
        <f>AVERAGE(Video_input!Q11:Q13)</f>
        <v>35</v>
      </c>
      <c r="I16" s="46" t="s">
        <v>11</v>
      </c>
      <c r="J16" s="54">
        <f>AVERAGE(Video_input!S11:S13)</f>
        <v>34.376666666666665</v>
      </c>
    </row>
    <row r="19" spans="1:1" x14ac:dyDescent="0.25">
      <c r="A19" t="s">
        <v>2</v>
      </c>
    </row>
    <row r="20" spans="1:1" x14ac:dyDescent="0.25">
      <c r="A20" t="s">
        <v>23</v>
      </c>
    </row>
    <row r="21" spans="1:1" x14ac:dyDescent="0.25">
      <c r="A21" t="s">
        <v>22</v>
      </c>
    </row>
    <row r="22" spans="1:1" x14ac:dyDescent="0.25">
      <c r="A22" t="s">
        <v>24</v>
      </c>
    </row>
  </sheetData>
  <mergeCells count="2">
    <mergeCell ref="A11:J11"/>
    <mergeCell ref="A2:J2"/>
  </mergeCells>
  <pageMargins left="0.7" right="0.7" top="0.78740157499999996" bottom="0.78740157499999996" header="0.3" footer="0.3"/>
  <pageSetup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workbookViewId="0">
      <selection activeCell="E6" sqref="E6"/>
    </sheetView>
  </sheetViews>
  <sheetFormatPr baseColWidth="10" defaultRowHeight="13.8" x14ac:dyDescent="0.25"/>
  <cols>
    <col min="3" max="3" width="18.19921875" customWidth="1"/>
    <col min="4" max="4" width="33.69921875" customWidth="1"/>
    <col min="5" max="5" width="33.5" customWidth="1"/>
    <col min="6" max="6" width="12" customWidth="1"/>
    <col min="7" max="7" width="21" customWidth="1"/>
    <col min="8" max="8" width="12.8984375" customWidth="1"/>
    <col min="9" max="9" width="22" customWidth="1"/>
    <col min="11" max="11" width="11.69921875" customWidth="1"/>
    <col min="12" max="12" width="19.19921875" customWidth="1"/>
    <col min="13" max="13" width="34.69921875" customWidth="1"/>
    <col min="14" max="14" width="34.5" customWidth="1"/>
    <col min="15" max="15" width="13" customWidth="1"/>
    <col min="16" max="16" width="22" customWidth="1"/>
    <col min="17" max="17" width="13.8984375" customWidth="1"/>
    <col min="18" max="18" width="23" customWidth="1"/>
  </cols>
  <sheetData>
    <row r="1" spans="1:19" ht="14.4" thickBot="1" x14ac:dyDescent="0.3">
      <c r="A1" t="s">
        <v>13</v>
      </c>
    </row>
    <row r="2" spans="1:19" x14ac:dyDescent="0.25">
      <c r="B2" s="65" t="s">
        <v>0</v>
      </c>
      <c r="C2" s="66"/>
      <c r="D2" s="66"/>
      <c r="E2" s="66"/>
      <c r="F2" s="66"/>
      <c r="G2" s="66"/>
      <c r="H2" s="66"/>
      <c r="I2" s="66"/>
      <c r="J2" s="67"/>
      <c r="K2" s="65" t="s">
        <v>10</v>
      </c>
      <c r="L2" s="66"/>
      <c r="M2" s="66"/>
      <c r="N2" s="66"/>
      <c r="O2" s="66"/>
      <c r="P2" s="66"/>
      <c r="Q2" s="66"/>
      <c r="R2" s="66"/>
      <c r="S2" s="67"/>
    </row>
    <row r="3" spans="1:19" x14ac:dyDescent="0.25">
      <c r="A3" t="s">
        <v>7</v>
      </c>
      <c r="B3" s="3" t="s">
        <v>2</v>
      </c>
      <c r="C3" s="3" t="s">
        <v>27</v>
      </c>
      <c r="D3" s="3" t="s">
        <v>29</v>
      </c>
      <c r="E3" s="3" t="s">
        <v>31</v>
      </c>
      <c r="F3" s="3" t="s">
        <v>4</v>
      </c>
      <c r="G3" s="3" t="s">
        <v>5</v>
      </c>
      <c r="H3" s="3" t="s">
        <v>6</v>
      </c>
      <c r="I3" s="3" t="s">
        <v>15</v>
      </c>
      <c r="J3" s="4" t="s">
        <v>25</v>
      </c>
      <c r="K3" s="2" t="s">
        <v>16</v>
      </c>
      <c r="L3" s="3" t="s">
        <v>34</v>
      </c>
      <c r="M3" s="3" t="s">
        <v>35</v>
      </c>
      <c r="N3" s="3" t="s">
        <v>36</v>
      </c>
      <c r="O3" s="3" t="s">
        <v>37</v>
      </c>
      <c r="P3" s="3" t="s">
        <v>38</v>
      </c>
      <c r="Q3" s="3" t="s">
        <v>39</v>
      </c>
      <c r="R3" s="3" t="s">
        <v>40</v>
      </c>
      <c r="S3" s="3" t="s">
        <v>41</v>
      </c>
    </row>
    <row r="4" spans="1:19" s="49" customFormat="1" x14ac:dyDescent="0.25">
      <c r="A4" s="1" t="s">
        <v>8</v>
      </c>
      <c r="B4" s="14" t="s">
        <v>3</v>
      </c>
      <c r="C4" s="6">
        <v>3</v>
      </c>
      <c r="D4" s="14">
        <v>2780</v>
      </c>
      <c r="E4" s="6">
        <v>447</v>
      </c>
      <c r="F4" s="6">
        <v>9.1999999999999993</v>
      </c>
      <c r="G4" s="8">
        <v>11</v>
      </c>
      <c r="H4" s="6">
        <v>31.2</v>
      </c>
      <c r="I4" s="6">
        <v>1</v>
      </c>
      <c r="J4" s="7">
        <v>19.579999999999998</v>
      </c>
      <c r="K4" s="5" t="s">
        <v>3</v>
      </c>
      <c r="L4" s="6">
        <v>4.2</v>
      </c>
      <c r="M4" s="6">
        <v>3574</v>
      </c>
      <c r="N4" s="6">
        <v>994</v>
      </c>
      <c r="O4" s="6">
        <v>9.5</v>
      </c>
      <c r="P4" s="6">
        <v>11</v>
      </c>
      <c r="Q4" s="6">
        <v>34.5</v>
      </c>
      <c r="R4" s="6">
        <v>1</v>
      </c>
      <c r="S4" s="6">
        <v>18.989999999999998</v>
      </c>
    </row>
    <row r="5" spans="1:19" s="49" customFormat="1" x14ac:dyDescent="0.25">
      <c r="A5"/>
      <c r="B5" s="3" t="s">
        <v>3</v>
      </c>
      <c r="C5" s="3">
        <v>4.66</v>
      </c>
      <c r="D5" s="3">
        <v>4043</v>
      </c>
      <c r="E5" s="3">
        <v>356</v>
      </c>
      <c r="F5" s="21">
        <v>8.6</v>
      </c>
      <c r="G5" s="21">
        <v>11</v>
      </c>
      <c r="H5" s="21">
        <v>32.1</v>
      </c>
      <c r="I5" s="21">
        <v>1</v>
      </c>
      <c r="J5" s="4">
        <v>19.8</v>
      </c>
      <c r="K5" s="24" t="s">
        <v>3</v>
      </c>
      <c r="L5" s="22">
        <v>4.7300000000000004</v>
      </c>
      <c r="M5" s="22">
        <v>3955</v>
      </c>
      <c r="N5" s="22">
        <v>577</v>
      </c>
      <c r="O5" s="22">
        <v>8.5</v>
      </c>
      <c r="P5" s="3">
        <v>11</v>
      </c>
      <c r="Q5" s="21">
        <v>34.1</v>
      </c>
      <c r="R5" s="3">
        <v>1</v>
      </c>
      <c r="S5" s="3">
        <v>19.8</v>
      </c>
    </row>
    <row r="6" spans="1:19" s="49" customFormat="1" x14ac:dyDescent="0.25">
      <c r="A6"/>
      <c r="B6" s="3" t="s">
        <v>3</v>
      </c>
      <c r="C6" s="3">
        <v>4.8</v>
      </c>
      <c r="D6" s="3">
        <v>4032</v>
      </c>
      <c r="E6" s="3">
        <v>536</v>
      </c>
      <c r="F6" s="21">
        <v>7.9</v>
      </c>
      <c r="G6" s="3">
        <v>11</v>
      </c>
      <c r="H6" s="21">
        <v>31.9</v>
      </c>
      <c r="I6" s="3">
        <v>1</v>
      </c>
      <c r="J6" s="4">
        <v>18.98</v>
      </c>
      <c r="K6" s="24" t="s">
        <v>3</v>
      </c>
      <c r="L6" s="22">
        <v>4.7699999999999996</v>
      </c>
      <c r="M6" s="22">
        <v>3992</v>
      </c>
      <c r="N6" s="22">
        <v>571</v>
      </c>
      <c r="O6" s="22">
        <v>8.8000000000000007</v>
      </c>
      <c r="P6" s="3">
        <v>11</v>
      </c>
      <c r="Q6" s="21">
        <v>34.299999999999997</v>
      </c>
      <c r="R6" s="3">
        <v>1</v>
      </c>
      <c r="S6" s="3">
        <v>20.079999999999998</v>
      </c>
    </row>
    <row r="7" spans="1:19" s="49" customFormat="1" x14ac:dyDescent="0.25">
      <c r="A7"/>
      <c r="B7" s="3" t="s">
        <v>3</v>
      </c>
      <c r="C7" s="21">
        <v>4.72</v>
      </c>
      <c r="D7" s="21">
        <v>4093</v>
      </c>
      <c r="E7" s="21">
        <v>602</v>
      </c>
      <c r="F7" s="21">
        <v>7.9</v>
      </c>
      <c r="G7" s="21">
        <v>11</v>
      </c>
      <c r="H7" s="21">
        <v>31.6</v>
      </c>
      <c r="I7" s="21">
        <v>1</v>
      </c>
      <c r="J7" s="4">
        <v>18.690000000000001</v>
      </c>
      <c r="K7" s="24" t="s">
        <v>3</v>
      </c>
      <c r="L7" s="22">
        <v>4.45</v>
      </c>
      <c r="M7" s="22">
        <v>3831</v>
      </c>
      <c r="N7" s="22">
        <v>603</v>
      </c>
      <c r="O7" s="22">
        <v>8.5</v>
      </c>
      <c r="P7" s="21">
        <v>11</v>
      </c>
      <c r="Q7" s="21">
        <v>34.200000000000003</v>
      </c>
      <c r="R7" s="21">
        <v>1</v>
      </c>
      <c r="S7" s="3">
        <v>20</v>
      </c>
    </row>
    <row r="8" spans="1:19" s="49" customFormat="1" x14ac:dyDescent="0.25">
      <c r="A8"/>
      <c r="B8" s="2"/>
      <c r="C8" s="3"/>
      <c r="D8" s="3"/>
      <c r="E8" s="3"/>
      <c r="F8" s="3"/>
      <c r="G8" s="3"/>
      <c r="H8" s="3"/>
      <c r="I8" s="3"/>
      <c r="J8" s="4"/>
      <c r="K8" s="2"/>
      <c r="L8" s="3"/>
      <c r="M8" s="3"/>
      <c r="N8" s="3"/>
      <c r="O8" s="3"/>
      <c r="P8" s="3"/>
      <c r="Q8" s="3"/>
      <c r="R8" s="3"/>
      <c r="S8" s="4"/>
    </row>
    <row r="9" spans="1:19" s="49" customFormat="1" x14ac:dyDescent="0.25">
      <c r="A9"/>
      <c r="B9" s="2"/>
      <c r="C9" s="3"/>
      <c r="D9" s="3"/>
      <c r="E9" s="3"/>
      <c r="F9" s="3"/>
      <c r="G9" s="3"/>
      <c r="H9" s="3"/>
      <c r="I9" s="3"/>
      <c r="J9" s="4"/>
      <c r="K9" s="2"/>
      <c r="L9" s="3"/>
      <c r="M9" s="3"/>
      <c r="N9" s="3"/>
      <c r="O9" s="3"/>
      <c r="P9" s="3"/>
      <c r="Q9" s="3"/>
      <c r="R9" s="3"/>
      <c r="S9" s="4"/>
    </row>
    <row r="10" spans="1:19" s="49" customFormat="1" x14ac:dyDescent="0.25">
      <c r="A10" s="1" t="s">
        <v>8</v>
      </c>
      <c r="B10" s="13" t="s">
        <v>9</v>
      </c>
      <c r="C10" s="6">
        <v>4.57</v>
      </c>
      <c r="D10" s="6">
        <v>3951</v>
      </c>
      <c r="E10" s="14">
        <v>607</v>
      </c>
      <c r="F10" s="6">
        <v>31.7</v>
      </c>
      <c r="G10" s="8" t="s">
        <v>11</v>
      </c>
      <c r="H10" s="6">
        <v>33.200000000000003</v>
      </c>
      <c r="I10" s="8" t="s">
        <v>11</v>
      </c>
      <c r="J10" s="7">
        <v>31.07</v>
      </c>
      <c r="K10" s="5" t="s">
        <v>9</v>
      </c>
      <c r="L10" s="6">
        <v>4.74</v>
      </c>
      <c r="M10" s="6">
        <v>4052</v>
      </c>
      <c r="N10" s="6">
        <v>574</v>
      </c>
      <c r="O10" s="6">
        <v>34.6</v>
      </c>
      <c r="P10" s="59" t="s">
        <v>11</v>
      </c>
      <c r="Q10" s="6">
        <v>36</v>
      </c>
      <c r="R10" s="60" t="s">
        <v>11</v>
      </c>
      <c r="S10" s="7">
        <v>33.67</v>
      </c>
    </row>
    <row r="11" spans="1:19" x14ac:dyDescent="0.25">
      <c r="B11" s="25" t="s">
        <v>9</v>
      </c>
      <c r="C11" s="21">
        <v>4.17</v>
      </c>
      <c r="D11" s="21">
        <v>3535</v>
      </c>
      <c r="E11" s="21">
        <v>809</v>
      </c>
      <c r="F11" s="21">
        <v>31.5</v>
      </c>
      <c r="G11" s="27" t="s">
        <v>11</v>
      </c>
      <c r="H11" s="21">
        <v>33</v>
      </c>
      <c r="I11" s="27" t="s">
        <v>11</v>
      </c>
      <c r="J11" s="28">
        <v>32.29</v>
      </c>
      <c r="K11" s="24" t="s">
        <v>9</v>
      </c>
      <c r="L11" s="3">
        <v>4.78</v>
      </c>
      <c r="M11" s="21">
        <v>4006</v>
      </c>
      <c r="N11" s="21">
        <v>569</v>
      </c>
      <c r="O11" s="21">
        <v>33.200000000000003</v>
      </c>
      <c r="P11" s="68" t="s">
        <v>11</v>
      </c>
      <c r="Q11" s="21">
        <v>34.700000000000003</v>
      </c>
      <c r="R11" s="70" t="s">
        <v>11</v>
      </c>
      <c r="S11" s="4">
        <v>34.1</v>
      </c>
    </row>
    <row r="12" spans="1:19" x14ac:dyDescent="0.25">
      <c r="B12" s="25" t="s">
        <v>9</v>
      </c>
      <c r="C12" s="21">
        <v>4.38</v>
      </c>
      <c r="D12" s="21">
        <v>3750</v>
      </c>
      <c r="E12" s="21">
        <v>603</v>
      </c>
      <c r="F12" s="21">
        <v>30.6</v>
      </c>
      <c r="G12" s="27" t="s">
        <v>11</v>
      </c>
      <c r="H12" s="21">
        <v>33.700000000000003</v>
      </c>
      <c r="I12" s="27" t="s">
        <v>11</v>
      </c>
      <c r="J12" s="28">
        <v>32.85</v>
      </c>
      <c r="K12" s="24" t="s">
        <v>9</v>
      </c>
      <c r="L12" s="3">
        <v>4.7</v>
      </c>
      <c r="M12" s="21">
        <v>3929</v>
      </c>
      <c r="N12" s="21">
        <v>566</v>
      </c>
      <c r="O12" s="21">
        <v>33.1</v>
      </c>
      <c r="P12" s="68"/>
      <c r="Q12" s="21">
        <v>34.799999999999997</v>
      </c>
      <c r="R12" s="70"/>
      <c r="S12" s="4">
        <v>34.25</v>
      </c>
    </row>
    <row r="13" spans="1:19" ht="14.4" thickBot="1" x14ac:dyDescent="0.3">
      <c r="B13" s="26" t="s">
        <v>9</v>
      </c>
      <c r="C13" s="10">
        <v>4.6399999999999997</v>
      </c>
      <c r="D13" s="10">
        <v>4015</v>
      </c>
      <c r="E13" s="10">
        <v>568</v>
      </c>
      <c r="F13" s="29">
        <v>31.5</v>
      </c>
      <c r="G13" s="31" t="s">
        <v>11</v>
      </c>
      <c r="H13" s="29">
        <v>33.5</v>
      </c>
      <c r="I13" s="31" t="s">
        <v>11</v>
      </c>
      <c r="J13" s="30">
        <v>32.76</v>
      </c>
      <c r="K13" s="9" t="s">
        <v>9</v>
      </c>
      <c r="L13" s="10">
        <v>4.74</v>
      </c>
      <c r="M13" s="10">
        <v>3965</v>
      </c>
      <c r="N13" s="10">
        <v>576</v>
      </c>
      <c r="O13" s="10">
        <v>33.1</v>
      </c>
      <c r="P13" s="69"/>
      <c r="Q13" s="11">
        <v>35.5</v>
      </c>
      <c r="R13" s="71"/>
      <c r="S13" s="12">
        <v>34.78</v>
      </c>
    </row>
    <row r="14" spans="1:19" x14ac:dyDescent="0.25">
      <c r="L14" s="21"/>
      <c r="M14" s="21"/>
      <c r="N14" s="21"/>
    </row>
    <row r="16" spans="1:19" x14ac:dyDescent="0.25">
      <c r="A16" s="1"/>
      <c r="B16" t="s">
        <v>33</v>
      </c>
    </row>
  </sheetData>
  <mergeCells count="4">
    <mergeCell ref="B2:J2"/>
    <mergeCell ref="K2:S2"/>
    <mergeCell ref="P11:P13"/>
    <mergeCell ref="R11:R13"/>
  </mergeCells>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workbookViewId="0">
      <selection activeCell="C11" sqref="C11"/>
    </sheetView>
  </sheetViews>
  <sheetFormatPr baseColWidth="10" defaultRowHeight="13.8" x14ac:dyDescent="0.25"/>
  <cols>
    <col min="4" max="4" width="13.09765625" customWidth="1"/>
    <col min="6" max="6" width="12" customWidth="1"/>
    <col min="7" max="7" width="21" customWidth="1"/>
    <col min="8" max="8" width="12.8984375" customWidth="1"/>
    <col min="9" max="9" width="22" customWidth="1"/>
    <col min="11" max="11" width="11.69921875" customWidth="1"/>
    <col min="13" max="13" width="14.09765625" customWidth="1"/>
    <col min="15" max="15" width="13" customWidth="1"/>
    <col min="16" max="16" width="22" customWidth="1"/>
    <col min="17" max="17" width="13.8984375" customWidth="1"/>
    <col min="18" max="18" width="22" customWidth="1"/>
    <col min="19" max="19" width="11.8984375" customWidth="1"/>
  </cols>
  <sheetData>
    <row r="1" spans="1:19" ht="14.4" thickBot="1" x14ac:dyDescent="0.3">
      <c r="A1" t="s">
        <v>13</v>
      </c>
    </row>
    <row r="2" spans="1:19" x14ac:dyDescent="0.25">
      <c r="B2" s="65" t="s">
        <v>0</v>
      </c>
      <c r="C2" s="66"/>
      <c r="D2" s="66"/>
      <c r="E2" s="66"/>
      <c r="F2" s="66"/>
      <c r="G2" s="66"/>
      <c r="H2" s="66"/>
      <c r="I2" s="66"/>
      <c r="J2" s="67"/>
      <c r="K2" s="65" t="s">
        <v>10</v>
      </c>
      <c r="L2" s="66"/>
      <c r="M2" s="66"/>
      <c r="N2" s="66"/>
      <c r="O2" s="66"/>
      <c r="P2" s="66"/>
      <c r="Q2" s="66"/>
      <c r="R2" s="66"/>
      <c r="S2" s="67"/>
    </row>
    <row r="3" spans="1:19" x14ac:dyDescent="0.25">
      <c r="A3" t="s">
        <v>7</v>
      </c>
      <c r="B3" s="3" t="s">
        <v>2</v>
      </c>
      <c r="C3" s="3" t="s">
        <v>27</v>
      </c>
      <c r="D3" s="3" t="s">
        <v>29</v>
      </c>
      <c r="E3" s="3" t="s">
        <v>31</v>
      </c>
      <c r="F3" s="3" t="s">
        <v>4</v>
      </c>
      <c r="G3" s="3" t="s">
        <v>5</v>
      </c>
      <c r="H3" s="3" t="s">
        <v>6</v>
      </c>
      <c r="I3" s="3" t="s">
        <v>15</v>
      </c>
      <c r="J3" s="4" t="s">
        <v>12</v>
      </c>
      <c r="K3" s="2" t="s">
        <v>16</v>
      </c>
      <c r="L3" s="3" t="s">
        <v>28</v>
      </c>
      <c r="M3" s="3" t="s">
        <v>30</v>
      </c>
      <c r="N3" s="3" t="s">
        <v>32</v>
      </c>
      <c r="O3" s="3" t="s">
        <v>17</v>
      </c>
      <c r="P3" s="3" t="s">
        <v>18</v>
      </c>
      <c r="Q3" s="3" t="s">
        <v>19</v>
      </c>
      <c r="R3" s="3" t="s">
        <v>20</v>
      </c>
      <c r="S3" s="3" t="s">
        <v>21</v>
      </c>
    </row>
    <row r="4" spans="1:19" x14ac:dyDescent="0.25">
      <c r="A4" t="s">
        <v>1</v>
      </c>
      <c r="B4" s="3" t="s">
        <v>3</v>
      </c>
      <c r="C4" s="17">
        <v>4.13</v>
      </c>
      <c r="D4" s="17">
        <v>3498</v>
      </c>
      <c r="E4" s="3">
        <v>622</v>
      </c>
      <c r="F4" s="17">
        <v>12.4</v>
      </c>
      <c r="G4" s="18">
        <v>9</v>
      </c>
      <c r="H4" s="17" t="s">
        <v>14</v>
      </c>
      <c r="I4" s="17">
        <v>2</v>
      </c>
      <c r="J4" s="19">
        <v>27.71</v>
      </c>
      <c r="K4" s="20" t="s">
        <v>3</v>
      </c>
      <c r="L4" s="17">
        <v>4.6399999999999997</v>
      </c>
      <c r="M4" s="22">
        <v>3870</v>
      </c>
      <c r="N4" s="22">
        <v>578</v>
      </c>
      <c r="O4" s="22">
        <v>14.3</v>
      </c>
      <c r="P4" s="22">
        <v>9</v>
      </c>
      <c r="Q4" s="22">
        <v>30.5</v>
      </c>
      <c r="R4" s="22">
        <v>1</v>
      </c>
      <c r="S4" s="17">
        <v>29.91</v>
      </c>
    </row>
    <row r="5" spans="1:19" x14ac:dyDescent="0.25">
      <c r="B5" s="3" t="s">
        <v>3</v>
      </c>
      <c r="C5" s="3">
        <v>4.74</v>
      </c>
      <c r="D5" s="3">
        <v>3967</v>
      </c>
      <c r="E5" s="3">
        <v>577</v>
      </c>
      <c r="F5" s="21">
        <v>10.1</v>
      </c>
      <c r="G5" s="21">
        <v>9</v>
      </c>
      <c r="H5" s="21">
        <v>30.5</v>
      </c>
      <c r="I5" s="21">
        <v>1</v>
      </c>
      <c r="J5" s="4">
        <v>29.306000000000001</v>
      </c>
      <c r="K5" s="20" t="s">
        <v>3</v>
      </c>
      <c r="L5" s="22">
        <v>4.66</v>
      </c>
      <c r="M5" s="22">
        <v>3905</v>
      </c>
      <c r="N5" s="22">
        <v>579</v>
      </c>
      <c r="O5" s="22">
        <v>12.1</v>
      </c>
      <c r="P5" s="22">
        <v>9</v>
      </c>
      <c r="Q5" s="22">
        <v>30.5</v>
      </c>
      <c r="R5" s="22">
        <v>1</v>
      </c>
      <c r="S5" s="3">
        <v>29.9</v>
      </c>
    </row>
    <row r="6" spans="1:19" x14ac:dyDescent="0.25">
      <c r="B6" s="3" t="s">
        <v>3</v>
      </c>
      <c r="C6" s="3">
        <v>4.76</v>
      </c>
      <c r="D6" s="3">
        <v>3982</v>
      </c>
      <c r="E6" s="3">
        <v>576</v>
      </c>
      <c r="F6" s="21">
        <v>14.9</v>
      </c>
      <c r="G6" s="21">
        <v>8</v>
      </c>
      <c r="H6" s="21">
        <v>30</v>
      </c>
      <c r="I6" s="21">
        <v>1</v>
      </c>
      <c r="J6" s="4">
        <v>29.29</v>
      </c>
      <c r="K6" s="20" t="s">
        <v>3</v>
      </c>
      <c r="L6" s="22">
        <v>4.7300000000000004</v>
      </c>
      <c r="M6" s="22">
        <v>3953</v>
      </c>
      <c r="N6" s="22">
        <v>576</v>
      </c>
      <c r="O6" s="22">
        <v>15.3</v>
      </c>
      <c r="P6" s="22">
        <v>9</v>
      </c>
      <c r="Q6" s="21">
        <v>30.8</v>
      </c>
      <c r="R6" s="21">
        <v>1</v>
      </c>
      <c r="S6" s="3">
        <v>30.02</v>
      </c>
    </row>
    <row r="7" spans="1:19" x14ac:dyDescent="0.25">
      <c r="B7" s="2"/>
      <c r="C7" s="3"/>
      <c r="D7" s="3"/>
      <c r="E7" s="3"/>
      <c r="F7" s="3"/>
      <c r="G7" s="3"/>
      <c r="H7" s="3"/>
      <c r="I7" s="3"/>
      <c r="J7" s="4"/>
      <c r="K7" s="2"/>
      <c r="L7" s="3"/>
      <c r="M7" s="3"/>
      <c r="N7" s="3"/>
      <c r="O7" s="3"/>
      <c r="P7" s="3"/>
      <c r="Q7" s="3"/>
      <c r="R7" s="3"/>
      <c r="S7" s="4"/>
    </row>
    <row r="8" spans="1:19" x14ac:dyDescent="0.25">
      <c r="B8" s="2"/>
      <c r="C8" s="3"/>
      <c r="D8" s="3"/>
      <c r="E8" s="3"/>
      <c r="F8" s="3"/>
      <c r="G8" s="3"/>
      <c r="H8" s="3"/>
      <c r="I8" s="3"/>
      <c r="J8" s="4"/>
      <c r="K8" s="2"/>
      <c r="L8" s="3"/>
      <c r="M8" s="3"/>
      <c r="N8" s="3"/>
      <c r="O8" s="3"/>
      <c r="P8" s="3"/>
      <c r="Q8" s="3"/>
      <c r="R8" s="3"/>
      <c r="S8" s="4"/>
    </row>
    <row r="9" spans="1:19" x14ac:dyDescent="0.25">
      <c r="A9" t="s">
        <v>1</v>
      </c>
      <c r="B9" s="20" t="s">
        <v>9</v>
      </c>
      <c r="C9" s="17">
        <v>3.75</v>
      </c>
      <c r="D9" s="17">
        <v>3121</v>
      </c>
      <c r="E9" s="17">
        <v>864</v>
      </c>
      <c r="F9" s="17">
        <v>21.9</v>
      </c>
      <c r="G9" s="18">
        <v>9</v>
      </c>
      <c r="H9" s="17">
        <v>29</v>
      </c>
      <c r="I9" s="17">
        <v>1</v>
      </c>
      <c r="J9" s="19">
        <v>23.69</v>
      </c>
      <c r="K9" s="20" t="s">
        <v>9</v>
      </c>
      <c r="L9" s="21">
        <v>4.74</v>
      </c>
      <c r="M9" s="21">
        <v>3964</v>
      </c>
      <c r="N9" s="21">
        <v>578</v>
      </c>
      <c r="O9" s="22">
        <v>23</v>
      </c>
      <c r="P9" s="22">
        <v>9</v>
      </c>
      <c r="Q9" s="22">
        <v>25.4</v>
      </c>
      <c r="R9" s="22">
        <v>1</v>
      </c>
      <c r="S9" s="19">
        <v>24.06</v>
      </c>
    </row>
    <row r="10" spans="1:19" x14ac:dyDescent="0.25">
      <c r="B10" s="20" t="s">
        <v>9</v>
      </c>
      <c r="C10" s="3">
        <v>4.37</v>
      </c>
      <c r="D10" s="3">
        <v>3748</v>
      </c>
      <c r="E10" s="3">
        <v>584</v>
      </c>
      <c r="F10" s="21">
        <v>21.3</v>
      </c>
      <c r="G10" s="18">
        <v>9</v>
      </c>
      <c r="H10" s="21">
        <v>26.9</v>
      </c>
      <c r="I10" s="17">
        <v>1</v>
      </c>
      <c r="J10" s="4">
        <v>23.05</v>
      </c>
      <c r="K10" s="20" t="s">
        <v>9</v>
      </c>
      <c r="L10" s="22">
        <v>4.66</v>
      </c>
      <c r="M10" s="22">
        <v>3905</v>
      </c>
      <c r="N10" s="22">
        <v>575</v>
      </c>
      <c r="O10" s="22">
        <v>23.2</v>
      </c>
      <c r="P10" s="22">
        <v>9</v>
      </c>
      <c r="Q10" s="21">
        <v>25.8</v>
      </c>
      <c r="R10" s="3">
        <v>1</v>
      </c>
      <c r="S10" s="4">
        <v>24.42</v>
      </c>
    </row>
    <row r="11" spans="1:19" ht="14.4" thickBot="1" x14ac:dyDescent="0.3">
      <c r="B11" s="9" t="s">
        <v>9</v>
      </c>
      <c r="C11" s="10">
        <v>4.6500000000000004</v>
      </c>
      <c r="D11" s="10">
        <v>4029</v>
      </c>
      <c r="E11" s="10">
        <v>574</v>
      </c>
      <c r="F11" s="10">
        <v>20.8</v>
      </c>
      <c r="G11" s="15">
        <v>9</v>
      </c>
      <c r="H11" s="10">
        <v>29.3</v>
      </c>
      <c r="I11" s="11">
        <v>1</v>
      </c>
      <c r="J11" s="16">
        <v>23.01</v>
      </c>
      <c r="K11" s="9" t="s">
        <v>9</v>
      </c>
      <c r="L11" s="10">
        <v>4.62</v>
      </c>
      <c r="M11" s="10">
        <v>3967</v>
      </c>
      <c r="N11" s="10">
        <v>577</v>
      </c>
      <c r="O11" s="10">
        <v>23.3</v>
      </c>
      <c r="P11" s="10">
        <v>9</v>
      </c>
      <c r="Q11" s="10">
        <v>30.3</v>
      </c>
      <c r="R11" s="10">
        <v>1</v>
      </c>
      <c r="S11" s="16">
        <v>24.07</v>
      </c>
    </row>
  </sheetData>
  <mergeCells count="2">
    <mergeCell ref="B2:J2"/>
    <mergeCell ref="K2:S2"/>
  </mergeCells>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nXeGKudETKPeaCNGFh5iy53cs4YTjZQd4Re9Stbph13fJwq3N1dxRUwfkxNCzGbktJIbKf2q8mQyY814Q>GoBUcRQBOiWNv9cnqy33XA==</nXeGKudETKPeaCNGFh5iy53cs4YTjZQd4Re9Stbph13fJwq3N1dxRUwfkxNCzGbktJIbKf2q8mQyY814Q>
</file>

<file path=customXml/item10.xml><?xml version="1.0" encoding="utf-8"?>
<nXeGKudETKPeaCNGFh5iTSI5UodjD94nh7U7VklxY>vizvjpESN1LPeIPuPtTjmkEhkkutH+1OdjDkVBl7S1nmBp4sl+7qYg1ZtoNwZ7LIde2+nR79akIpicwNd0ZqkQ==</nXeGKudETKPeaCNGFh5iTSI5UodjD94nh7U7VklxY>
</file>

<file path=customXml/item11.xml><?xml version="1.0" encoding="utf-8"?>
<NovaPath_docAuthor>Oude Essink Eoin FRD DTEX</NovaPath_docAuthor>
</file>

<file path=customXml/item12.xml><?xml version="1.0" encoding="utf-8"?>
<nXeGKudETKPeaCNGFh5iyLk1gcWWJqTgFQk8wGFUmjFC0m6hdwbr2zDsrBNVqK>5/0ea146JQ8KRtcvbdRuvSAUb4dTBqwlvsV/FIbv8YDwBjrg234UdzFP6UJUTnGWt9hcJGDyPFWp4HroIRybqA==</nXeGKudETKPeaCNGFh5iyLk1gcWWJqTgFQk8wGFUmjFC0m6hdwbr2zDsrBNVqK>
</file>

<file path=customXml/item13.xml><?xml version="1.0" encoding="utf-8"?>
<NovaPath_baseApplication>Microsoft Excel</NovaPath_baseApplication>
</file>

<file path=customXml/item14.xml><?xml version="1.0" encoding="utf-8"?>
<nXeGKudETKPeaCNGFh5i5IeuWeXv6XDtePDOrtUSOqWwmvYa7PTRiLQvIZkriN4zFxEJfkpx7yiWurrFRQTw>wET7z3APVwWLb5suGR4vTptv1m9DkTWWxkk+1+Ek1QM=</nXeGKudETKPeaCNGFh5i5IeuWeXv6XDtePDOrtUSOqWwmvYa7PTRiLQvIZkriN4zFxEJfkpx7yiWurrFRQTw>
</file>

<file path=customXml/item15.xml><?xml version="1.0" encoding="utf-8"?>
<NovaPath_tenantID>8BC9BD9B-31E2-4E97-ABE0-B03814292429</NovaPath_tenantID>
</file>

<file path=customXml/item16.xml><?xml version="1.0" encoding="utf-8"?>
<nXeGKudETKPeaCNGFh5iKXsadLDxTRe0xbrxgS3asWaSdlBY0sLX5pYu7jLmo>SiTVZYrZoP6lgSCTj6v0lYUXo7rptB3vsxE98fSlaTok74hHqUQ//z+IzG3f3dKdNUyW4Kjm/X9VSbJA4Gr5MW0KPH+B642pxXdDNArGooo=</nXeGKudETKPeaCNGFh5iKXsadLDxTRe0xbrxgS3asWaSdlBY0sLX5pYu7jLmo>
</file>

<file path=customXml/item17.xml><?xml version="1.0" encoding="utf-8"?>
<NovaPath_versionInfo>3.4.10.11016</NovaPath_versionInfo>
</file>

<file path=customXml/item18.xml><?xml version="1.0" encoding="utf-8"?>
<nXeGKudETKPeaCNGFh5i8sltj09I1nJ8AlBUytNZ1Ehih9jnZMZtoeNI9UMZ5>w0PIIyGfD5VLc1zoJj+TuoFY4ueCTbMjhBax3Xd7TB8=</nXeGKudETKPeaCNGFh5i8sltj09I1nJ8AlBUytNZ1Ehih9jnZMZtoeNI9UMZ5>
</file>

<file path=customXml/item19.xml><?xml version="1.0" encoding="utf-8"?>
<NovaPath_docClass>Internal</NovaPath_docClass>
</file>

<file path=customXml/item2.xml><?xml version="1.0" encoding="utf-8"?>
<NovaPath_DocInfoFromAfterSave>False</NovaPath_DocInfoFromAfterSave>
</file>

<file path=customXml/item20.xml><?xml version="1.0" encoding="utf-8"?>
<nXeGKudETKPeaCNGFh5ix5fP7fSWtl37NIroXmZyHIynb9qBde2n67FOJFV2>hvo8jIGPriLPjiu1rqJXzKhI6gLOZ8+dIHsepsQ0SPQ=</nXeGKudETKPeaCNGFh5ix5fP7fSWtl37NIroXmZyHIynb9qBde2n67FOJFV2>
</file>

<file path=customXml/item21.xml><?xml version="1.0" encoding="utf-8"?>
<NovaPath_docClassID>1030</NovaPath_docClassID>
</file>

<file path=customXml/item22.xml><?xml version="1.0" encoding="utf-8"?>
<nXeGKudETKPeaCNGFh5ix5fP7fSWtl37NIroXmYBQsS1cecqKZfGozr8W9iy>bj//4UdkFO89WgSYlzSCHA==</nXeGKudETKPeaCNGFh5ix5fP7fSWtl37NIroXmYBQsS1cecqKZfGozr8W9iy>
</file>

<file path=customXml/item23.xml><?xml version="1.0" encoding="utf-8"?>
<NovaPath_docClassDate>05/02/2018 16:50:10</NovaPath_docClassDate>
</file>

<file path=customXml/item24.xml><?xml version="1.0" encoding="utf-8"?>
<nXeGKudETKPeaCNGFh5ix5fP7fSWtl37NIroXmZN38TajkfZeW3Vf6bvmNn8>5/9HFMSwQ31ewf/X42Z2TFPsEEoAiNFRUUA9oV11WbHdPnTTubBub+/rr7VtZvMW</nXeGKudETKPeaCNGFh5ix5fP7fSWtl37NIroXmZN38TajkfZeW3Vf6bvmNn8>
</file>

<file path=customXml/item3.xml><?xml version="1.0" encoding="utf-8"?>
<NovaPath_docOwner>Z632919</NovaPath_docOwner>
</file>

<file path=customXml/item4.xml><?xml version="1.0" encoding="utf-8"?>
<nXeGKudETKPeaCNGFh5i2aVdoOsLYjULCdH7T707tDyRRmguot4fEcJ2iD6f9>IdFRCQ1XQiAWlucJ+5viAg==</nXeGKudETKPeaCNGFh5i2aVdoOsLYjULCdH7T707tDyRRmguot4fEcJ2iD6f9>
</file>

<file path=customXml/item5.xml><?xml version="1.0" encoding="utf-8"?>
<NovaPath_docPath>C:\Users\Z632919\Desktop\Documentation\Test Reports</NovaPath_docPath>
</file>

<file path=customXml/item6.xml><?xml version="1.0" encoding="utf-8"?>
<nXeGKudETKPeaCNGFh5i0BGlH9ci87cLWvMx3DlPzuAPh2gY9s703zKUS7uW>mZ4rtFSXbzk2Ux9ca9oo02S9e2dpVW1blJncJcTuDrDwOVYzfkHEB4Ho3wTjXwFnh7qLZQpJkWo+cAi7Mk39o0TFLa34CgJj8ZUMHgfczbgz+UchwWihRoUCfJp19HARrmH9QHJwAMxG0rSOYDcXjw==</nXeGKudETKPeaCNGFh5i0BGlH9ci87cLWvMx3DlPzuAPh2gY9s703zKUS7uW>
</file>

<file path=customXml/item7.xml><?xml version="1.0" encoding="utf-8"?>
<NovaPath_docName>C:\Users\Z632919\Desktop\Documentation\Test Reports\Mobilenet_ssd speed tests.xlsx</NovaPath_docName>
</file>

<file path=customXml/item8.xml><?xml version="1.0" encoding="utf-8"?>
<nXeGKudETKPeaCNGFh5i7cKyawAjgyQn9gyiebCxx1jD9eHXSWW9Lib2F1j9>mZ4rtFSXbzk2Ux9ca9oo02S9e2dpVW1blJncJcTuDrDwOVYzfkHEB4Ho3wTjXwFnh7qLZQpJkWo+cAi7Mk39o0TFLa34CgJj8ZUMHgfczbgz+UchwWihRoUCfJp19HARYxGynryu1C8mf+/C/XEAqSodFz6A+wrR04/k+bD0GO4yaS8Uz9rDBfXI8cbypo9VHe7dfWL5VJtffnaGinFAVDzhOSXvfY9mcJXgr6b5vwM=</nXeGKudETKPeaCNGFh5i7cKyawAjgyQn9gyiebCxx1jD9eHXSWW9Lib2F1j9>
</file>

<file path=customXml/item9.xml><?xml version="1.0" encoding="utf-8"?>
<NovaPath_docID>UGA8L3OFFMOFSHJ2H4G5VY4ADB</NovaPath_docID>
</file>

<file path=customXml/itemProps1.xml><?xml version="1.0" encoding="utf-8"?>
<ds:datastoreItem xmlns:ds="http://schemas.openxmlformats.org/officeDocument/2006/customXml" ds:itemID="{3ED771FD-2FB0-4DA5-8965-C640844BF317}">
  <ds:schemaRefs/>
</ds:datastoreItem>
</file>

<file path=customXml/itemProps10.xml><?xml version="1.0" encoding="utf-8"?>
<ds:datastoreItem xmlns:ds="http://schemas.openxmlformats.org/officeDocument/2006/customXml" ds:itemID="{477B45B0-16EC-44D6-B366-D61608B89007}">
  <ds:schemaRefs/>
</ds:datastoreItem>
</file>

<file path=customXml/itemProps11.xml><?xml version="1.0" encoding="utf-8"?>
<ds:datastoreItem xmlns:ds="http://schemas.openxmlformats.org/officeDocument/2006/customXml" ds:itemID="{3DC71D57-80A7-45B9-86B2-F45A5C0215D8}">
  <ds:schemaRefs/>
</ds:datastoreItem>
</file>

<file path=customXml/itemProps12.xml><?xml version="1.0" encoding="utf-8"?>
<ds:datastoreItem xmlns:ds="http://schemas.openxmlformats.org/officeDocument/2006/customXml" ds:itemID="{729A84B1-8933-4483-B0EE-938B5A2641C1}">
  <ds:schemaRefs/>
</ds:datastoreItem>
</file>

<file path=customXml/itemProps13.xml><?xml version="1.0" encoding="utf-8"?>
<ds:datastoreItem xmlns:ds="http://schemas.openxmlformats.org/officeDocument/2006/customXml" ds:itemID="{C2C9DF91-A25F-467B-81AA-F0730D2DFF80}">
  <ds:schemaRefs/>
</ds:datastoreItem>
</file>

<file path=customXml/itemProps14.xml><?xml version="1.0" encoding="utf-8"?>
<ds:datastoreItem xmlns:ds="http://schemas.openxmlformats.org/officeDocument/2006/customXml" ds:itemID="{50FAA37E-4179-488D-B252-AC02D0EA3ABE}">
  <ds:schemaRefs/>
</ds:datastoreItem>
</file>

<file path=customXml/itemProps15.xml><?xml version="1.0" encoding="utf-8"?>
<ds:datastoreItem xmlns:ds="http://schemas.openxmlformats.org/officeDocument/2006/customXml" ds:itemID="{DC70299A-9001-47B6-A6C8-E55959700A53}">
  <ds:schemaRefs/>
</ds:datastoreItem>
</file>

<file path=customXml/itemProps16.xml><?xml version="1.0" encoding="utf-8"?>
<ds:datastoreItem xmlns:ds="http://schemas.openxmlformats.org/officeDocument/2006/customXml" ds:itemID="{BF4EC5DE-AE87-4A22-9B60-6E5F2536FC74}">
  <ds:schemaRefs/>
</ds:datastoreItem>
</file>

<file path=customXml/itemProps17.xml><?xml version="1.0" encoding="utf-8"?>
<ds:datastoreItem xmlns:ds="http://schemas.openxmlformats.org/officeDocument/2006/customXml" ds:itemID="{CEFCBE40-7121-461B-BE32-636787050E46}">
  <ds:schemaRefs/>
</ds:datastoreItem>
</file>

<file path=customXml/itemProps18.xml><?xml version="1.0" encoding="utf-8"?>
<ds:datastoreItem xmlns:ds="http://schemas.openxmlformats.org/officeDocument/2006/customXml" ds:itemID="{59586A17-2C05-46C0-A37D-D0679F46C3C1}">
  <ds:schemaRefs/>
</ds:datastoreItem>
</file>

<file path=customXml/itemProps19.xml><?xml version="1.0" encoding="utf-8"?>
<ds:datastoreItem xmlns:ds="http://schemas.openxmlformats.org/officeDocument/2006/customXml" ds:itemID="{62275974-A7C1-41BB-A8D8-AD8AE72492CE}">
  <ds:schemaRefs/>
</ds:datastoreItem>
</file>

<file path=customXml/itemProps2.xml><?xml version="1.0" encoding="utf-8"?>
<ds:datastoreItem xmlns:ds="http://schemas.openxmlformats.org/officeDocument/2006/customXml" ds:itemID="{9477AD9C-9C72-46A5-AB09-677532F6E430}">
  <ds:schemaRefs/>
</ds:datastoreItem>
</file>

<file path=customXml/itemProps20.xml><?xml version="1.0" encoding="utf-8"?>
<ds:datastoreItem xmlns:ds="http://schemas.openxmlformats.org/officeDocument/2006/customXml" ds:itemID="{4BDEE2F7-77FB-4E6D-9CA9-7DBBDD79E9B3}">
  <ds:schemaRefs/>
</ds:datastoreItem>
</file>

<file path=customXml/itemProps21.xml><?xml version="1.0" encoding="utf-8"?>
<ds:datastoreItem xmlns:ds="http://schemas.openxmlformats.org/officeDocument/2006/customXml" ds:itemID="{4CE77D8E-BD7E-4432-8C16-F3630484B57B}">
  <ds:schemaRefs/>
</ds:datastoreItem>
</file>

<file path=customXml/itemProps22.xml><?xml version="1.0" encoding="utf-8"?>
<ds:datastoreItem xmlns:ds="http://schemas.openxmlformats.org/officeDocument/2006/customXml" ds:itemID="{81784021-7774-4440-A0DC-42E3C8E3EA1F}">
  <ds:schemaRefs/>
</ds:datastoreItem>
</file>

<file path=customXml/itemProps23.xml><?xml version="1.0" encoding="utf-8"?>
<ds:datastoreItem xmlns:ds="http://schemas.openxmlformats.org/officeDocument/2006/customXml" ds:itemID="{8CF69520-C046-4B4B-AC6E-C13E427DAFCD}">
  <ds:schemaRefs/>
</ds:datastoreItem>
</file>

<file path=customXml/itemProps24.xml><?xml version="1.0" encoding="utf-8"?>
<ds:datastoreItem xmlns:ds="http://schemas.openxmlformats.org/officeDocument/2006/customXml" ds:itemID="{4ED25405-D730-4B58-BAF9-3068E93B217D}">
  <ds:schemaRefs/>
</ds:datastoreItem>
</file>

<file path=customXml/itemProps3.xml><?xml version="1.0" encoding="utf-8"?>
<ds:datastoreItem xmlns:ds="http://schemas.openxmlformats.org/officeDocument/2006/customXml" ds:itemID="{68A81732-E2D4-4D8A-8208-3E04E46823C4}">
  <ds:schemaRefs/>
</ds:datastoreItem>
</file>

<file path=customXml/itemProps4.xml><?xml version="1.0" encoding="utf-8"?>
<ds:datastoreItem xmlns:ds="http://schemas.openxmlformats.org/officeDocument/2006/customXml" ds:itemID="{1B5278AB-27B5-4AF5-B149-9691ACE1EC24}">
  <ds:schemaRefs/>
</ds:datastoreItem>
</file>

<file path=customXml/itemProps5.xml><?xml version="1.0" encoding="utf-8"?>
<ds:datastoreItem xmlns:ds="http://schemas.openxmlformats.org/officeDocument/2006/customXml" ds:itemID="{E24A54CC-1538-4BB6-913D-0BE75CF9BDB6}">
  <ds:schemaRefs/>
</ds:datastoreItem>
</file>

<file path=customXml/itemProps6.xml><?xml version="1.0" encoding="utf-8"?>
<ds:datastoreItem xmlns:ds="http://schemas.openxmlformats.org/officeDocument/2006/customXml" ds:itemID="{80C5F98E-05F4-444B-812C-5604A485C49B}">
  <ds:schemaRefs/>
</ds:datastoreItem>
</file>

<file path=customXml/itemProps7.xml><?xml version="1.0" encoding="utf-8"?>
<ds:datastoreItem xmlns:ds="http://schemas.openxmlformats.org/officeDocument/2006/customXml" ds:itemID="{6ECAB1DF-CB19-4A77-9B3D-9F0AB7422F7F}">
  <ds:schemaRefs/>
</ds:datastoreItem>
</file>

<file path=customXml/itemProps8.xml><?xml version="1.0" encoding="utf-8"?>
<ds:datastoreItem xmlns:ds="http://schemas.openxmlformats.org/officeDocument/2006/customXml" ds:itemID="{484497B1-6BA2-437D-8922-ADB79E1EF523}">
  <ds:schemaRefs/>
</ds:datastoreItem>
</file>

<file path=customXml/itemProps9.xml><?xml version="1.0" encoding="utf-8"?>
<ds:datastoreItem xmlns:ds="http://schemas.openxmlformats.org/officeDocument/2006/customXml" ds:itemID="{25BA0AC6-FE29-43CE-A39C-2F97C2335F7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Mobilenet_SSD</vt:lpstr>
      <vt:lpstr>Video_input</vt:lpstr>
      <vt:lpstr>WebCam_input</vt:lpstr>
    </vt:vector>
  </TitlesOfParts>
  <Company>ZF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Oude Essink Eoin FRD DTEX</dc:creator>
  <cp:keywords>Internal</cp:keywords>
  <cp:lastModifiedBy>Oude Essink Eoin FRD DTEX</cp:lastModifiedBy>
  <dcterms:created xsi:type="dcterms:W3CDTF">2018-05-02T11:57:28Z</dcterms:created>
  <dcterms:modified xsi:type="dcterms:W3CDTF">2018-05-09T13:35:41Z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kumenten-ID">
    <vt:lpwstr>UGA8L3OFFMOFSHJ2H4G5VY4ADB</vt:lpwstr>
  </property>
  <property fmtid="{D5CDD505-2E9C-101B-9397-08002B2CF9AE}" pid="3" name="NovaPath-Version">
    <vt:lpwstr>3.4.10.11016</vt:lpwstr>
  </property>
  <property fmtid="{D5CDD505-2E9C-101B-9397-08002B2CF9AE}" pid="4" name="Klassifizierung">
    <vt:lpwstr>Internal</vt:lpwstr>
  </property>
  <property fmtid="{D5CDD505-2E9C-101B-9397-08002B2CF9AE}" pid="5" name="Klassifizierungs-Id">
    <vt:lpwstr>1030</vt:lpwstr>
  </property>
  <property fmtid="{D5CDD505-2E9C-101B-9397-08002B2CF9AE}" pid="6" name="Klassifizierungs-Datum">
    <vt:lpwstr>05/02/2018 16:50:10</vt:lpwstr>
  </property>
</Properties>
</file>