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632919\Desktop\Documentation\Test Reports\"/>
    </mc:Choice>
  </mc:AlternateContent>
  <bookViews>
    <workbookView xWindow="0" yWindow="0" windowWidth="17256" windowHeight="5232" activeTab="1"/>
  </bookViews>
  <sheets>
    <sheet name="Caffe" sheetId="1" r:id="rId1"/>
    <sheet name="Tensorflow" sheetId="2" r:id="rId2"/>
    <sheet name="Tensorflow (wrong timing method" sheetId="4" state="hidden" r:id="rId3"/>
    <sheet name="Mobilenet_V1_SSD" sheetId="5" state="hidden" r:id="rId4"/>
    <sheet name="Tabelle1" sheetId="3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4" l="1"/>
  <c r="M17" i="4" s="1"/>
  <c r="L16" i="4"/>
  <c r="M16" i="4" s="1"/>
  <c r="L10" i="4"/>
  <c r="M10" i="4" s="1"/>
  <c r="L9" i="4"/>
  <c r="M9" i="4" s="1"/>
  <c r="L4" i="4"/>
  <c r="M4" i="4" s="1"/>
  <c r="L3" i="4"/>
  <c r="M3" i="4" s="1"/>
  <c r="L10" i="2"/>
  <c r="M10" i="2" s="1"/>
  <c r="L17" i="2" l="1"/>
  <c r="M17" i="2" s="1"/>
  <c r="L16" i="2"/>
  <c r="M16" i="2" s="1"/>
  <c r="L9" i="2"/>
  <c r="M9" i="2" s="1"/>
  <c r="L4" i="2"/>
  <c r="M4" i="2" s="1"/>
  <c r="L3" i="2"/>
  <c r="M3" i="2" s="1"/>
  <c r="M17" i="1" l="1"/>
  <c r="M16" i="1"/>
  <c r="M10" i="1"/>
  <c r="M9" i="1"/>
  <c r="M4" i="1"/>
  <c r="M3" i="1"/>
  <c r="L17" i="1" l="1"/>
  <c r="L16" i="1"/>
  <c r="L10" i="1"/>
  <c r="L9" i="1"/>
  <c r="L4" i="1"/>
  <c r="L3" i="1"/>
</calcChain>
</file>

<file path=xl/sharedStrings.xml><?xml version="1.0" encoding="utf-8"?>
<sst xmlns="http://schemas.openxmlformats.org/spreadsheetml/2006/main" count="111" uniqueCount="41">
  <si>
    <t>CPU mode</t>
  </si>
  <si>
    <t>GPU Mode</t>
  </si>
  <si>
    <t>Test no.</t>
  </si>
  <si>
    <t>Average</t>
  </si>
  <si>
    <t>Time take including image transformations, forward prop and prob</t>
  </si>
  <si>
    <t>Time take including image transformations, forward prop and prob and the data squeeze and sort</t>
  </si>
  <si>
    <t>Time take including forward prop and prob</t>
  </si>
  <si>
    <t>All tests have been done with the jetson set to mode -m0 and then ran the jetson_clocks.sh, this was done to maximise the processing power of the jetson</t>
  </si>
  <si>
    <t>FPS</t>
  </si>
  <si>
    <t>Time taken including endpoints and label map</t>
  </si>
  <si>
    <t>Time take including only endpoints</t>
  </si>
  <si>
    <t>Time take including only label_map</t>
  </si>
  <si>
    <t>Label_map Tensor flow</t>
  </si>
  <si>
    <t>Endpoint and lable_map Tensorflow</t>
  </si>
  <si>
    <t>Caffe</t>
  </si>
  <si>
    <t>Over Clocked</t>
  </si>
  <si>
    <t>Normal Clock</t>
  </si>
  <si>
    <t>No display</t>
  </si>
  <si>
    <t>No display*</t>
  </si>
  <si>
    <t>37-39</t>
  </si>
  <si>
    <t>33-35</t>
  </si>
  <si>
    <t>Visualize and Vis test</t>
  </si>
  <si>
    <t>Visualize</t>
  </si>
  <si>
    <t>Ran out of memory</t>
  </si>
  <si>
    <t>*When the cv2 didnt work</t>
  </si>
  <si>
    <t>36,25-38,7 (4.1GB free)</t>
  </si>
  <si>
    <t>32,98-34,2 (3.8GB free)</t>
  </si>
  <si>
    <t>19,49 (3.2GB free)</t>
  </si>
  <si>
    <t>18,72 (2.98GB free)</t>
  </si>
  <si>
    <t>4.23GB</t>
  </si>
  <si>
    <t>Typed</t>
  </si>
  <si>
    <t>Over clocked</t>
  </si>
  <si>
    <t>&gt;4</t>
  </si>
  <si>
    <t>Memory free (GB)</t>
  </si>
  <si>
    <t>&lt;4</t>
  </si>
  <si>
    <t>Min FPS</t>
  </si>
  <si>
    <t>Max FPS</t>
  </si>
  <si>
    <t>Not Recorded</t>
  </si>
  <si>
    <t>Average FPS**</t>
  </si>
  <si>
    <t>**there is an issue with average as a value of 0 is included, unsure how to fix</t>
  </si>
  <si>
    <t>4,62 581mb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</si>
</sst>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5" fontId="0" fillId="0" borderId="1" xfId="0" applyNumberFormat="1" applyBorder="1"/>
    <xf numFmtId="2" fontId="0" fillId="0" borderId="0" xfId="0" applyNumberFormat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1" fontId="0" fillId="2" borderId="0" xfId="0" applyNumberFormat="1" applyFill="1"/>
    <xf numFmtId="0" fontId="0" fillId="0" borderId="0" xfId="0" applyFill="1"/>
    <xf numFmtId="0" fontId="0" fillId="0" borderId="1" xfId="0" applyFill="1" applyBorder="1"/>
    <xf numFmtId="164" fontId="0" fillId="0" borderId="1" xfId="0" applyNumberFormat="1" applyFill="1" applyBorder="1"/>
    <xf numFmtId="164" fontId="0" fillId="0" borderId="0" xfId="0" applyNumberFormat="1" applyFill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Caffe!$A$4</c:f>
              <c:strCache>
                <c:ptCount val="1"/>
                <c:pt idx="0">
                  <c:v>GPU Mode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A79-4B41-95BA-18710D3DF4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(Caffe!$A$1,Caffe!$A$7,Caffe!$A$14)</c:f>
              <c:strCache>
                <c:ptCount val="3"/>
                <c:pt idx="0">
                  <c:v>Time take including image transformations, forward prop and prob and the data squeeze and sort</c:v>
                </c:pt>
                <c:pt idx="1">
                  <c:v>Time take including image transformations, forward prop and prob</c:v>
                </c:pt>
                <c:pt idx="2">
                  <c:v>Time take including forward prop and prob</c:v>
                </c:pt>
              </c:strCache>
            </c:strRef>
          </c:cat>
          <c:val>
            <c:numRef>
              <c:f>(Caffe!$L$4,Caffe!$L$10,Caffe!$L$17)</c:f>
              <c:numCache>
                <c:formatCode>General</c:formatCode>
                <c:ptCount val="3"/>
                <c:pt idx="0">
                  <c:v>0.31779999999999997</c:v>
                </c:pt>
                <c:pt idx="1">
                  <c:v>0.31375999999999998</c:v>
                </c:pt>
                <c:pt idx="2">
                  <c:v>0.31037999999999999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1B-4270-8A7C-5535A1F90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97120"/>
        <c:axId val="638096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Caffe!$A$3</c15:sqref>
                        </c15:formulaRef>
                      </c:ext>
                    </c:extLst>
                    <c:strCache>
                      <c:ptCount val="1"/>
                      <c:pt idx="0">
                        <c:v>CPU mode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(Caffe!$A$1,Caffe!$A$7,Caffe!$A$14)</c15:sqref>
                        </c15:formulaRef>
                      </c:ext>
                    </c:extLst>
                    <c:strCache>
                      <c:ptCount val="3"/>
                      <c:pt idx="0">
                        <c:v>Time take including image transformations, forward prop and prob and the data squeeze and sort</c:v>
                      </c:pt>
                      <c:pt idx="1">
                        <c:v>Time take including image transformations, forward prop and prob</c:v>
                      </c:pt>
                      <c:pt idx="2">
                        <c:v>Time take including forward prop and prob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(Caffe!$L$3,Caffe!$L$9,Caffe!$L$16)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1.1102799999999999</c:v>
                      </c:pt>
                      <c:pt idx="1">
                        <c:v>1.10934</c:v>
                      </c:pt>
                      <c:pt idx="2">
                        <c:v>1.05715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71B-4270-8A7C-5535A1F90664}"/>
                  </c:ext>
                </c:extLst>
              </c15:ser>
            </c15:filteredLineSeries>
          </c:ext>
        </c:extLst>
      </c:lineChart>
      <c:catAx>
        <c:axId val="6380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096136"/>
        <c:crosses val="autoZero"/>
        <c:auto val="1"/>
        <c:lblAlgn val="ctr"/>
        <c:lblOffset val="100"/>
        <c:noMultiLvlLbl val="0"/>
      </c:catAx>
      <c:valAx>
        <c:axId val="6380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Elapsed for 1 image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0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Caffe!$A$3</c:f>
              <c:strCache>
                <c:ptCount val="1"/>
                <c:pt idx="0">
                  <c:v>CPU mode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168-4E2E-BA4F-13EFD85B62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(Caffe!$A$1,Caffe!$A$7,Caffe!$A$14)</c:f>
              <c:strCache>
                <c:ptCount val="3"/>
                <c:pt idx="0">
                  <c:v>Time take including image transformations, forward prop and prob and the data squeeze and sort</c:v>
                </c:pt>
                <c:pt idx="1">
                  <c:v>Time take including image transformations, forward prop and prob</c:v>
                </c:pt>
                <c:pt idx="2">
                  <c:v>Time take including forward prop and prob</c:v>
                </c:pt>
              </c:strCache>
              <c:extLst xmlns:c15="http://schemas.microsoft.com/office/drawing/2012/chart"/>
            </c:strRef>
          </c:cat>
          <c:val>
            <c:numRef>
              <c:f>(Caffe!$L$3,Caffe!$L$9,Caffe!$L$16)</c:f>
              <c:numCache>
                <c:formatCode>General</c:formatCode>
                <c:ptCount val="3"/>
                <c:pt idx="0">
                  <c:v>1.1102799999999999</c:v>
                </c:pt>
                <c:pt idx="1">
                  <c:v>1.10934</c:v>
                </c:pt>
                <c:pt idx="2">
                  <c:v>1.05715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71B-4270-8A7C-5535A1F90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97120"/>
        <c:axId val="638096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Caffe!$A$4</c15:sqref>
                        </c15:formulaRef>
                      </c:ext>
                    </c:extLst>
                    <c:strCache>
                      <c:ptCount val="1"/>
                      <c:pt idx="0">
                        <c:v>GPU Mode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(Caffe!$A$1,Caffe!$A$7,Caffe!$A$14)</c15:sqref>
                        </c15:formulaRef>
                      </c:ext>
                    </c:extLst>
                    <c:strCache>
                      <c:ptCount val="3"/>
                      <c:pt idx="0">
                        <c:v>Time take including image transformations, forward prop and prob and the data squeeze and sort</c:v>
                      </c:pt>
                      <c:pt idx="1">
                        <c:v>Time take including image transformations, forward prop and prob</c:v>
                      </c:pt>
                      <c:pt idx="2">
                        <c:v>Time take including forward prop and prob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(Caffe!$L$4,Caffe!$L$10,Caffe!$L$17)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0.31779999999999997</c:v>
                      </c:pt>
                      <c:pt idx="1">
                        <c:v>0.31375999999999998</c:v>
                      </c:pt>
                      <c:pt idx="2">
                        <c:v>0.31037999999999999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71B-4270-8A7C-5535A1F90664}"/>
                  </c:ext>
                </c:extLst>
              </c15:ser>
            </c15:filteredLineSeries>
          </c:ext>
        </c:extLst>
      </c:lineChart>
      <c:catAx>
        <c:axId val="6380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096136"/>
        <c:crosses val="autoZero"/>
        <c:auto val="1"/>
        <c:lblAlgn val="ctr"/>
        <c:lblOffset val="100"/>
        <c:noMultiLvlLbl val="0"/>
      </c:catAx>
      <c:valAx>
        <c:axId val="6380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elapsed for 1 image (s)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0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FPS of Mobilenet V2, overclocked</a:t>
            </a:r>
            <a:r>
              <a:rPr lang="de-DE" baseline="0"/>
              <a:t> Jetson TX2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Tensorflow!$A$21</c:f>
              <c:strCache>
                <c:ptCount val="1"/>
                <c:pt idx="0">
                  <c:v>Caffe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Caffe!$M$17</c:f>
              <c:numCache>
                <c:formatCode>General</c:formatCode>
                <c:ptCount val="1"/>
                <c:pt idx="0">
                  <c:v>3.2218570784200016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F-4104-871C-77ECCDD670D7}"/>
            </c:ext>
          </c:extLst>
        </c:ser>
        <c:ser>
          <c:idx val="1"/>
          <c:order val="1"/>
          <c:tx>
            <c:strRef>
              <c:f>Tensorflow!$A$20</c:f>
              <c:strCache>
                <c:ptCount val="1"/>
                <c:pt idx="0">
                  <c:v>Endpoint and lable_map Tensorflow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Tensorflow!$M$4</c:f>
              <c:numCache>
                <c:formatCode>0.00</c:formatCode>
                <c:ptCount val="1"/>
                <c:pt idx="0">
                  <c:v>0.75071979503248099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F-4104-871C-77ECCDD670D7}"/>
            </c:ext>
          </c:extLst>
        </c:ser>
        <c:ser>
          <c:idx val="2"/>
          <c:order val="2"/>
          <c:tx>
            <c:strRef>
              <c:f>Tensorflow!$A$19</c:f>
              <c:strCache>
                <c:ptCount val="1"/>
                <c:pt idx="0">
                  <c:v>Label_map Tensor 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Tensorflow!$M$17</c:f>
              <c:numCache>
                <c:formatCode>General</c:formatCode>
                <c:ptCount val="1"/>
                <c:pt idx="0">
                  <c:v>0.82190813915964822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F-4104-871C-77ECCDD670D7}"/>
            </c:ext>
          </c:extLst>
        </c:ser>
        <c:ser>
          <c:idx val="3"/>
          <c:order val="3"/>
          <c:tx>
            <c:strRef>
              <c:f>Tensorflow!$A$7:$L$7</c:f>
              <c:strCache>
                <c:ptCount val="12"/>
                <c:pt idx="0">
                  <c:v>Time take including only endpoints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Tensorflow!$M$10</c:f>
              <c:numCache>
                <c:formatCode>0.000000</c:formatCode>
                <c:ptCount val="1"/>
                <c:pt idx="0">
                  <c:v>9.2010920294942125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2-411E-A019-55A8EA3C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505440"/>
        <c:axId val="478503472"/>
      </c:barChart>
      <c:catAx>
        <c:axId val="47850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503472"/>
        <c:crosses val="autoZero"/>
        <c:auto val="1"/>
        <c:lblAlgn val="ctr"/>
        <c:lblOffset val="100"/>
        <c:noMultiLvlLbl val="0"/>
      </c:catAx>
      <c:valAx>
        <c:axId val="4785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FPS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50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FPS of Mobilenet V2, overclocked</a:t>
            </a:r>
            <a:r>
              <a:rPr lang="de-DE" baseline="0"/>
              <a:t> Jetson TX2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'Tensorflow (wrong timing method'!$A$21</c:f>
              <c:strCache>
                <c:ptCount val="1"/>
                <c:pt idx="0">
                  <c:v>Caffe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Caffe!$M$17</c:f>
              <c:numCache>
                <c:formatCode>General</c:formatCode>
                <c:ptCount val="1"/>
                <c:pt idx="0">
                  <c:v>3.2218570784200016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F-4BF4-B9D3-6E47DCB795A2}"/>
            </c:ext>
          </c:extLst>
        </c:ser>
        <c:ser>
          <c:idx val="1"/>
          <c:order val="1"/>
          <c:tx>
            <c:strRef>
              <c:f>'Tensorflow (wrong timing method'!$A$20</c:f>
              <c:strCache>
                <c:ptCount val="1"/>
                <c:pt idx="0">
                  <c:v>Endpoint and lable_map Tensorflow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'Tensorflow (wrong timing method'!$M$4</c:f>
              <c:numCache>
                <c:formatCode>0.00</c:formatCode>
                <c:ptCount val="1"/>
                <c:pt idx="0">
                  <c:v>71.312902211090531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F-4BF4-B9D3-6E47DCB795A2}"/>
            </c:ext>
          </c:extLst>
        </c:ser>
        <c:ser>
          <c:idx val="2"/>
          <c:order val="2"/>
          <c:tx>
            <c:strRef>
              <c:f>'Tensorflow (wrong timing method'!$A$19</c:f>
              <c:strCache>
                <c:ptCount val="1"/>
                <c:pt idx="0">
                  <c:v>Label_map Tensor 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'Tensorflow (wrong timing method'!$M$17</c:f>
              <c:numCache>
                <c:formatCode>General</c:formatCode>
                <c:ptCount val="1"/>
                <c:pt idx="0">
                  <c:v>125.25122219904343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F-4BF4-B9D3-6E47DCB7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505440"/>
        <c:axId val="478503472"/>
      </c:barChart>
      <c:catAx>
        <c:axId val="47850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503472"/>
        <c:crosses val="autoZero"/>
        <c:auto val="1"/>
        <c:lblAlgn val="ctr"/>
        <c:lblOffset val="100"/>
        <c:noMultiLvlLbl val="0"/>
      </c:catAx>
      <c:valAx>
        <c:axId val="4785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FPS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50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17</xdr:row>
      <xdr:rowOff>129540</xdr:rowOff>
    </xdr:from>
    <xdr:to>
      <xdr:col>12</xdr:col>
      <xdr:colOff>220980</xdr:colOff>
      <xdr:row>39</xdr:row>
      <xdr:rowOff>160020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17</xdr:row>
      <xdr:rowOff>121920</xdr:rowOff>
    </xdr:from>
    <xdr:to>
      <xdr:col>5</xdr:col>
      <xdr:colOff>335280</xdr:colOff>
      <xdr:row>33</xdr:row>
      <xdr:rowOff>60960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60960</xdr:rowOff>
    </xdr:from>
    <xdr:to>
      <xdr:col>6</xdr:col>
      <xdr:colOff>152400</xdr:colOff>
      <xdr:row>33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19</xdr:row>
      <xdr:rowOff>99060</xdr:rowOff>
    </xdr:from>
    <xdr:to>
      <xdr:col>9</xdr:col>
      <xdr:colOff>251460</xdr:colOff>
      <xdr:row>35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13" workbookViewId="0">
      <selection activeCell="M24" sqref="M24"/>
    </sheetView>
  </sheetViews>
  <sheetFormatPr baseColWidth="10" defaultRowHeight="13.8" x14ac:dyDescent="0.25"/>
  <sheetData>
    <row r="1" spans="1:13" x14ac:dyDescent="0.25">
      <c r="A1" s="13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t="s">
        <v>7</v>
      </c>
    </row>
    <row r="2" spans="1:13" x14ac:dyDescent="0.25">
      <c r="A2" s="1" t="s">
        <v>2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 t="s">
        <v>3</v>
      </c>
      <c r="M2" t="s">
        <v>8</v>
      </c>
    </row>
    <row r="3" spans="1:13" x14ac:dyDescent="0.25">
      <c r="A3" s="1" t="s">
        <v>0</v>
      </c>
      <c r="B3" s="1">
        <v>1.1104000000000001</v>
      </c>
      <c r="C3" s="1">
        <v>1.0983000000000001</v>
      </c>
      <c r="D3" s="1">
        <v>1.1113999999999999</v>
      </c>
      <c r="E3" s="1">
        <v>1.1151</v>
      </c>
      <c r="F3" s="1">
        <v>1.1135999999999999</v>
      </c>
      <c r="G3" s="1">
        <v>1.1125</v>
      </c>
      <c r="H3" s="1">
        <v>1.1072</v>
      </c>
      <c r="I3" s="1">
        <v>1.1095999999999999</v>
      </c>
      <c r="J3" s="1">
        <v>1.1108</v>
      </c>
      <c r="K3" s="1">
        <v>1.1138999999999999</v>
      </c>
      <c r="L3" s="1">
        <f>AVERAGE(B3:K3)</f>
        <v>1.1102799999999999</v>
      </c>
      <c r="M3">
        <f>1/L3</f>
        <v>0.90067370393054014</v>
      </c>
    </row>
    <row r="4" spans="1:13" x14ac:dyDescent="0.25">
      <c r="A4" s="1" t="s">
        <v>1</v>
      </c>
      <c r="B4" s="1">
        <v>0.31840000000000002</v>
      </c>
      <c r="C4" s="1">
        <v>0.31540000000000001</v>
      </c>
      <c r="D4" s="1">
        <v>0.32029999999999997</v>
      </c>
      <c r="E4" s="1">
        <v>0.31730000000000003</v>
      </c>
      <c r="F4" s="1">
        <v>0.31619999999999998</v>
      </c>
      <c r="G4" s="1">
        <v>0.32119999999999999</v>
      </c>
      <c r="H4" s="1">
        <v>0.31469999999999998</v>
      </c>
      <c r="I4" s="1">
        <v>0.31819999999999998</v>
      </c>
      <c r="J4" s="1">
        <v>0.31900000000000001</v>
      </c>
      <c r="K4" s="1">
        <v>0.31730000000000003</v>
      </c>
      <c r="L4" s="1">
        <f>AVERAGE(B4:K4)</f>
        <v>0.31779999999999997</v>
      </c>
      <c r="M4">
        <f>1/L4</f>
        <v>3.1466331025802394</v>
      </c>
    </row>
    <row r="7" spans="1:13" x14ac:dyDescent="0.25">
      <c r="A7" s="13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3" x14ac:dyDescent="0.25">
      <c r="A8" s="1" t="s">
        <v>2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 t="s">
        <v>3</v>
      </c>
      <c r="M8" t="s">
        <v>8</v>
      </c>
    </row>
    <row r="9" spans="1:13" x14ac:dyDescent="0.25">
      <c r="A9" s="1" t="s">
        <v>0</v>
      </c>
      <c r="B9" s="1">
        <v>1.1116999999999999</v>
      </c>
      <c r="C9" s="1">
        <v>1.1153</v>
      </c>
      <c r="D9" s="1">
        <v>1.0987</v>
      </c>
      <c r="E9" s="1">
        <v>1.1101000000000001</v>
      </c>
      <c r="F9" s="1">
        <v>1.1119000000000001</v>
      </c>
      <c r="G9" s="1">
        <v>1.1109</v>
      </c>
      <c r="H9" s="1">
        <v>1.1095999999999999</v>
      </c>
      <c r="I9" s="1">
        <v>1.1094999999999999</v>
      </c>
      <c r="J9" s="1">
        <v>1.1059000000000001</v>
      </c>
      <c r="K9" s="1">
        <v>1.1097999999999999</v>
      </c>
      <c r="L9" s="1">
        <f>AVERAGE(B9:K9)</f>
        <v>1.10934</v>
      </c>
      <c r="M9">
        <f>1/L9</f>
        <v>0.90143689040330288</v>
      </c>
    </row>
    <row r="10" spans="1:13" x14ac:dyDescent="0.25">
      <c r="A10" s="1" t="s">
        <v>1</v>
      </c>
      <c r="B10" s="1">
        <v>0.3115</v>
      </c>
      <c r="C10" s="1">
        <v>0.312</v>
      </c>
      <c r="D10" s="1">
        <v>0.31169999999999998</v>
      </c>
      <c r="E10" s="1">
        <v>0.3135</v>
      </c>
      <c r="F10" s="1">
        <v>0.31490000000000001</v>
      </c>
      <c r="G10" s="1">
        <v>0.31469999999999998</v>
      </c>
      <c r="H10" s="1">
        <v>0.31619999999999998</v>
      </c>
      <c r="I10" s="1">
        <v>0.31469999999999998</v>
      </c>
      <c r="J10" s="1">
        <v>0.31469999999999998</v>
      </c>
      <c r="K10" s="1">
        <v>0.31369999999999998</v>
      </c>
      <c r="L10" s="1">
        <f>AVERAGE(B10:K10)</f>
        <v>0.31375999999999998</v>
      </c>
      <c r="M10">
        <f>1/L10</f>
        <v>3.1871494135645082</v>
      </c>
    </row>
    <row r="14" spans="1:13" x14ac:dyDescent="0.25">
      <c r="A14" s="13" t="s">
        <v>6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3" x14ac:dyDescent="0.25">
      <c r="A15" s="1" t="s">
        <v>2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 t="s">
        <v>3</v>
      </c>
      <c r="M15" t="s">
        <v>8</v>
      </c>
    </row>
    <row r="16" spans="1:13" x14ac:dyDescent="0.25">
      <c r="A16" s="1" t="s">
        <v>0</v>
      </c>
      <c r="B16" s="1">
        <v>1.0481</v>
      </c>
      <c r="C16" s="1">
        <v>1.0837000000000001</v>
      </c>
      <c r="D16" s="1">
        <v>1.0404</v>
      </c>
      <c r="E16" s="1">
        <v>1.0509999999999999</v>
      </c>
      <c r="F16" s="1">
        <v>1.0661</v>
      </c>
      <c r="G16" s="1">
        <v>1.056</v>
      </c>
      <c r="H16" s="1">
        <v>1.0570999999999999</v>
      </c>
      <c r="I16" s="1">
        <v>1.0615000000000001</v>
      </c>
      <c r="J16" s="1">
        <v>1.0535000000000001</v>
      </c>
      <c r="K16" s="1">
        <v>1.0541</v>
      </c>
      <c r="L16" s="1">
        <f>AVERAGE(B16:K16)</f>
        <v>1.05715</v>
      </c>
      <c r="M16">
        <f>1/L16</f>
        <v>0.9459395544624698</v>
      </c>
    </row>
    <row r="17" spans="1:13" x14ac:dyDescent="0.25">
      <c r="A17" s="1" t="s">
        <v>1</v>
      </c>
      <c r="B17" s="1">
        <v>0.3085</v>
      </c>
      <c r="C17" s="1">
        <v>0.31480000000000002</v>
      </c>
      <c r="D17" s="1">
        <v>0.30349999999999999</v>
      </c>
      <c r="E17" s="1">
        <v>0.31080000000000002</v>
      </c>
      <c r="F17" s="1">
        <v>0.31240000000000001</v>
      </c>
      <c r="G17" s="1">
        <v>0.3135</v>
      </c>
      <c r="H17" s="1">
        <v>0.31</v>
      </c>
      <c r="I17" s="1">
        <v>0.30359999999999998</v>
      </c>
      <c r="J17" s="1">
        <v>0.3115</v>
      </c>
      <c r="K17" s="1">
        <v>0.31519999999999998</v>
      </c>
      <c r="L17" s="1">
        <f>AVERAGE(B17:K17)</f>
        <v>0.31037999999999999</v>
      </c>
      <c r="M17">
        <f>1/L17</f>
        <v>3.2218570784200016</v>
      </c>
    </row>
  </sheetData>
  <mergeCells count="3">
    <mergeCell ref="A1:L1"/>
    <mergeCell ref="A7:L7"/>
    <mergeCell ref="A14:L14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10" workbookViewId="0">
      <selection activeCell="D8" sqref="D8"/>
    </sheetView>
  </sheetViews>
  <sheetFormatPr baseColWidth="10" defaultRowHeight="13.8" x14ac:dyDescent="0.25"/>
  <cols>
    <col min="2" max="12" width="11.296875" bestFit="1" customWidth="1"/>
    <col min="13" max="13" width="12.3984375" bestFit="1" customWidth="1"/>
  </cols>
  <sheetData>
    <row r="1" spans="1:13" x14ac:dyDescent="0.25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t="s">
        <v>7</v>
      </c>
    </row>
    <row r="2" spans="1:13" x14ac:dyDescent="0.25">
      <c r="A2" s="1" t="s">
        <v>2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 t="s">
        <v>3</v>
      </c>
      <c r="M2" t="s">
        <v>8</v>
      </c>
    </row>
    <row r="3" spans="1:13" hidden="1" x14ac:dyDescent="0.25">
      <c r="A3" s="1" t="s">
        <v>0</v>
      </c>
      <c r="B3" s="1">
        <v>1.1104000000000001</v>
      </c>
      <c r="C3" s="1">
        <v>1.0983000000000001</v>
      </c>
      <c r="D3" s="1">
        <v>1.1113999999999999</v>
      </c>
      <c r="E3" s="1">
        <v>1.1151</v>
      </c>
      <c r="F3" s="1">
        <v>1.1135999999999999</v>
      </c>
      <c r="G3" s="1">
        <v>1.1125</v>
      </c>
      <c r="H3" s="1">
        <v>1.1072</v>
      </c>
      <c r="I3" s="1">
        <v>1.1095999999999999</v>
      </c>
      <c r="J3" s="1">
        <v>1.1108</v>
      </c>
      <c r="K3" s="1">
        <v>1.1138999999999999</v>
      </c>
      <c r="L3" s="1">
        <f>AVERAGE(B3:K3)</f>
        <v>1.1102799999999999</v>
      </c>
      <c r="M3">
        <f>1/L3</f>
        <v>0.90067370393054014</v>
      </c>
    </row>
    <row r="4" spans="1:13" x14ac:dyDescent="0.25">
      <c r="A4" s="1" t="s">
        <v>1</v>
      </c>
      <c r="B4" s="2">
        <v>1.41933393478</v>
      </c>
      <c r="C4" s="2">
        <v>1.5659489631700001</v>
      </c>
      <c r="D4" s="2">
        <v>1.1653008461000001</v>
      </c>
      <c r="E4" s="2">
        <v>1.4897570609999999</v>
      </c>
      <c r="F4" s="2">
        <v>1.48084378242</v>
      </c>
      <c r="G4" s="2">
        <v>1.33329892159</v>
      </c>
      <c r="H4" s="2">
        <v>1.23941302299</v>
      </c>
      <c r="I4" s="2">
        <v>0.99348973907000004</v>
      </c>
      <c r="J4" s="2">
        <v>1.4131879806500001</v>
      </c>
      <c r="K4" s="2">
        <v>1.21997499466</v>
      </c>
      <c r="L4" s="2">
        <f>AVERAGE(B4:K4)</f>
        <v>1.3320549246430002</v>
      </c>
      <c r="M4" s="3">
        <f>1/L4</f>
        <v>0.75071979503248099</v>
      </c>
    </row>
    <row r="7" spans="1:13" x14ac:dyDescent="0.25">
      <c r="A7" s="14" t="s">
        <v>10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8"/>
    </row>
    <row r="8" spans="1:13" x14ac:dyDescent="0.25">
      <c r="A8" s="9" t="s">
        <v>2</v>
      </c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 t="s">
        <v>3</v>
      </c>
      <c r="M8" s="8" t="s">
        <v>8</v>
      </c>
    </row>
    <row r="9" spans="1:13" hidden="1" x14ac:dyDescent="0.25">
      <c r="A9" s="9" t="s">
        <v>0</v>
      </c>
      <c r="B9" s="9">
        <v>1.1116999999999999</v>
      </c>
      <c r="C9" s="9">
        <v>1.1153</v>
      </c>
      <c r="D9" s="9">
        <v>1.0987</v>
      </c>
      <c r="E9" s="9">
        <v>1.1101000000000001</v>
      </c>
      <c r="F9" s="9">
        <v>1.1119000000000001</v>
      </c>
      <c r="G9" s="9">
        <v>1.1109</v>
      </c>
      <c r="H9" s="9">
        <v>1.1095999999999999</v>
      </c>
      <c r="I9" s="9">
        <v>1.1094999999999999</v>
      </c>
      <c r="J9" s="9">
        <v>1.1059000000000001</v>
      </c>
      <c r="K9" s="9">
        <v>1.1097999999999999</v>
      </c>
      <c r="L9" s="9">
        <f>AVERAGE(B9:K9)</f>
        <v>1.10934</v>
      </c>
      <c r="M9" s="8">
        <f>1/L9</f>
        <v>0.90143689040330288</v>
      </c>
    </row>
    <row r="10" spans="1:13" x14ac:dyDescent="0.25">
      <c r="A10" s="9" t="s">
        <v>1</v>
      </c>
      <c r="B10" s="10">
        <v>0.10813593864399999</v>
      </c>
      <c r="C10" s="10">
        <v>0.109061956406</v>
      </c>
      <c r="D10" s="10">
        <v>0.108133077621</v>
      </c>
      <c r="E10" s="10">
        <v>0.10877490043599999</v>
      </c>
      <c r="F10" s="10">
        <v>0.109832048416</v>
      </c>
      <c r="G10" s="10">
        <v>0.10833191871599999</v>
      </c>
      <c r="H10" s="10">
        <v>0.108814954758</v>
      </c>
      <c r="I10" s="10">
        <v>0.107918977737</v>
      </c>
      <c r="J10" s="10">
        <v>0.109371900558</v>
      </c>
      <c r="K10" s="10">
        <v>0.108451843262</v>
      </c>
      <c r="L10" s="10">
        <f>AVERAGE(B10:K10)</f>
        <v>0.10868275165540001</v>
      </c>
      <c r="M10" s="11">
        <f>1/L10</f>
        <v>9.2010920294942125</v>
      </c>
    </row>
    <row r="14" spans="1:13" x14ac:dyDescent="0.25">
      <c r="A14" s="13" t="s">
        <v>11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3" x14ac:dyDescent="0.25">
      <c r="A15" s="1" t="s">
        <v>2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 t="s">
        <v>3</v>
      </c>
      <c r="M15" t="s">
        <v>8</v>
      </c>
    </row>
    <row r="16" spans="1:13" hidden="1" x14ac:dyDescent="0.25">
      <c r="A16" s="1" t="s">
        <v>0</v>
      </c>
      <c r="B16" s="1">
        <v>1.0481</v>
      </c>
      <c r="C16" s="1">
        <v>1.0837000000000001</v>
      </c>
      <c r="D16" s="1">
        <v>1.0404</v>
      </c>
      <c r="E16" s="1">
        <v>1.0509999999999999</v>
      </c>
      <c r="F16" s="1">
        <v>1.0661</v>
      </c>
      <c r="G16" s="1">
        <v>1.056</v>
      </c>
      <c r="H16" s="1">
        <v>1.0570999999999999</v>
      </c>
      <c r="I16" s="1">
        <v>1.0615000000000001</v>
      </c>
      <c r="J16" s="1">
        <v>1.0535000000000001</v>
      </c>
      <c r="K16" s="1">
        <v>1.0541</v>
      </c>
      <c r="L16" s="1">
        <f>AVERAGE(B16:K16)</f>
        <v>1.05715</v>
      </c>
      <c r="M16">
        <f>1/L16</f>
        <v>0.9459395544624698</v>
      </c>
    </row>
    <row r="17" spans="1:13" x14ac:dyDescent="0.25">
      <c r="A17" s="1" t="s">
        <v>1</v>
      </c>
      <c r="B17" s="1">
        <v>1.30851697922</v>
      </c>
      <c r="C17" s="1">
        <v>1.44875001907</v>
      </c>
      <c r="D17" s="1">
        <v>1.0449090003999999</v>
      </c>
      <c r="E17" s="1">
        <v>1.3759970665000001</v>
      </c>
      <c r="F17" s="1">
        <v>1.36775112152</v>
      </c>
      <c r="G17" s="1">
        <v>1.2164840698199999</v>
      </c>
      <c r="H17" s="1">
        <v>1.12068986893</v>
      </c>
      <c r="I17" s="1">
        <v>0.87903881073000001</v>
      </c>
      <c r="J17" s="1">
        <v>1.2994248867</v>
      </c>
      <c r="K17" s="1">
        <v>1.1052479744000001</v>
      </c>
      <c r="L17" s="1">
        <f>AVERAGE(B17:K17)</f>
        <v>1.2166809797289999</v>
      </c>
      <c r="M17">
        <f>1/L17</f>
        <v>0.82190813915964822</v>
      </c>
    </row>
    <row r="19" spans="1:13" x14ac:dyDescent="0.25">
      <c r="A19" t="s">
        <v>12</v>
      </c>
    </row>
    <row r="20" spans="1:13" x14ac:dyDescent="0.25">
      <c r="A20" t="s">
        <v>13</v>
      </c>
    </row>
    <row r="21" spans="1:13" x14ac:dyDescent="0.25">
      <c r="A21" t="s">
        <v>14</v>
      </c>
    </row>
  </sheetData>
  <mergeCells count="3">
    <mergeCell ref="A1:L1"/>
    <mergeCell ref="A7:L7"/>
    <mergeCell ref="A14:L14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M10" sqref="M10"/>
    </sheetView>
  </sheetViews>
  <sheetFormatPr baseColWidth="10" defaultRowHeight="13.8" x14ac:dyDescent="0.25"/>
  <cols>
    <col min="2" max="12" width="11.296875" bestFit="1" customWidth="1"/>
    <col min="13" max="13" width="12.3984375" bestFit="1" customWidth="1"/>
  </cols>
  <sheetData>
    <row r="1" spans="1:13" x14ac:dyDescent="0.25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t="s">
        <v>7</v>
      </c>
    </row>
    <row r="2" spans="1:13" x14ac:dyDescent="0.25">
      <c r="A2" s="1" t="s">
        <v>2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 t="s">
        <v>3</v>
      </c>
      <c r="M2" t="s">
        <v>8</v>
      </c>
    </row>
    <row r="3" spans="1:13" hidden="1" x14ac:dyDescent="0.25">
      <c r="A3" s="1" t="s">
        <v>0</v>
      </c>
      <c r="B3" s="1">
        <v>1.1104000000000001</v>
      </c>
      <c r="C3" s="1">
        <v>1.0983000000000001</v>
      </c>
      <c r="D3" s="1">
        <v>1.1113999999999999</v>
      </c>
      <c r="E3" s="1">
        <v>1.1151</v>
      </c>
      <c r="F3" s="1">
        <v>1.1135999999999999</v>
      </c>
      <c r="G3" s="1">
        <v>1.1125</v>
      </c>
      <c r="H3" s="1">
        <v>1.1072</v>
      </c>
      <c r="I3" s="1">
        <v>1.1095999999999999</v>
      </c>
      <c r="J3" s="1">
        <v>1.1108</v>
      </c>
      <c r="K3" s="1">
        <v>1.1138999999999999</v>
      </c>
      <c r="L3" s="1">
        <f>AVERAGE(B3:K3)</f>
        <v>1.1102799999999999</v>
      </c>
      <c r="M3">
        <f>1/L3</f>
        <v>0.90067370393054014</v>
      </c>
    </row>
    <row r="4" spans="1:13" x14ac:dyDescent="0.25">
      <c r="A4" s="1" t="s">
        <v>1</v>
      </c>
      <c r="B4" s="2">
        <v>1.5796184539800001E-2</v>
      </c>
      <c r="C4" s="2">
        <v>1.5063762664799999E-2</v>
      </c>
      <c r="D4" s="2">
        <v>1.5400886535599999E-2</v>
      </c>
      <c r="E4" s="2">
        <v>1.51557922363E-2</v>
      </c>
      <c r="F4" s="2">
        <v>1.1386871337899999E-2</v>
      </c>
      <c r="G4" s="2">
        <v>1.2640953064E-2</v>
      </c>
      <c r="H4" s="2">
        <v>1.1313915252700001E-2</v>
      </c>
      <c r="I4" s="2">
        <v>1.09879970551E-2</v>
      </c>
      <c r="J4" s="2">
        <v>1.1610746383700001E-2</v>
      </c>
      <c r="K4" s="2">
        <v>2.0869970321700002E-2</v>
      </c>
      <c r="L4" s="2">
        <f>AVERAGE(B4:K4)</f>
        <v>1.402270793916E-2</v>
      </c>
      <c r="M4" s="3">
        <f>1/L4</f>
        <v>71.312902211090531</v>
      </c>
    </row>
    <row r="7" spans="1:13" x14ac:dyDescent="0.25">
      <c r="A7" s="15" t="s">
        <v>10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4"/>
    </row>
    <row r="8" spans="1:13" x14ac:dyDescent="0.25">
      <c r="A8" s="5" t="s">
        <v>2</v>
      </c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 t="s">
        <v>3</v>
      </c>
      <c r="M8" s="4" t="s">
        <v>8</v>
      </c>
    </row>
    <row r="9" spans="1:13" hidden="1" x14ac:dyDescent="0.25">
      <c r="A9" s="5" t="s">
        <v>0</v>
      </c>
      <c r="B9" s="5">
        <v>1.1116999999999999</v>
      </c>
      <c r="C9" s="5">
        <v>1.1153</v>
      </c>
      <c r="D9" s="5">
        <v>1.0987</v>
      </c>
      <c r="E9" s="5">
        <v>1.1101000000000001</v>
      </c>
      <c r="F9" s="5">
        <v>1.1119000000000001</v>
      </c>
      <c r="G9" s="5">
        <v>1.1109</v>
      </c>
      <c r="H9" s="5">
        <v>1.1095999999999999</v>
      </c>
      <c r="I9" s="5">
        <v>1.1094999999999999</v>
      </c>
      <c r="J9" s="5">
        <v>1.1059000000000001</v>
      </c>
      <c r="K9" s="5">
        <v>1.1097999999999999</v>
      </c>
      <c r="L9" s="5">
        <f>AVERAGE(B9:K9)</f>
        <v>1.10934</v>
      </c>
      <c r="M9" s="4">
        <f>1/L9</f>
        <v>0.90143689040330288</v>
      </c>
    </row>
    <row r="10" spans="1:13" x14ac:dyDescent="0.25">
      <c r="A10" s="5" t="s">
        <v>1</v>
      </c>
      <c r="B10" s="6">
        <v>1.4408359527590001E-3</v>
      </c>
      <c r="C10" s="6">
        <v>1.316143035889E-3</v>
      </c>
      <c r="D10" s="6">
        <v>2.4604793633000001E-3</v>
      </c>
      <c r="E10" s="6">
        <v>1.3981590270999999E-3</v>
      </c>
      <c r="F10" s="6">
        <v>2.1815299987799999E-3</v>
      </c>
      <c r="G10" s="6">
        <v>1.62942504882E-3</v>
      </c>
      <c r="H10" s="6">
        <v>1.6760826110799999E-3</v>
      </c>
      <c r="I10" s="6">
        <v>1.6809234619140001E-3</v>
      </c>
      <c r="J10" s="6">
        <v>8.9311599731400004E-4</v>
      </c>
      <c r="K10" s="6">
        <v>1.6903877258300001E-3</v>
      </c>
      <c r="L10" s="6">
        <f>AVERAGE(B10:K10)</f>
        <v>1.6367082222786E-3</v>
      </c>
      <c r="M10" s="7">
        <f>1/L10</f>
        <v>610.9824502548264</v>
      </c>
    </row>
    <row r="14" spans="1:13" x14ac:dyDescent="0.25">
      <c r="A14" s="13" t="s">
        <v>11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3" x14ac:dyDescent="0.25">
      <c r="A15" s="1" t="s">
        <v>2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 t="s">
        <v>3</v>
      </c>
      <c r="M15" t="s">
        <v>8</v>
      </c>
    </row>
    <row r="16" spans="1:13" hidden="1" x14ac:dyDescent="0.25">
      <c r="A16" s="1" t="s">
        <v>0</v>
      </c>
      <c r="B16" s="1">
        <v>1.0481</v>
      </c>
      <c r="C16" s="1">
        <v>1.0837000000000001</v>
      </c>
      <c r="D16" s="1">
        <v>1.0404</v>
      </c>
      <c r="E16" s="1">
        <v>1.0509999999999999</v>
      </c>
      <c r="F16" s="1">
        <v>1.0661</v>
      </c>
      <c r="G16" s="1">
        <v>1.056</v>
      </c>
      <c r="H16" s="1">
        <v>1.0570999999999999</v>
      </c>
      <c r="I16" s="1">
        <v>1.0615000000000001</v>
      </c>
      <c r="J16" s="1">
        <v>1.0535000000000001</v>
      </c>
      <c r="K16" s="1">
        <v>1.0541</v>
      </c>
      <c r="L16" s="1">
        <f>AVERAGE(B16:K16)</f>
        <v>1.05715</v>
      </c>
      <c r="M16">
        <f>1/L16</f>
        <v>0.9459395544624698</v>
      </c>
    </row>
    <row r="17" spans="1:13" x14ac:dyDescent="0.25">
      <c r="A17" s="1" t="s">
        <v>1</v>
      </c>
      <c r="B17" s="1">
        <v>8.4538457778999994E-3</v>
      </c>
      <c r="C17" s="1">
        <v>8.2631111144999998E-3</v>
      </c>
      <c r="D17" s="1">
        <v>8.1679821014399995E-3</v>
      </c>
      <c r="E17" s="1">
        <v>8.2788467399999999E-3</v>
      </c>
      <c r="F17" s="1">
        <v>7.2369575500499999E-3</v>
      </c>
      <c r="G17" s="1">
        <v>7.4248313903799998E-3</v>
      </c>
      <c r="H17" s="1">
        <v>7.4401626586900003E-3</v>
      </c>
      <c r="I17" s="1">
        <v>8.1660747528100007E-3</v>
      </c>
      <c r="J17" s="1">
        <v>8.0678462982200008E-3</v>
      </c>
      <c r="K17" s="1">
        <v>8.3398818969700004E-3</v>
      </c>
      <c r="L17" s="1">
        <f>AVERAGE(B17:K17)</f>
        <v>7.9839540280960009E-3</v>
      </c>
      <c r="M17">
        <f>1/L17</f>
        <v>125.25122219904343</v>
      </c>
    </row>
    <row r="19" spans="1:13" x14ac:dyDescent="0.25">
      <c r="A19" t="s">
        <v>12</v>
      </c>
    </row>
    <row r="20" spans="1:13" x14ac:dyDescent="0.25">
      <c r="A20" t="s">
        <v>13</v>
      </c>
    </row>
    <row r="21" spans="1:13" x14ac:dyDescent="0.25">
      <c r="A21" t="s">
        <v>14</v>
      </c>
    </row>
  </sheetData>
  <mergeCells count="3">
    <mergeCell ref="A1:L1"/>
    <mergeCell ref="A7:L7"/>
    <mergeCell ref="A14:L14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J20" sqref="J20"/>
    </sheetView>
  </sheetViews>
  <sheetFormatPr baseColWidth="10" defaultRowHeight="13.8" x14ac:dyDescent="0.25"/>
  <sheetData>
    <row r="1" spans="1:12" x14ac:dyDescent="0.25">
      <c r="B1" t="s">
        <v>15</v>
      </c>
      <c r="C1" t="s">
        <v>16</v>
      </c>
    </row>
    <row r="2" spans="1:12" x14ac:dyDescent="0.25">
      <c r="A2" t="s">
        <v>18</v>
      </c>
      <c r="B2" t="s">
        <v>19</v>
      </c>
      <c r="C2" t="s">
        <v>20</v>
      </c>
      <c r="D2">
        <v>33.1</v>
      </c>
      <c r="E2">
        <v>31.2</v>
      </c>
    </row>
    <row r="3" spans="1:12" x14ac:dyDescent="0.25">
      <c r="A3" t="s">
        <v>17</v>
      </c>
      <c r="B3" t="s">
        <v>26</v>
      </c>
      <c r="C3" t="s">
        <v>25</v>
      </c>
    </row>
    <row r="4" spans="1:12" x14ac:dyDescent="0.25">
      <c r="A4" t="s">
        <v>21</v>
      </c>
      <c r="B4" t="s">
        <v>27</v>
      </c>
    </row>
    <row r="5" spans="1:12" x14ac:dyDescent="0.25">
      <c r="A5" t="s">
        <v>22</v>
      </c>
      <c r="B5" t="s">
        <v>28</v>
      </c>
      <c r="C5" t="s">
        <v>29</v>
      </c>
    </row>
    <row r="6" spans="1:12" x14ac:dyDescent="0.25">
      <c r="B6" t="s">
        <v>23</v>
      </c>
    </row>
    <row r="8" spans="1:12" x14ac:dyDescent="0.25">
      <c r="A8" t="s">
        <v>24</v>
      </c>
      <c r="D8" t="s">
        <v>39</v>
      </c>
    </row>
    <row r="10" spans="1:12" x14ac:dyDescent="0.25">
      <c r="A10" t="s">
        <v>30</v>
      </c>
      <c r="B10" s="16" t="s">
        <v>31</v>
      </c>
      <c r="C10" s="16"/>
      <c r="G10" s="16" t="s">
        <v>16</v>
      </c>
      <c r="H10" s="16"/>
    </row>
    <row r="11" spans="1:12" x14ac:dyDescent="0.25">
      <c r="B11" t="s">
        <v>33</v>
      </c>
      <c r="C11" t="s">
        <v>38</v>
      </c>
      <c r="D11" t="s">
        <v>35</v>
      </c>
      <c r="E11" t="s">
        <v>36</v>
      </c>
      <c r="G11" t="s">
        <v>33</v>
      </c>
      <c r="H11" t="s">
        <v>38</v>
      </c>
      <c r="I11" t="s">
        <v>35</v>
      </c>
      <c r="J11" t="s">
        <v>36</v>
      </c>
    </row>
    <row r="12" spans="1:12" x14ac:dyDescent="0.25">
      <c r="A12" t="s">
        <v>18</v>
      </c>
      <c r="B12" t="s">
        <v>32</v>
      </c>
      <c r="C12" t="s">
        <v>37</v>
      </c>
      <c r="D12">
        <v>37</v>
      </c>
      <c r="E12">
        <v>39</v>
      </c>
      <c r="G12" t="s">
        <v>32</v>
      </c>
      <c r="H12" t="s">
        <v>20</v>
      </c>
      <c r="I12">
        <v>33</v>
      </c>
      <c r="J12">
        <v>35</v>
      </c>
    </row>
    <row r="13" spans="1:12" x14ac:dyDescent="0.25">
      <c r="B13" t="s">
        <v>34</v>
      </c>
      <c r="C13">
        <v>33.1</v>
      </c>
      <c r="D13" t="s">
        <v>37</v>
      </c>
      <c r="E13" t="s">
        <v>37</v>
      </c>
      <c r="G13" t="s">
        <v>34</v>
      </c>
      <c r="H13">
        <v>31.2</v>
      </c>
      <c r="I13" t="s">
        <v>37</v>
      </c>
      <c r="J13" t="s">
        <v>37</v>
      </c>
    </row>
    <row r="15" spans="1:12" x14ac:dyDescent="0.25">
      <c r="A15" t="s">
        <v>17</v>
      </c>
      <c r="B15" s="12">
        <v>3.8</v>
      </c>
      <c r="C15" t="s">
        <v>37</v>
      </c>
      <c r="D15" s="12">
        <v>32.979999999999997</v>
      </c>
      <c r="E15" s="12">
        <v>34.200000000000003</v>
      </c>
      <c r="F15" s="12"/>
      <c r="G15" s="12">
        <v>4.0999999999999996</v>
      </c>
      <c r="H15" t="s">
        <v>37</v>
      </c>
      <c r="I15" s="12">
        <v>36.25</v>
      </c>
      <c r="J15" s="12">
        <v>38.700000000000003</v>
      </c>
      <c r="K15" s="12"/>
      <c r="L15" s="12"/>
    </row>
    <row r="16" spans="1:12" x14ac:dyDescent="0.25">
      <c r="B16" s="12"/>
      <c r="C16" s="12"/>
      <c r="D16" s="12"/>
      <c r="E16" s="12"/>
      <c r="F16" s="12"/>
      <c r="G16" s="12"/>
      <c r="H16" s="12"/>
      <c r="I16" s="12"/>
      <c r="K16" s="12"/>
      <c r="L16" s="12"/>
    </row>
    <row r="17" spans="1:12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25">
      <c r="A18" t="s">
        <v>21</v>
      </c>
      <c r="B18" s="12">
        <v>3.2</v>
      </c>
      <c r="C18">
        <v>19.489999999999998</v>
      </c>
      <c r="D18" t="s">
        <v>37</v>
      </c>
      <c r="E18" t="s">
        <v>37</v>
      </c>
      <c r="F18" s="12"/>
      <c r="G18" s="12" t="s">
        <v>40</v>
      </c>
      <c r="H18" s="12">
        <v>19.350000000000001</v>
      </c>
      <c r="I18">
        <v>14.2</v>
      </c>
      <c r="J18">
        <v>31.4</v>
      </c>
      <c r="K18" s="12"/>
      <c r="L18" s="12"/>
    </row>
    <row r="19" spans="1:12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25">
      <c r="A20" t="s">
        <v>22</v>
      </c>
      <c r="B20" s="12">
        <v>2.98</v>
      </c>
      <c r="C20" s="12">
        <v>18.72</v>
      </c>
      <c r="D20" t="s">
        <v>37</v>
      </c>
      <c r="E20" t="s">
        <v>37</v>
      </c>
      <c r="F20" s="12"/>
      <c r="G20" s="12">
        <v>4.2300000000000004</v>
      </c>
      <c r="H20" s="12">
        <v>20.079999999999998</v>
      </c>
      <c r="I20">
        <v>15</v>
      </c>
      <c r="J20">
        <v>31</v>
      </c>
      <c r="K20" s="12"/>
      <c r="L20" s="12"/>
    </row>
    <row r="21" spans="1:12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2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 x14ac:dyDescent="0.25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spans="2:12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2:12" x14ac:dyDescent="0.25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spans="2:12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2:12" x14ac:dyDescent="0.2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</sheetData>
  <mergeCells count="2">
    <mergeCell ref="B10:C10"/>
    <mergeCell ref="G10:H10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8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NovaPath_DocInfoFromAfterSave>False</NovaPath_DocInfoFromAfterSave>
</file>

<file path=customXml/item10.xml><?xml version="1.0" encoding="utf-8"?>
<nXeGKudETKPeaCNGFh5iTSI5UodjD94nh7U7VklxY>hOe+T6ckjbmQ86L2hEPLfSa1PmwVRpr8ba47d9yEmvIFc4xnyeyYa9QlIiTIRIAuzG5jZXk4vQe1Nf9TEJduDQ==</nXeGKudETKPeaCNGFh5iTSI5UodjD94nh7U7VklxY>
</file>

<file path=customXml/item11.xml><?xml version="1.0" encoding="utf-8"?>
<NovaPath_docAuthor>Oude Essink Eoin FRD DTEX</NovaPath_docAuthor>
</file>

<file path=customXml/item12.xml><?xml version="1.0" encoding="utf-8"?>
<nXeGKudETKPeaCNGFh5iyLk1gcWWJqTgFQk8wGFUmjFC0m6hdwbr2zDsrBNVqK>5/0ea146JQ8KRtcvbdRuvSAUb4dTBqwlvsV/FIbv8YDwBjrg234UdzFP6UJUTnGWt9hcJGDyPFWp4HroIRybqA==</nXeGKudETKPeaCNGFh5iyLk1gcWWJqTgFQk8wGFUmjFC0m6hdwbr2zDsrBNVqK>
</file>

<file path=customXml/item13.xml><?xml version="1.0" encoding="utf-8"?>
<NovaPath_baseApplication>Microsoft Excel</NovaPath_baseApplication>
</file>

<file path=customXml/item14.xml><?xml version="1.0" encoding="utf-8"?>
<nXeGKudETKPeaCNGFh5i5IeuWeXv6XDtePDOrtUSOqWwmvYa7PTRiLQvIZkriN4zFxEJfkpx7yiWurrFRQTw>wET7z3APVwWLb5suGR4vTptv1m9DkTWWxkk+1+Ek1QM=</nXeGKudETKPeaCNGFh5i5IeuWeXv6XDtePDOrtUSOqWwmvYa7PTRiLQvIZkriN4zFxEJfkpx7yiWurrFRQTw>
</file>

<file path=customXml/item15.xml><?xml version="1.0" encoding="utf-8"?>
<NovaPath_tenantID>8BC9BD9B-31E2-4E97-ABE0-B03814292429</NovaPath_tenantID>
</file>

<file path=customXml/item16.xml><?xml version="1.0" encoding="utf-8"?>
<nXeGKudETKPeaCNGFh5iKXsadLDxTRe0xbrxgS3asWaSdlBY0sLX5pYu7jLmo>SiTVZYrZoP6lgSCTj6v0lYUXo7rptB3vsxE98fSlaTok74hHqUQ//z+IzG3f3dKdNUyW4Kjm/X9VSbJA4Gr5MW0KPH+B642pxXdDNArGooo=</nXeGKudETKPeaCNGFh5iKXsadLDxTRe0xbrxgS3asWaSdlBY0sLX5pYu7jLmo>
</file>

<file path=customXml/item17.xml><?xml version="1.0" encoding="utf-8"?>
<NovaPath_versionInfo>3.4.10.11016</NovaPath_versionInfo>
</file>

<file path=customXml/item18.xml><?xml version="1.0" encoding="utf-8"?>
<nXeGKudETKPeaCNGFh5i8sltj09I1nJ8AlBUytNZ1Ehih9jnZMZtoeNI9UMZ5>w0PIIyGfD5VLc1zoJj+TuoFY4ueCTbMjhBax3Xd7TB8=</nXeGKudETKPeaCNGFh5i8sltj09I1nJ8AlBUytNZ1Ehih9jnZMZtoeNI9UMZ5>
</file>

<file path=customXml/item19.xml><?xml version="1.0" encoding="utf-8"?>
<NovaPath_docClass>Internal</NovaPath_docClass>
</file>

<file path=customXml/item2.xml><?xml version="1.0" encoding="utf-8"?>
<nXeGKudETKPeaCNGFh5i2aVdoOsLYjULCdH7T707tDyRRmguot4fEcJ2iD6f9>IdFRCQ1XQiAWlucJ+5viAg==</nXeGKudETKPeaCNGFh5i2aVdoOsLYjULCdH7T707tDyRRmguot4fEcJ2iD6f9>
</file>

<file path=customXml/item20.xml><?xml version="1.0" encoding="utf-8"?>
<nXeGKudETKPeaCNGFh5ix5fP7fSWtl37NIroXmZyHIynb9qBde2n67FOJFV2>hvo8jIGPriLPjiu1rqJXzKhI6gLOZ8+dIHsepsQ0SPQ=</nXeGKudETKPeaCNGFh5ix5fP7fSWtl37NIroXmZyHIynb9qBde2n67FOJFV2>
</file>

<file path=customXml/item21.xml><?xml version="1.0" encoding="utf-8"?>
<NovaPath_docClassID>1030</NovaPath_docClassID>
</file>

<file path=customXml/item22.xml><?xml version="1.0" encoding="utf-8"?>
<nXeGKudETKPeaCNGFh5ix5fP7fSWtl37NIroXmYBQsS1cecqKZfGozr8W9iy>bj//4UdkFO89WgSYlzSCHA==</nXeGKudETKPeaCNGFh5ix5fP7fSWtl37NIroXmYBQsS1cecqKZfGozr8W9iy>
</file>

<file path=customXml/item23.xml><?xml version="1.0" encoding="utf-8"?>
<NovaPath_docClassDate>03/28/2018 09:07:35</NovaPath_docClassDate>
</file>

<file path=customXml/item24.xml><?xml version="1.0" encoding="utf-8"?>
<nXeGKudETKPeaCNGFh5ix5fP7fSWtl37NIroXmZN38TajkfZeW3Vf6bvmNn8>JYkKadmdfpO7suSTjtvayN+ExRCWaeFTIZqvdjygjBC/xCr/HolNbMOAiXCreBs+</nXeGKudETKPeaCNGFh5ix5fP7fSWtl37NIroXmZN38TajkfZeW3Vf6bvmNn8>
</file>

<file path=customXml/item3.xml><?xml version="1.0" encoding="utf-8"?>
<NovaPath_docOwner>Z632919</NovaPath_docOwner>
</file>

<file path=customXml/item4.xml><?xml version="1.0" encoding="utf-8"?>
<nXeGKudETKPeaCNGFh5iy53cs4YTjZQd4Re9Stbph13fJwq3N1dxRUwfkxNCzGbktJIbKf2q8mQyY814Q>GoBUcRQBOiWNv9cnqy33XA==</nXeGKudETKPeaCNGFh5iy53cs4YTjZQd4Re9Stbph13fJwq3N1dxRUwfkxNCzGbktJIbKf2q8mQyY814Q>
</file>

<file path=customXml/item5.xml><?xml version="1.0" encoding="utf-8"?>
<NovaPath_docPath>C:\Users\Z632919\Desktop\Documentation\Test Reports</NovaPath_docPath>
</file>

<file path=customXml/item6.xml><?xml version="1.0" encoding="utf-8"?>
<nXeGKudETKPeaCNGFh5i0BGlH9ci87cLWvMx3DlPzuAPh2gY9s703zKUS7uW>mZ4rtFSXbzk2Ux9ca9oo02S9e2dpVW1blJncJcTuDrDwOVYzfkHEB4Ho3wTjXwFnh7qLZQpJkWo+cAi7Mk39o0TFLa34CgJj8ZUMHgfczbgz+UchwWihRoUCfJp19HARrmH9QHJwAMxG0rSOYDcXjw==</nXeGKudETKPeaCNGFh5i0BGlH9ci87cLWvMx3DlPzuAPh2gY9s703zKUS7uW>
</file>

<file path=customXml/item7.xml><?xml version="1.0" encoding="utf-8"?>
<NovaPath_docName>C:\Users\Z632919\Desktop\Documentation\Test Reports\Time record of MobileNetv2 to process 1 image.xlsx</NovaPath_docName>
</file>

<file path=customXml/item8.xml><?xml version="1.0" encoding="utf-8"?>
<nXeGKudETKPeaCNGFh5i7cKyawAjgyQn9gyiebCxx1jD9eHXSWW9Lib2F1j9>mZ4rtFSXbzk2Ux9ca9oo02S9e2dpVW1blJncJcTuDrDwOVYzfkHEB4Ho3wTjXwFnh7qLZQpJkWo+cAi7Mk39o0TFLa34CgJj8ZUMHgfczbgz+UchwWihRoUCfJp19HARCxS/EAZjYrwvWYDqCD2W5KBcw3+QcpBC1nw7ukPpYKSAleL8gq9KocAOixYvJuz7cO2G8575hk4AgRhcekknlUe9oV+8p9mMVamzLVfhw9TNfyVPlTqrqWq+tucDEgKIdVondFYNWedtbtGB0wRp5A==</nXeGKudETKPeaCNGFh5i7cKyawAjgyQn9gyiebCxx1jD9eHXSWW9Lib2F1j9>
</file>

<file path=customXml/item9.xml><?xml version="1.0" encoding="utf-8"?>
<NovaPath_docID>DG0UQTEJ5ILIU4WO6AXHEUTNWX</NovaPath_docID>
</file>

<file path=customXml/itemProps1.xml><?xml version="1.0" encoding="utf-8"?>
<ds:datastoreItem xmlns:ds="http://schemas.openxmlformats.org/officeDocument/2006/customXml" ds:itemID="{5122B756-DFA7-4713-9717-FF3D52A22AA5}">
  <ds:schemaRefs/>
</ds:datastoreItem>
</file>

<file path=customXml/itemProps10.xml><?xml version="1.0" encoding="utf-8"?>
<ds:datastoreItem xmlns:ds="http://schemas.openxmlformats.org/officeDocument/2006/customXml" ds:itemID="{CE80770D-D464-415A-9A89-149D95E06693}">
  <ds:schemaRefs/>
</ds:datastoreItem>
</file>

<file path=customXml/itemProps11.xml><?xml version="1.0" encoding="utf-8"?>
<ds:datastoreItem xmlns:ds="http://schemas.openxmlformats.org/officeDocument/2006/customXml" ds:itemID="{DC57522D-74A9-47C0-A4A9-342B765228AC}">
  <ds:schemaRefs/>
</ds:datastoreItem>
</file>

<file path=customXml/itemProps12.xml><?xml version="1.0" encoding="utf-8"?>
<ds:datastoreItem xmlns:ds="http://schemas.openxmlformats.org/officeDocument/2006/customXml" ds:itemID="{CDA3D8FF-4162-4D3D-AB55-9BE50D3E484B}">
  <ds:schemaRefs/>
</ds:datastoreItem>
</file>

<file path=customXml/itemProps13.xml><?xml version="1.0" encoding="utf-8"?>
<ds:datastoreItem xmlns:ds="http://schemas.openxmlformats.org/officeDocument/2006/customXml" ds:itemID="{A424C666-8737-47E7-AB55-79253C210D1E}">
  <ds:schemaRefs/>
</ds:datastoreItem>
</file>

<file path=customXml/itemProps14.xml><?xml version="1.0" encoding="utf-8"?>
<ds:datastoreItem xmlns:ds="http://schemas.openxmlformats.org/officeDocument/2006/customXml" ds:itemID="{E3C0D63A-C6D8-4124-9298-C0BEF8025E8C}">
  <ds:schemaRefs/>
</ds:datastoreItem>
</file>

<file path=customXml/itemProps15.xml><?xml version="1.0" encoding="utf-8"?>
<ds:datastoreItem xmlns:ds="http://schemas.openxmlformats.org/officeDocument/2006/customXml" ds:itemID="{1B52A876-EC5C-46C8-BAC9-47C84EF14916}">
  <ds:schemaRefs/>
</ds:datastoreItem>
</file>

<file path=customXml/itemProps16.xml><?xml version="1.0" encoding="utf-8"?>
<ds:datastoreItem xmlns:ds="http://schemas.openxmlformats.org/officeDocument/2006/customXml" ds:itemID="{A4E4CC01-77A8-4301-B181-DA251C64A007}">
  <ds:schemaRefs/>
</ds:datastoreItem>
</file>

<file path=customXml/itemProps17.xml><?xml version="1.0" encoding="utf-8"?>
<ds:datastoreItem xmlns:ds="http://schemas.openxmlformats.org/officeDocument/2006/customXml" ds:itemID="{FF435B15-9A34-469D-A9FF-D44AC1F0F8C7}">
  <ds:schemaRefs/>
</ds:datastoreItem>
</file>

<file path=customXml/itemProps18.xml><?xml version="1.0" encoding="utf-8"?>
<ds:datastoreItem xmlns:ds="http://schemas.openxmlformats.org/officeDocument/2006/customXml" ds:itemID="{4333C358-939E-4649-81A0-EDB2E55EDAD9}">
  <ds:schemaRefs/>
</ds:datastoreItem>
</file>

<file path=customXml/itemProps19.xml><?xml version="1.0" encoding="utf-8"?>
<ds:datastoreItem xmlns:ds="http://schemas.openxmlformats.org/officeDocument/2006/customXml" ds:itemID="{4582716A-7BA3-48AC-9387-7B1543CC5864}">
  <ds:schemaRefs/>
</ds:datastoreItem>
</file>

<file path=customXml/itemProps2.xml><?xml version="1.0" encoding="utf-8"?>
<ds:datastoreItem xmlns:ds="http://schemas.openxmlformats.org/officeDocument/2006/customXml" ds:itemID="{BD8E8DCB-C101-4F93-AC65-51542D49794E}">
  <ds:schemaRefs/>
</ds:datastoreItem>
</file>

<file path=customXml/itemProps20.xml><?xml version="1.0" encoding="utf-8"?>
<ds:datastoreItem xmlns:ds="http://schemas.openxmlformats.org/officeDocument/2006/customXml" ds:itemID="{1ADCA109-3F40-41DA-BDA0-158DDA16E428}">
  <ds:schemaRefs/>
</ds:datastoreItem>
</file>

<file path=customXml/itemProps21.xml><?xml version="1.0" encoding="utf-8"?>
<ds:datastoreItem xmlns:ds="http://schemas.openxmlformats.org/officeDocument/2006/customXml" ds:itemID="{957450E3-942E-4BF2-923B-FD4521D25674}">
  <ds:schemaRefs/>
</ds:datastoreItem>
</file>

<file path=customXml/itemProps22.xml><?xml version="1.0" encoding="utf-8"?>
<ds:datastoreItem xmlns:ds="http://schemas.openxmlformats.org/officeDocument/2006/customXml" ds:itemID="{6FCC1419-1080-451C-B4DF-DF61FF9001DA}">
  <ds:schemaRefs/>
</ds:datastoreItem>
</file>

<file path=customXml/itemProps23.xml><?xml version="1.0" encoding="utf-8"?>
<ds:datastoreItem xmlns:ds="http://schemas.openxmlformats.org/officeDocument/2006/customXml" ds:itemID="{0EECA81D-02BB-4B71-BFD5-FF8B31F22B58}">
  <ds:schemaRefs/>
</ds:datastoreItem>
</file>

<file path=customXml/itemProps24.xml><?xml version="1.0" encoding="utf-8"?>
<ds:datastoreItem xmlns:ds="http://schemas.openxmlformats.org/officeDocument/2006/customXml" ds:itemID="{51BEA17D-1401-4AFF-9A67-F62613360E2D}">
  <ds:schemaRefs/>
</ds:datastoreItem>
</file>

<file path=customXml/itemProps3.xml><?xml version="1.0" encoding="utf-8"?>
<ds:datastoreItem xmlns:ds="http://schemas.openxmlformats.org/officeDocument/2006/customXml" ds:itemID="{C838F511-4EEC-4200-A586-C91A068D3F6F}">
  <ds:schemaRefs/>
</ds:datastoreItem>
</file>

<file path=customXml/itemProps4.xml><?xml version="1.0" encoding="utf-8"?>
<ds:datastoreItem xmlns:ds="http://schemas.openxmlformats.org/officeDocument/2006/customXml" ds:itemID="{5BCE64F1-63DB-486A-93D0-2B9C07825CB4}">
  <ds:schemaRefs/>
</ds:datastoreItem>
</file>

<file path=customXml/itemProps5.xml><?xml version="1.0" encoding="utf-8"?>
<ds:datastoreItem xmlns:ds="http://schemas.openxmlformats.org/officeDocument/2006/customXml" ds:itemID="{F60ACDAB-FFEB-4BE5-BADB-70180FACE3C1}">
  <ds:schemaRefs/>
</ds:datastoreItem>
</file>

<file path=customXml/itemProps6.xml><?xml version="1.0" encoding="utf-8"?>
<ds:datastoreItem xmlns:ds="http://schemas.openxmlformats.org/officeDocument/2006/customXml" ds:itemID="{8E8ECB44-F85C-49EA-9E0D-1B86DBA5DDAD}">
  <ds:schemaRefs/>
</ds:datastoreItem>
</file>

<file path=customXml/itemProps7.xml><?xml version="1.0" encoding="utf-8"?>
<ds:datastoreItem xmlns:ds="http://schemas.openxmlformats.org/officeDocument/2006/customXml" ds:itemID="{8B990569-D466-4BC3-9A62-234CFC105187}">
  <ds:schemaRefs/>
</ds:datastoreItem>
</file>

<file path=customXml/itemProps8.xml><?xml version="1.0" encoding="utf-8"?>
<ds:datastoreItem xmlns:ds="http://schemas.openxmlformats.org/officeDocument/2006/customXml" ds:itemID="{9048CFFD-2031-454A-B49B-34585D77F347}">
  <ds:schemaRefs/>
</ds:datastoreItem>
</file>

<file path=customXml/itemProps9.xml><?xml version="1.0" encoding="utf-8"?>
<ds:datastoreItem xmlns:ds="http://schemas.openxmlformats.org/officeDocument/2006/customXml" ds:itemID="{505E2C8B-68B5-4F2C-8486-1888A9EFE62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Caffe</vt:lpstr>
      <vt:lpstr>Tensorflow</vt:lpstr>
      <vt:lpstr>Tensorflow (wrong timing method</vt:lpstr>
      <vt:lpstr>Mobilenet_V1_SSD</vt:lpstr>
      <vt:lpstr>Tabelle1</vt:lpstr>
    </vt:vector>
  </TitlesOfParts>
  <Company>ZF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Oude Essink Eoin FRD DTEX</dc:creator>
  <cp:keywords>Internal</cp:keywords>
  <cp:lastModifiedBy>Oude Essink Eoin FRD DTEX</cp:lastModifiedBy>
  <dcterms:created xsi:type="dcterms:W3CDTF">2018-03-28T07:03:44Z</dcterms:created>
  <dcterms:modified xsi:type="dcterms:W3CDTF">2018-05-04T07:51:40Z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en-ID">
    <vt:lpwstr>DG0UQTEJ5ILIU4WO6AXHEUTNWX</vt:lpwstr>
  </property>
  <property fmtid="{D5CDD505-2E9C-101B-9397-08002B2CF9AE}" pid="3" name="NovaPath-Version">
    <vt:lpwstr>3.4.10.11016</vt:lpwstr>
  </property>
  <property fmtid="{D5CDD505-2E9C-101B-9397-08002B2CF9AE}" pid="4" name="Klassifizierung">
    <vt:lpwstr>Internal</vt:lpwstr>
  </property>
  <property fmtid="{D5CDD505-2E9C-101B-9397-08002B2CF9AE}" pid="5" name="Klassifizierungs-Id">
    <vt:lpwstr>1030</vt:lpwstr>
  </property>
  <property fmtid="{D5CDD505-2E9C-101B-9397-08002B2CF9AE}" pid="6" name="Klassifizierungs-Datum">
    <vt:lpwstr>03/28/2018 09:07:35</vt:lpwstr>
  </property>
</Properties>
</file>