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Z632919\Desktop\Documentation\Test Reports\"/>
    </mc:Choice>
  </mc:AlternateContent>
  <bookViews>
    <workbookView xWindow="0" yWindow="0" windowWidth="23040" windowHeight="8652"/>
  </bookViews>
  <sheets>
    <sheet name="Mobilenet_SSD" sheetId="1" r:id="rId1"/>
    <sheet name="Video_input" sheetId="3" r:id="rId2"/>
    <sheet name="WebCam_input" sheetId="2" r:id="rId3"/>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5" i="1" l="1"/>
  <c r="E15" i="1"/>
  <c r="F15" i="1"/>
  <c r="G15" i="1"/>
  <c r="H15" i="1"/>
  <c r="I15" i="1"/>
  <c r="J15" i="1"/>
  <c r="C15" i="1"/>
  <c r="D16" i="1"/>
  <c r="E16" i="1"/>
  <c r="F16" i="1"/>
  <c r="H16" i="1"/>
  <c r="J16" i="1"/>
  <c r="C16" i="1"/>
  <c r="D6" i="1"/>
  <c r="E6" i="1"/>
  <c r="F6" i="1"/>
  <c r="G6" i="1"/>
  <c r="H6" i="1"/>
  <c r="I6" i="1"/>
  <c r="J6" i="1"/>
  <c r="C6" i="1"/>
  <c r="I7" i="1"/>
  <c r="G7" i="1"/>
  <c r="D7" i="1"/>
  <c r="E7" i="1"/>
  <c r="F7" i="1"/>
  <c r="H7" i="1"/>
  <c r="J7" i="1"/>
  <c r="C7" i="1"/>
  <c r="D13" i="1"/>
  <c r="E13" i="1"/>
  <c r="F13" i="1"/>
  <c r="G13" i="1"/>
  <c r="H13" i="1"/>
  <c r="I13" i="1"/>
  <c r="J13" i="1"/>
  <c r="C13" i="1"/>
  <c r="D14" i="1"/>
  <c r="E14" i="1"/>
  <c r="F14" i="1"/>
  <c r="G14" i="1"/>
  <c r="H14" i="1"/>
  <c r="I14" i="1"/>
  <c r="J14" i="1"/>
  <c r="C14" i="1"/>
  <c r="D4" i="1"/>
  <c r="E4" i="1"/>
  <c r="F4" i="1"/>
  <c r="G4" i="1"/>
  <c r="H4" i="1"/>
  <c r="I4" i="1"/>
  <c r="J4" i="1"/>
  <c r="C4" i="1"/>
  <c r="D5" i="1"/>
  <c r="E5" i="1"/>
  <c r="F5" i="1"/>
  <c r="G5" i="1"/>
  <c r="H5" i="1"/>
  <c r="I5" i="1"/>
  <c r="J5" i="1"/>
  <c r="C5" i="1"/>
</calcChain>
</file>

<file path=xl/sharedStrings.xml><?xml version="1.0" encoding="utf-8"?>
<sst xmlns="http://schemas.openxmlformats.org/spreadsheetml/2006/main" count="135" uniqueCount="42">
  <si>
    <t>Normal Clocked</t>
  </si>
  <si>
    <t>Webcam</t>
  </si>
  <si>
    <t>Visualised</t>
  </si>
  <si>
    <t>True</t>
  </si>
  <si>
    <t>Min Frames</t>
  </si>
  <si>
    <t>Corresponding Objects</t>
  </si>
  <si>
    <t xml:space="preserve">Max Frames </t>
  </si>
  <si>
    <t>Type</t>
  </si>
  <si>
    <t>Video</t>
  </si>
  <si>
    <t>False</t>
  </si>
  <si>
    <t>Over clocked</t>
  </si>
  <si>
    <t>N/A</t>
  </si>
  <si>
    <t>Average*</t>
  </si>
  <si>
    <t>There is a slight issue, when too much ram is available the program crashes out, not sure why. Might have something to with the program then trying to acess more memory than available (memory bands and set values exceed minimum)</t>
  </si>
  <si>
    <t>30,3**</t>
  </si>
  <si>
    <t>Corresponding Objects2</t>
  </si>
  <si>
    <t>Visualised3</t>
  </si>
  <si>
    <t>Min Frames6</t>
  </si>
  <si>
    <t>Corresponding Objects7</t>
  </si>
  <si>
    <t>Max Frames 8</t>
  </si>
  <si>
    <t>Corresponding Objects9</t>
  </si>
  <si>
    <t>Average*10</t>
  </si>
  <si>
    <t>Not Visualised</t>
  </si>
  <si>
    <t>OC Visualised</t>
  </si>
  <si>
    <t>OC Not Visualised</t>
  </si>
  <si>
    <t>Average</t>
  </si>
  <si>
    <t>Max Frames</t>
  </si>
  <si>
    <t>Ram available (GB)</t>
  </si>
  <si>
    <t>Ram available (mb)</t>
  </si>
  <si>
    <t>Initial Memory to create TF device (mb)</t>
  </si>
  <si>
    <t>Initial Memory to create TF device (mb)2</t>
  </si>
  <si>
    <t>Final Memory to create TF device (mb)</t>
  </si>
  <si>
    <t>Final Memory to create TF device (mb)2</t>
  </si>
  <si>
    <t>Data highlighted in yellow has the wrong average FPS, therefore not included in final plot</t>
  </si>
  <si>
    <t>Ram available (GB)4</t>
  </si>
  <si>
    <t>Initial Memory to create TF device (mb)5</t>
  </si>
  <si>
    <t>Final Memory to create TF device (mb)6</t>
  </si>
  <si>
    <t>Min Frames7</t>
  </si>
  <si>
    <t>Corresponding Objects8</t>
  </si>
  <si>
    <t>Max Frames 9</t>
  </si>
  <si>
    <t>Corresponding Objects10</t>
  </si>
  <si>
    <t>Average11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</si>
</sst>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Arial"/>
      <family val="2"/>
    </font>
    <font>
      <b/>
      <sz val="11"/>
      <color theme="4" tint="-0.249977111117893"/>
      <name val="Arial"/>
      <family val="2"/>
    </font>
    <font>
      <sz val="11"/>
      <color theme="4" tint="-0.249977111117893"/>
      <name val="Arial"/>
      <family val="2"/>
    </font>
    <font>
      <sz val="14"/>
      <color theme="1"/>
      <name val="Arial"/>
      <family val="2"/>
    </font>
  </fonts>
  <fills count="4">
    <fill>
      <patternFill patternType="none"/>
    </fill>
    <fill>
      <patternFill patternType="gray125"/>
    </fill>
    <fill>
      <patternFill patternType="solid">
        <fgColor rgb="FFFFFF00"/>
        <bgColor indexed="64"/>
      </patternFill>
    </fill>
    <fill>
      <patternFill patternType="solid">
        <fgColor theme="4" tint="0.79998168889431442"/>
        <bgColor theme="4" tint="0.79998168889431442"/>
      </patternFill>
    </fill>
  </fills>
  <borders count="24">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bottom style="thin">
        <color indexed="64"/>
      </bottom>
      <diagonal/>
    </border>
    <border>
      <left style="thin">
        <color indexed="64"/>
      </left>
      <right style="thin">
        <color indexed="64"/>
      </right>
      <top/>
      <bottom/>
      <diagonal/>
    </border>
    <border>
      <left/>
      <right style="thin">
        <color indexed="64"/>
      </right>
      <top/>
      <bottom style="thin">
        <color indexed="64"/>
      </bottom>
      <diagonal/>
    </border>
    <border>
      <left style="thin">
        <color indexed="64"/>
      </left>
      <right/>
      <top style="thin">
        <color indexed="64"/>
      </top>
      <bottom style="medium">
        <color indexed="64"/>
      </bottom>
      <diagonal/>
    </border>
  </borders>
  <cellStyleXfs count="1">
    <xf numFmtId="0" fontId="0" fillId="0" borderId="0"/>
  </cellStyleXfs>
  <cellXfs count="72">
    <xf numFmtId="0" fontId="0" fillId="0" borderId="0" xfId="0"/>
    <xf numFmtId="0" fontId="0" fillId="2" borderId="0" xfId="0" applyFill="1"/>
    <xf numFmtId="0" fontId="0" fillId="0" borderId="4" xfId="0" applyBorder="1"/>
    <xf numFmtId="0" fontId="0" fillId="0" borderId="0" xfId="0" applyBorder="1"/>
    <xf numFmtId="0" fontId="0" fillId="0" borderId="5" xfId="0" applyBorder="1"/>
    <xf numFmtId="0" fontId="0" fillId="2" borderId="4" xfId="0" applyNumberFormat="1" applyFill="1" applyBorder="1"/>
    <xf numFmtId="0" fontId="0" fillId="2" borderId="0" xfId="0" applyNumberFormat="1" applyFill="1" applyBorder="1"/>
    <xf numFmtId="0" fontId="0" fillId="2" borderId="5" xfId="0" applyNumberFormat="1" applyFill="1" applyBorder="1"/>
    <xf numFmtId="2" fontId="0" fillId="2" borderId="0" xfId="0" applyNumberFormat="1" applyFill="1" applyBorder="1"/>
    <xf numFmtId="0" fontId="0" fillId="0" borderId="6" xfId="0" applyNumberFormat="1" applyBorder="1"/>
    <xf numFmtId="0" fontId="0" fillId="0" borderId="7" xfId="0" applyBorder="1"/>
    <xf numFmtId="0" fontId="0" fillId="0" borderId="7" xfId="0" applyNumberFormat="1" applyBorder="1"/>
    <xf numFmtId="0" fontId="0" fillId="0" borderId="8" xfId="0" applyNumberFormat="1" applyBorder="1"/>
    <xf numFmtId="0" fontId="0" fillId="2" borderId="4" xfId="0" applyFill="1" applyBorder="1"/>
    <xf numFmtId="0" fontId="0" fillId="2" borderId="0" xfId="0" applyFill="1" applyBorder="1"/>
    <xf numFmtId="2" fontId="0" fillId="0" borderId="7" xfId="0" applyNumberFormat="1" applyBorder="1"/>
    <xf numFmtId="0" fontId="0" fillId="0" borderId="8" xfId="0" applyBorder="1"/>
    <xf numFmtId="0" fontId="0" fillId="0" borderId="0" xfId="0" applyNumberFormat="1" applyBorder="1"/>
    <xf numFmtId="2" fontId="0" fillId="0" borderId="0" xfId="0" applyNumberFormat="1" applyBorder="1"/>
    <xf numFmtId="0" fontId="0" fillId="0" borderId="5" xfId="0" applyNumberFormat="1" applyBorder="1"/>
    <xf numFmtId="0" fontId="0" fillId="0" borderId="4" xfId="0" applyNumberFormat="1" applyBorder="1"/>
    <xf numFmtId="0" fontId="0" fillId="0" borderId="0" xfId="0" applyFill="1" applyBorder="1"/>
    <xf numFmtId="0" fontId="0" fillId="0" borderId="0" xfId="0" applyNumberFormat="1" applyFill="1" applyBorder="1"/>
    <xf numFmtId="0" fontId="0" fillId="0" borderId="9" xfId="0" applyBorder="1" applyAlignment="1">
      <alignment horizontal="center"/>
    </xf>
    <xf numFmtId="0" fontId="0" fillId="0" borderId="4" xfId="0" applyNumberFormat="1" applyFill="1" applyBorder="1"/>
    <xf numFmtId="0" fontId="0" fillId="0" borderId="4" xfId="0" applyFill="1" applyBorder="1"/>
    <xf numFmtId="0" fontId="0" fillId="0" borderId="6" xfId="0" applyFill="1" applyBorder="1"/>
    <xf numFmtId="2" fontId="0" fillId="0" borderId="0" xfId="0" applyNumberFormat="1" applyFill="1" applyBorder="1"/>
    <xf numFmtId="0" fontId="0" fillId="0" borderId="5" xfId="0" applyFill="1" applyBorder="1"/>
    <xf numFmtId="0" fontId="0" fillId="0" borderId="7" xfId="0" applyFill="1" applyBorder="1"/>
    <xf numFmtId="0" fontId="0" fillId="0" borderId="8" xfId="0" applyFill="1" applyBorder="1"/>
    <xf numFmtId="2" fontId="0" fillId="0" borderId="7" xfId="0" applyNumberFormat="1" applyFill="1" applyBorder="1"/>
    <xf numFmtId="0" fontId="0" fillId="0" borderId="13" xfId="0" applyBorder="1"/>
    <xf numFmtId="0" fontId="0" fillId="0" borderId="21" xfId="0" applyBorder="1"/>
    <xf numFmtId="0" fontId="0" fillId="0" borderId="20" xfId="0" applyBorder="1"/>
    <xf numFmtId="0" fontId="0" fillId="0" borderId="14" xfId="0" applyBorder="1" applyAlignment="1">
      <alignment horizontal="center"/>
    </xf>
    <xf numFmtId="0" fontId="0" fillId="0" borderId="15" xfId="0" applyBorder="1" applyAlignment="1">
      <alignment horizontal="center"/>
    </xf>
    <xf numFmtId="0" fontId="0" fillId="0" borderId="15" xfId="0" applyNumberFormat="1" applyBorder="1" applyAlignment="1">
      <alignment horizontal="center"/>
    </xf>
    <xf numFmtId="0" fontId="0" fillId="0" borderId="17" xfId="0" applyBorder="1" applyAlignment="1">
      <alignment horizontal="center"/>
    </xf>
    <xf numFmtId="0" fontId="0" fillId="0" borderId="18" xfId="0" applyNumberFormat="1" applyBorder="1" applyAlignment="1">
      <alignment horizontal="center"/>
    </xf>
    <xf numFmtId="0" fontId="0" fillId="0" borderId="14" xfId="0" applyFill="1" applyBorder="1" applyAlignment="1">
      <alignment horizontal="center"/>
    </xf>
    <xf numFmtId="0" fontId="0" fillId="0" borderId="15" xfId="0" applyFill="1" applyBorder="1" applyAlignment="1">
      <alignment horizontal="center"/>
    </xf>
    <xf numFmtId="0" fontId="0" fillId="0" borderId="17" xfId="0" applyFill="1" applyBorder="1" applyAlignment="1">
      <alignment horizontal="center"/>
    </xf>
    <xf numFmtId="0" fontId="0" fillId="0" borderId="18" xfId="0" applyFill="1" applyBorder="1" applyAlignment="1">
      <alignment horizontal="center"/>
    </xf>
    <xf numFmtId="2" fontId="0" fillId="0" borderId="18" xfId="0" applyNumberFormat="1" applyBorder="1" applyAlignment="1">
      <alignment horizontal="center"/>
    </xf>
    <xf numFmtId="0" fontId="2" fillId="0" borderId="18" xfId="0" applyNumberFormat="1" applyFont="1" applyBorder="1" applyAlignment="1">
      <alignment horizontal="center"/>
    </xf>
    <xf numFmtId="2" fontId="2" fillId="0" borderId="18" xfId="0" applyNumberFormat="1" applyFont="1" applyBorder="1" applyAlignment="1">
      <alignment horizontal="center"/>
    </xf>
    <xf numFmtId="0" fontId="0" fillId="0" borderId="9" xfId="0" applyNumberFormat="1" applyBorder="1" applyAlignment="1">
      <alignment horizontal="center"/>
    </xf>
    <xf numFmtId="0" fontId="2" fillId="0" borderId="12" xfId="0" applyFont="1" applyBorder="1" applyAlignment="1">
      <alignment horizontal="center"/>
    </xf>
    <xf numFmtId="0" fontId="0" fillId="0" borderId="0" xfId="0" applyFill="1"/>
    <xf numFmtId="0" fontId="2" fillId="3" borderId="12" xfId="0" applyFont="1" applyFill="1" applyBorder="1" applyAlignment="1">
      <alignment horizontal="center"/>
    </xf>
    <xf numFmtId="0" fontId="1" fillId="0" borderId="22" xfId="0" applyFont="1" applyBorder="1"/>
    <xf numFmtId="0" fontId="0" fillId="0" borderId="9" xfId="0" applyNumberFormat="1" applyFill="1" applyBorder="1" applyAlignment="1">
      <alignment horizontal="center"/>
    </xf>
    <xf numFmtId="2" fontId="0" fillId="0" borderId="10" xfId="0" applyNumberFormat="1" applyBorder="1" applyAlignment="1">
      <alignment horizontal="center"/>
    </xf>
    <xf numFmtId="2" fontId="2" fillId="0" borderId="23" xfId="0" applyNumberFormat="1" applyFont="1" applyBorder="1" applyAlignment="1">
      <alignment horizontal="center"/>
    </xf>
    <xf numFmtId="4" fontId="0" fillId="0" borderId="16" xfId="0" applyNumberFormat="1" applyBorder="1" applyAlignment="1">
      <alignment horizontal="center"/>
    </xf>
    <xf numFmtId="4" fontId="0" fillId="0" borderId="19" xfId="0" applyNumberFormat="1" applyBorder="1" applyAlignment="1">
      <alignment horizontal="center"/>
    </xf>
    <xf numFmtId="2" fontId="0" fillId="0" borderId="15" xfId="0" applyNumberFormat="1" applyBorder="1" applyAlignment="1">
      <alignment horizontal="center"/>
    </xf>
    <xf numFmtId="2" fontId="0" fillId="0" borderId="9" xfId="0" applyNumberFormat="1" applyBorder="1" applyAlignment="1">
      <alignment horizontal="center"/>
    </xf>
    <xf numFmtId="0" fontId="3" fillId="0" borderId="9" xfId="0" applyFont="1" applyBorder="1" applyAlignment="1">
      <alignment horizontal="center"/>
    </xf>
    <xf numFmtId="0" fontId="3" fillId="0" borderId="10" xfId="0" applyFont="1" applyBorder="1" applyAlignment="1">
      <alignment horizontal="center"/>
    </xf>
    <xf numFmtId="0" fontId="3" fillId="0" borderId="11" xfId="0" applyFont="1" applyBorder="1" applyAlignment="1">
      <alignment horizontal="center"/>
    </xf>
    <xf numFmtId="0" fontId="3" fillId="0" borderId="12" xfId="0" applyFont="1" applyBorder="1" applyAlignment="1">
      <alignment horizontal="center"/>
    </xf>
    <xf numFmtId="0" fontId="0" fillId="0" borderId="1"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0" fillId="0" borderId="0" xfId="0" applyNumberFormat="1" applyBorder="1" applyAlignment="1">
      <alignment horizontal="center" vertical="center"/>
    </xf>
    <xf numFmtId="0" fontId="0" fillId="0" borderId="7" xfId="0" applyNumberFormat="1" applyBorder="1" applyAlignment="1">
      <alignment horizontal="center" vertical="center"/>
    </xf>
    <xf numFmtId="2" fontId="0" fillId="0" borderId="0" xfId="0" applyNumberFormat="1" applyFill="1" applyBorder="1" applyAlignment="1">
      <alignment horizontal="center" vertical="center"/>
    </xf>
    <xf numFmtId="2" fontId="0" fillId="0" borderId="7" xfId="0" applyNumberFormat="1" applyFill="1" applyBorder="1" applyAlignment="1">
      <alignment horizontal="center" vertical="center"/>
    </xf>
    <xf numFmtId="0" fontId="0" fillId="2" borderId="0" xfId="0" applyNumberFormat="1" applyFill="1" applyBorder="1" applyAlignment="1">
      <alignment vertical="center"/>
    </xf>
    <xf numFmtId="2" fontId="0" fillId="2" borderId="0" xfId="0" applyNumberFormat="1" applyFill="1" applyBorder="1" applyAlignment="1">
      <alignment vertical="center"/>
    </xf>
  </cellXfs>
  <cellStyles count="1">
    <cellStyle name="Standard" xfId="0" builtinId="0"/>
  </cellStyles>
  <dxfs count="37">
    <dxf>
      <fill>
        <patternFill patternType="none">
          <fgColor indexed="64"/>
          <bgColor indexed="65"/>
        </patternFill>
      </fill>
    </dxf>
    <dxf>
      <numFmt numFmtId="0" formatCode="General"/>
      <fill>
        <patternFill patternType="none">
          <fgColor indexed="64"/>
          <bgColor indexed="65"/>
        </patternFill>
      </fill>
    </dxf>
    <dxf>
      <numFmt numFmtId="0" formatCode="General"/>
      <fill>
        <patternFill patternType="none">
          <fgColor indexed="64"/>
          <bgColor indexed="65"/>
        </patternFill>
      </fill>
    </dxf>
    <dxf>
      <numFmt numFmtId="0" formatCode="General"/>
      <fill>
        <patternFill patternType="none">
          <fgColor indexed="64"/>
          <bgColor indexed="65"/>
        </patternFill>
      </fill>
    </dxf>
    <dxf>
      <numFmt numFmtId="0" formatCode="General"/>
      <fill>
        <patternFill patternType="none">
          <fgColor indexed="64"/>
          <bgColor indexed="65"/>
        </patternFill>
      </fill>
    </dxf>
    <dxf>
      <numFmt numFmtId="0" formatCode="General"/>
      <fill>
        <patternFill patternType="none">
          <fgColor indexed="64"/>
          <bgColor indexed="65"/>
        </patternFill>
      </fill>
      <border diagonalUp="0" diagonalDown="0">
        <left style="medium">
          <color indexed="64"/>
        </left>
        <right/>
        <top/>
        <bottom/>
        <vertical/>
        <horizontal/>
      </border>
    </dxf>
    <dxf>
      <border diagonalUp="0" diagonalDown="0">
        <left/>
        <right style="medium">
          <color indexed="64"/>
        </right>
        <top/>
        <bottom/>
        <vertical/>
        <horizontal/>
      </border>
    </dxf>
    <dxf>
      <fill>
        <patternFill patternType="none">
          <fgColor indexed="64"/>
          <bgColor indexed="65"/>
        </patternFill>
      </fill>
    </dxf>
    <dxf>
      <fill>
        <patternFill patternType="none">
          <fgColor indexed="64"/>
          <bgColor indexed="65"/>
        </patternFill>
      </fill>
    </dxf>
    <dxf>
      <border outline="0">
        <left style="medium">
          <color indexed="64"/>
        </left>
        <right style="medium">
          <color indexed="64"/>
        </right>
      </border>
    </dxf>
    <dxf>
      <numFmt numFmtId="4" formatCode="#,##0.00"/>
      <alignment horizontal="center" vertical="bottom" textRotation="0" wrapText="0" indent="0" justifyLastLine="0" shrinkToFit="0" readingOrder="0"/>
      <border diagonalUp="0" diagonalDown="0">
        <left style="thin">
          <color indexed="64"/>
        </left>
        <right style="medium">
          <color indexed="64"/>
        </right>
        <top style="thin">
          <color indexed="64"/>
        </top>
        <bottom style="medium">
          <color indexed="64"/>
        </bottom>
      </border>
    </dxf>
    <dxf>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medium">
          <color indexed="64"/>
        </bottom>
      </border>
    </dxf>
    <dxf>
      <alignment horizontal="center" vertical="bottom" textRotation="0" wrapText="0" indent="0" justifyLastLine="0" shrinkToFit="0" readingOrder="0"/>
    </dxf>
    <dxf>
      <numFmt numFmtId="2" formatCode="0.00"/>
      <alignment horizontal="center" vertical="bottom" textRotation="0" wrapText="0" indent="0" justifyLastLine="0" shrinkToFit="0" readingOrder="0"/>
      <border diagonalUp="0" diagonalDown="0">
        <left style="thin">
          <color indexed="64"/>
        </left>
        <right style="thin">
          <color indexed="64"/>
        </right>
        <top style="thin">
          <color indexed="64"/>
        </top>
        <bottom style="medium">
          <color indexed="64"/>
        </bottom>
      </border>
    </dxf>
    <dxf>
      <numFmt numFmtId="2" formatCode="0.00"/>
      <alignment horizontal="center" vertical="bottom" textRotation="0" wrapText="0" indent="0" justifyLastLine="0" shrinkToFit="0" readingOrder="0"/>
      <border diagonalUp="0" diagonalDown="0">
        <left style="thin">
          <color indexed="64"/>
        </left>
        <right style="thin">
          <color indexed="64"/>
        </right>
        <top style="thin">
          <color indexed="64"/>
        </top>
        <bottom style="medium">
          <color indexed="64"/>
        </bottom>
      </border>
    </dxf>
    <dxf>
      <numFmt numFmtId="2" formatCode="0.00"/>
      <alignment horizontal="center" vertical="bottom" textRotation="0" wrapText="0" indent="0" justifyLastLine="0" shrinkToFit="0" readingOrder="0"/>
      <border diagonalUp="0" diagonalDown="0">
        <left style="thin">
          <color indexed="64"/>
        </left>
        <right style="thin">
          <color indexed="64"/>
        </right>
        <top style="thin">
          <color indexed="64"/>
        </top>
        <bottom style="medium">
          <color indexed="64"/>
        </bottom>
      </border>
    </dxf>
    <dxf>
      <numFmt numFmtId="2" formatCode="0.00"/>
      <alignment horizontal="center" vertical="bottom" textRotation="0" wrapText="0" indent="0" justifyLastLine="0" shrinkToFit="0" readingOrder="0"/>
      <border diagonalUp="0" diagonalDown="0">
        <left style="thin">
          <color indexed="64"/>
        </left>
        <right style="thin">
          <color indexed="64"/>
        </right>
        <top style="thin">
          <color indexed="64"/>
        </top>
        <bottom style="medium">
          <color indexed="64"/>
        </bottom>
      </border>
    </dxf>
    <dxf>
      <alignment horizontal="center" vertical="bottom" textRotation="0" wrapText="0" indent="0" justifyLastLine="0" shrinkToFit="0" readingOrder="0"/>
    </dxf>
    <dxf>
      <alignment horizontal="center" vertical="bottom" textRotation="0" wrapText="0" indent="0" justifyLastLine="0" shrinkToFit="0" readingOrder="0"/>
    </dxf>
    <dxf>
      <border outline="0">
        <right style="thin">
          <color indexed="64"/>
        </right>
        <top style="thin">
          <color indexed="64"/>
        </top>
      </border>
    </dxf>
    <dxf>
      <border diagonalUp="0" diagonalDown="0" outline="0">
        <left style="thin">
          <color indexed="64"/>
        </left>
        <right style="thin">
          <color indexed="64"/>
        </right>
        <top/>
        <bottom/>
      </border>
    </dxf>
    <dxf>
      <numFmt numFmtId="0" formatCode="General"/>
      <fill>
        <patternFill patternType="none">
          <fgColor indexed="64"/>
          <bgColor indexed="65"/>
        </patternFill>
      </fill>
    </dxf>
    <dxf>
      <numFmt numFmtId="0" formatCode="General"/>
      <fill>
        <patternFill patternType="none">
          <fgColor indexed="64"/>
          <bgColor indexed="65"/>
        </patternFill>
      </fill>
    </dxf>
    <dxf>
      <numFmt numFmtId="0" formatCode="General"/>
      <fill>
        <patternFill patternType="none">
          <fgColor indexed="64"/>
          <bgColor indexed="65"/>
        </patternFill>
      </fill>
    </dxf>
    <dxf>
      <numFmt numFmtId="0" formatCode="General"/>
      <fill>
        <patternFill patternType="none">
          <fgColor indexed="64"/>
          <bgColor indexed="65"/>
        </patternFill>
      </fill>
    </dxf>
    <dxf>
      <numFmt numFmtId="0" formatCode="General"/>
      <border diagonalUp="0" diagonalDown="0">
        <left style="medium">
          <color indexed="64"/>
        </left>
        <right/>
        <top/>
        <bottom/>
        <vertical/>
        <horizontal/>
      </border>
    </dxf>
    <dxf>
      <border outline="0">
        <left style="medium">
          <color indexed="64"/>
        </left>
        <right style="medium">
          <color indexed="64"/>
        </right>
      </border>
    </dxf>
    <dxf>
      <numFmt numFmtId="2" formatCode="0.00"/>
    </dxf>
    <dxf>
      <numFmt numFmtId="2" formatCode="0.00"/>
    </dxf>
    <dxf>
      <numFmt numFmtId="2" formatCode="0.00"/>
    </dxf>
    <dxf>
      <numFmt numFmtId="2" formatCode="0.00"/>
    </dxf>
    <dxf>
      <numFmt numFmtId="2" formatCode="0.00"/>
    </dxf>
    <dxf>
      <border outline="0">
        <top style="thin">
          <color indexed="64"/>
        </top>
      </border>
    </dxf>
    <dxf>
      <border outline="0">
        <left style="thin">
          <color indexed="64"/>
        </left>
        <right style="thin">
          <color indexed="64"/>
        </right>
        <top style="thin">
          <color indexed="64"/>
        </top>
      </border>
    </dxf>
    <dxf>
      <border outline="0">
        <bottom style="thin">
          <color indexed="64"/>
        </bottom>
      </border>
    </dxf>
    <dxf>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13" Type="http://schemas.openxmlformats.org/officeDocument/2006/relationships/customXml" Target="../customXml/item6.xml"/><Relationship Id="rId18" Type="http://schemas.openxmlformats.org/officeDocument/2006/relationships/customXml" Target="../customXml/item11.xml"/><Relationship Id="rId26" Type="http://schemas.openxmlformats.org/officeDocument/2006/relationships/customXml" Target="../customXml/item19.xml"/><Relationship Id="rId3" Type="http://schemas.openxmlformats.org/officeDocument/2006/relationships/worksheet" Target="worksheets/sheet3.xml"/><Relationship Id="rId21" Type="http://schemas.openxmlformats.org/officeDocument/2006/relationships/customXml" Target="../customXml/item14.xml"/><Relationship Id="rId7" Type="http://schemas.openxmlformats.org/officeDocument/2006/relationships/calcChain" Target="calcChain.xml"/><Relationship Id="rId12" Type="http://schemas.openxmlformats.org/officeDocument/2006/relationships/customXml" Target="../customXml/item5.xml"/><Relationship Id="rId17" Type="http://schemas.openxmlformats.org/officeDocument/2006/relationships/customXml" Target="../customXml/item10.xml"/><Relationship Id="rId25" Type="http://schemas.openxmlformats.org/officeDocument/2006/relationships/customXml" Target="../customXml/item18.xml"/><Relationship Id="rId2" Type="http://schemas.openxmlformats.org/officeDocument/2006/relationships/worksheet" Target="worksheets/sheet2.xml"/><Relationship Id="rId16" Type="http://schemas.openxmlformats.org/officeDocument/2006/relationships/customXml" Target="../customXml/item9.xml"/><Relationship Id="rId20" Type="http://schemas.openxmlformats.org/officeDocument/2006/relationships/customXml" Target="../customXml/item13.xml"/><Relationship Id="rId29" Type="http://schemas.openxmlformats.org/officeDocument/2006/relationships/customXml" Target="../customXml/item2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4.xml"/><Relationship Id="rId24" Type="http://schemas.openxmlformats.org/officeDocument/2006/relationships/customXml" Target="../customXml/item17.xml"/><Relationship Id="rId5" Type="http://schemas.openxmlformats.org/officeDocument/2006/relationships/styles" Target="styles.xml"/><Relationship Id="rId15" Type="http://schemas.openxmlformats.org/officeDocument/2006/relationships/customXml" Target="../customXml/item8.xml"/><Relationship Id="rId23" Type="http://schemas.openxmlformats.org/officeDocument/2006/relationships/customXml" Target="../customXml/item16.xml"/><Relationship Id="rId28" Type="http://schemas.openxmlformats.org/officeDocument/2006/relationships/customXml" Target="../customXml/item21.xml"/><Relationship Id="rId10" Type="http://schemas.openxmlformats.org/officeDocument/2006/relationships/customXml" Target="../customXml/item3.xml"/><Relationship Id="rId19" Type="http://schemas.openxmlformats.org/officeDocument/2006/relationships/customXml" Target="../customXml/item12.xml"/><Relationship Id="rId31" Type="http://schemas.openxmlformats.org/officeDocument/2006/relationships/customXml" Target="../customXml/item24.xml"/><Relationship Id="rId4" Type="http://schemas.openxmlformats.org/officeDocument/2006/relationships/theme" Target="theme/theme1.xml"/><Relationship Id="rId9" Type="http://schemas.openxmlformats.org/officeDocument/2006/relationships/customXml" Target="../customXml/item2.xml"/><Relationship Id="rId14" Type="http://schemas.openxmlformats.org/officeDocument/2006/relationships/customXml" Target="../customXml/item7.xml"/><Relationship Id="rId22" Type="http://schemas.openxmlformats.org/officeDocument/2006/relationships/customXml" Target="../customXml/item15.xml"/><Relationship Id="rId27" Type="http://schemas.openxmlformats.org/officeDocument/2006/relationships/customXml" Target="../customXml/item20.xml"/><Relationship Id="rId30" Type="http://schemas.openxmlformats.org/officeDocument/2006/relationships/customXml" Target="../customXml/item2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Mobilenet_v1_SSD</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Mobilenet_SSD!$A$4</c:f>
              <c:strCache>
                <c:ptCount val="1"/>
                <c:pt idx="0">
                  <c:v>Webcam</c:v>
                </c:pt>
              </c:strCache>
            </c:strRef>
          </c:tx>
          <c:spPr>
            <a:solidFill>
              <a:schemeClr val="accent1"/>
            </a:solidFill>
            <a:ln>
              <a:noFill/>
            </a:ln>
            <a:effectLst/>
            <a:sp3d/>
          </c:spPr>
          <c:invertIfNegative val="0"/>
          <c:cat>
            <c:strRef>
              <c:f>Mobilenet_SSD!$A$19:$A$22</c:f>
              <c:strCache>
                <c:ptCount val="4"/>
                <c:pt idx="0">
                  <c:v>Visualised</c:v>
                </c:pt>
                <c:pt idx="1">
                  <c:v>OC Visualised</c:v>
                </c:pt>
                <c:pt idx="2">
                  <c:v>Not Visualised</c:v>
                </c:pt>
                <c:pt idx="3">
                  <c:v>OC Not Visualised</c:v>
                </c:pt>
              </c:strCache>
            </c:strRef>
          </c:cat>
          <c:val>
            <c:numRef>
              <c:f>(Mobilenet_SSD!$J$4,Mobilenet_SSD!$J$13,Mobilenet_SSD!$J$5,Mobilenet_SSD!$J$14)</c:f>
              <c:numCache>
                <c:formatCode>0.00</c:formatCode>
                <c:ptCount val="4"/>
                <c:pt idx="0" formatCode="#,##0.00">
                  <c:v>28.768666666666672</c:v>
                </c:pt>
                <c:pt idx="1">
                  <c:v>29.943333333333332</c:v>
                </c:pt>
                <c:pt idx="2" formatCode="#,##0.00">
                  <c:v>23.25</c:v>
                </c:pt>
                <c:pt idx="3">
                  <c:v>24.183333333333337</c:v>
                </c:pt>
              </c:numCache>
            </c:numRef>
          </c:val>
          <c:extLst>
            <c:ext xmlns:c16="http://schemas.microsoft.com/office/drawing/2014/chart" uri="{C3380CC4-5D6E-409C-BE32-E72D297353CC}">
              <c16:uniqueId val="{00000001-C75F-4B64-9628-0ABB18D3E846}"/>
            </c:ext>
          </c:extLst>
        </c:ser>
        <c:ser>
          <c:idx val="1"/>
          <c:order val="1"/>
          <c:tx>
            <c:strRef>
              <c:f>Mobilenet_SSD!$A$6</c:f>
              <c:strCache>
                <c:ptCount val="1"/>
                <c:pt idx="0">
                  <c:v>Video</c:v>
                </c:pt>
              </c:strCache>
            </c:strRef>
          </c:tx>
          <c:spPr>
            <a:solidFill>
              <a:schemeClr val="accent2"/>
            </a:solidFill>
            <a:ln>
              <a:noFill/>
            </a:ln>
            <a:effectLst/>
            <a:sp3d/>
          </c:spPr>
          <c:invertIfNegative val="0"/>
          <c:cat>
            <c:strRef>
              <c:f>Mobilenet_SSD!$A$19:$A$22</c:f>
              <c:strCache>
                <c:ptCount val="4"/>
                <c:pt idx="0">
                  <c:v>Visualised</c:v>
                </c:pt>
                <c:pt idx="1">
                  <c:v>OC Visualised</c:v>
                </c:pt>
                <c:pt idx="2">
                  <c:v>Not Visualised</c:v>
                </c:pt>
                <c:pt idx="3">
                  <c:v>OC Not Visualised</c:v>
                </c:pt>
              </c:strCache>
            </c:strRef>
          </c:cat>
          <c:val>
            <c:numRef>
              <c:f>(Mobilenet_SSD!$J$6,Mobilenet_SSD!$J$15,Mobilenet_SSD!$J$7,Mobilenet_SSD!$J$16)</c:f>
              <c:numCache>
                <c:formatCode>0.00</c:formatCode>
                <c:ptCount val="4"/>
                <c:pt idx="0" formatCode="#,##0.00">
                  <c:v>19.156666666666666</c:v>
                </c:pt>
                <c:pt idx="1">
                  <c:v>19.959999999999997</c:v>
                </c:pt>
                <c:pt idx="2" formatCode="#,##0.00">
                  <c:v>32.76</c:v>
                </c:pt>
                <c:pt idx="3">
                  <c:v>34.376666666666665</c:v>
                </c:pt>
              </c:numCache>
            </c:numRef>
          </c:val>
          <c:extLst>
            <c:ext xmlns:c16="http://schemas.microsoft.com/office/drawing/2014/chart" uri="{C3380CC4-5D6E-409C-BE32-E72D297353CC}">
              <c16:uniqueId val="{00000002-C75F-4B64-9628-0ABB18D3E846}"/>
            </c:ext>
          </c:extLst>
        </c:ser>
        <c:dLbls>
          <c:showLegendKey val="0"/>
          <c:showVal val="0"/>
          <c:showCatName val="0"/>
          <c:showSerName val="0"/>
          <c:showPercent val="0"/>
          <c:showBubbleSize val="0"/>
        </c:dLbls>
        <c:gapWidth val="150"/>
        <c:shape val="box"/>
        <c:axId val="504484616"/>
        <c:axId val="504485272"/>
        <c:axId val="0"/>
      </c:bar3DChart>
      <c:catAx>
        <c:axId val="5044846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504485272"/>
        <c:crosses val="autoZero"/>
        <c:auto val="1"/>
        <c:lblAlgn val="ctr"/>
        <c:lblOffset val="100"/>
        <c:noMultiLvlLbl val="0"/>
      </c:catAx>
      <c:valAx>
        <c:axId val="5044852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Average Frames Per Second</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50448461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15240</xdr:colOff>
      <xdr:row>16</xdr:row>
      <xdr:rowOff>114300</xdr:rowOff>
    </xdr:from>
    <xdr:to>
      <xdr:col>5</xdr:col>
      <xdr:colOff>944880</xdr:colOff>
      <xdr:row>33</xdr:row>
      <xdr:rowOff>129540</xdr:rowOff>
    </xdr:to>
    <xdr:graphicFrame macro="">
      <xdr:nvGraphicFramePr>
        <xdr:cNvPr id="5" name="Diagramm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38100</xdr:colOff>
      <xdr:row>17</xdr:row>
      <xdr:rowOff>38100</xdr:rowOff>
    </xdr:from>
    <xdr:to>
      <xdr:col>8</xdr:col>
      <xdr:colOff>533400</xdr:colOff>
      <xdr:row>23</xdr:row>
      <xdr:rowOff>106680</xdr:rowOff>
    </xdr:to>
    <xdr:sp macro="" textlink="">
      <xdr:nvSpPr>
        <xdr:cNvPr id="3" name="Textfeld 2"/>
        <xdr:cNvSpPr txBox="1"/>
      </xdr:nvSpPr>
      <xdr:spPr>
        <a:xfrm>
          <a:off x="5554980" y="3147060"/>
          <a:ext cx="3230880" cy="11201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1100"/>
            <a:t>It seems strange as to why it</a:t>
          </a:r>
          <a:r>
            <a:rPr lang="de-DE" sz="1100" baseline="0"/>
            <a:t> runs slower when not visualising the WebCam feed. I've had a look, but I'm still not sure why.</a:t>
          </a:r>
        </a:p>
        <a:p>
          <a:r>
            <a:rPr lang="de-DE" sz="1100" baseline="0"/>
            <a:t>Just like with the video, when the number of objects detected increases then the FPS decreases drastically when visualising the video/Webcam feed</a:t>
          </a:r>
          <a:endParaRPr lang="de-DE" sz="1100"/>
        </a:p>
      </xdr:txBody>
    </xdr:sp>
    <xdr:clientData/>
  </xdr:twoCellAnchor>
</xdr:wsDr>
</file>

<file path=xl/tables/table1.xml><?xml version="1.0" encoding="utf-8"?>
<table xmlns="http://schemas.openxmlformats.org/spreadsheetml/2006/main" id="2" name="Tabelle2" displayName="Tabelle2" ref="A3:J7" totalsRowShown="0" headerRowDxfId="21" tableBorderDxfId="20">
  <autoFilter ref="A3:J7"/>
  <tableColumns count="10">
    <tableColumn id="1" name="Type" dataDxfId="19"/>
    <tableColumn id="2" name="Visualised" dataDxfId="18"/>
    <tableColumn id="3" name="Ram available (GB)" dataDxfId="17"/>
    <tableColumn id="4" name="Initial Memory to create TF device (mb)" dataDxfId="16"/>
    <tableColumn id="5" name="Final Memory to create TF device (mb)" dataDxfId="15"/>
    <tableColumn id="6" name="Min Frames" dataDxfId="14"/>
    <tableColumn id="7" name="Corresponding Objects" dataDxfId="13"/>
    <tableColumn id="8" name="Max Frames " dataDxfId="12"/>
    <tableColumn id="9" name="Corresponding Objects2" dataDxfId="11"/>
    <tableColumn id="10" name="Average" dataDxfId="10"/>
  </tableColumns>
  <tableStyleInfo name="TableStyleLight2" showFirstColumn="0" showLastColumn="0" showRowStripes="1" showColumnStripes="0"/>
</table>
</file>

<file path=xl/tables/table2.xml><?xml version="1.0" encoding="utf-8"?>
<table xmlns="http://schemas.openxmlformats.org/spreadsheetml/2006/main" id="3" name="Tabelle3" displayName="Tabelle3" ref="A12:J16" totalsRowShown="0" headerRowDxfId="36" headerRowBorderDxfId="35" tableBorderDxfId="34" totalsRowBorderDxfId="33">
  <autoFilter ref="A12:J16"/>
  <tableColumns count="10">
    <tableColumn id="1" name="Type"/>
    <tableColumn id="2" name="Visualised"/>
    <tableColumn id="3" name="Ram available (GB)" dataDxfId="32"/>
    <tableColumn id="4" name="Initial Memory to create TF device (mb)" dataDxfId="31"/>
    <tableColumn id="5" name="Final Memory to create TF device (mb)" dataDxfId="30"/>
    <tableColumn id="6" name="Min Frames" dataDxfId="29"/>
    <tableColumn id="7" name="Corresponding Objects"/>
    <tableColumn id="8" name="Max Frames"/>
    <tableColumn id="9" name="Corresponding Objects2"/>
    <tableColumn id="10" name="Average" dataDxfId="28"/>
  </tableColumns>
  <tableStyleInfo name="TableStyleLight2" showFirstColumn="0" showLastColumn="0" showRowStripes="1" showColumnStripes="0"/>
</table>
</file>

<file path=xl/tables/table3.xml><?xml version="1.0" encoding="utf-8"?>
<table xmlns="http://schemas.openxmlformats.org/spreadsheetml/2006/main" id="1" name="Tabelle1" displayName="Tabelle1" ref="B3:S7" totalsRowShown="0" tableBorderDxfId="9">
  <autoFilter ref="B3:S7"/>
  <tableColumns count="18">
    <tableColumn id="1" name="Visualised"/>
    <tableColumn id="2" name="Ram available (GB)"/>
    <tableColumn id="3" name="Initial Memory to create TF device (mb)"/>
    <tableColumn id="4" name="Final Memory to create TF device (mb)"/>
    <tableColumn id="5" name="Min Frames" dataDxfId="8"/>
    <tableColumn id="6" name="Corresponding Objects"/>
    <tableColumn id="7" name="Max Frames " dataDxfId="7"/>
    <tableColumn id="8" name="Corresponding Objects2"/>
    <tableColumn id="9" name="Average" dataDxfId="6"/>
    <tableColumn id="10" name="Visualised3" dataDxfId="5"/>
    <tableColumn id="11" name="Ram available (GB)4" dataDxfId="4"/>
    <tableColumn id="12" name="Initial Memory to create TF device (mb)5" dataDxfId="3"/>
    <tableColumn id="13" name="Final Memory to create TF device (mb)6" dataDxfId="2"/>
    <tableColumn id="14" name="Min Frames7" dataDxfId="1"/>
    <tableColumn id="15" name="Corresponding Objects8"/>
    <tableColumn id="16" name="Max Frames 9" dataDxfId="0"/>
    <tableColumn id="17" name="Corresponding Objects10"/>
    <tableColumn id="18" name="Average11"/>
  </tableColumns>
  <tableStyleInfo name="TableStyleLight2" showFirstColumn="0" showLastColumn="0" showRowStripes="1" showColumnStripes="0"/>
</table>
</file>

<file path=xl/tables/table4.xml><?xml version="1.0" encoding="utf-8"?>
<table xmlns="http://schemas.openxmlformats.org/spreadsheetml/2006/main" id="4" name="Tabelle4" displayName="Tabelle4" ref="B3:S6" totalsRowShown="0" tableBorderDxfId="27">
  <autoFilter ref="B3:S6"/>
  <tableColumns count="18">
    <tableColumn id="1" name="Visualised"/>
    <tableColumn id="2" name="Ram available (GB)"/>
    <tableColumn id="3" name="Initial Memory to create TF device (mb)"/>
    <tableColumn id="4" name="Final Memory to create TF device (mb)"/>
    <tableColumn id="5" name="Min Frames"/>
    <tableColumn id="6" name="Corresponding Objects"/>
    <tableColumn id="7" name="Max Frames "/>
    <tableColumn id="8" name="Corresponding Objects2"/>
    <tableColumn id="9" name="Average*"/>
    <tableColumn id="10" name="Visualised3" dataDxfId="26"/>
    <tableColumn id="11" name="Ram available (mb)"/>
    <tableColumn id="12" name="Initial Memory to create TF device (mb)2" dataDxfId="25"/>
    <tableColumn id="13" name="Final Memory to create TF device (mb)2" dataDxfId="24"/>
    <tableColumn id="14" name="Min Frames6" dataDxfId="23"/>
    <tableColumn id="15" name="Corresponding Objects7" dataDxfId="22"/>
    <tableColumn id="16" name="Max Frames 8"/>
    <tableColumn id="17" name="Corresponding Objects9"/>
    <tableColumn id="18" name="Average*10"/>
  </tableColumns>
  <tableStyleInfo name="TableStyleLight2"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table" Target="../tables/table2.xml"/></Relationships>
</file>

<file path=xl/worksheets/_rels/sheet2.xml.rels><?xml version="1.0" encoding="UTF-8" standalone="yes"?>
<Relationships xmlns="http://schemas.openxmlformats.org/package/2006/relationships"><Relationship Id="rId1" Type="http://schemas.openxmlformats.org/officeDocument/2006/relationships/table" Target="../tables/table3.xml"/></Relationships>
</file>

<file path=xl/worksheets/_rels/sheet3.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2"/>
  <sheetViews>
    <sheetView tabSelected="1" workbookViewId="0">
      <selection activeCell="G25" sqref="G25"/>
    </sheetView>
  </sheetViews>
  <sheetFormatPr baseColWidth="10" defaultRowHeight="13.8" x14ac:dyDescent="0.25"/>
  <cols>
    <col min="2" max="2" width="11.69921875" customWidth="1"/>
    <col min="4" max="4" width="14.09765625" customWidth="1"/>
    <col min="6" max="6" width="13" customWidth="1"/>
    <col min="7" max="7" width="22" customWidth="1"/>
    <col min="8" max="8" width="13.8984375" customWidth="1"/>
    <col min="9" max="9" width="22" customWidth="1"/>
    <col min="10" max="10" width="11.8984375" customWidth="1"/>
    <col min="11" max="11" width="11.69921875" customWidth="1"/>
    <col min="13" max="13" width="14.09765625" customWidth="1"/>
    <col min="15" max="15" width="13" customWidth="1"/>
    <col min="16" max="16" width="22" customWidth="1"/>
    <col min="17" max="17" width="13.8984375" customWidth="1"/>
    <col min="18" max="18" width="22" customWidth="1"/>
    <col min="19" max="19" width="11.8984375" customWidth="1"/>
  </cols>
  <sheetData>
    <row r="1" spans="1:21" x14ac:dyDescent="0.25">
      <c r="A1" t="s">
        <v>13</v>
      </c>
    </row>
    <row r="2" spans="1:21" ht="17.399999999999999" x14ac:dyDescent="0.3">
      <c r="A2" s="60" t="s">
        <v>0</v>
      </c>
      <c r="B2" s="61"/>
      <c r="C2" s="61"/>
      <c r="D2" s="61"/>
      <c r="E2" s="61"/>
      <c r="F2" s="61"/>
      <c r="G2" s="61"/>
      <c r="H2" s="61"/>
      <c r="I2" s="61"/>
      <c r="J2" s="62"/>
    </row>
    <row r="3" spans="1:21" ht="14.4" thickBot="1" x14ac:dyDescent="0.3">
      <c r="A3" s="33" t="s">
        <v>7</v>
      </c>
      <c r="B3" s="33" t="s">
        <v>2</v>
      </c>
      <c r="C3" s="33" t="s">
        <v>27</v>
      </c>
      <c r="D3" s="33" t="s">
        <v>29</v>
      </c>
      <c r="E3" s="33" t="s">
        <v>31</v>
      </c>
      <c r="F3" s="33" t="s">
        <v>4</v>
      </c>
      <c r="G3" s="33" t="s">
        <v>5</v>
      </c>
      <c r="H3" s="33" t="s">
        <v>6</v>
      </c>
      <c r="I3" s="33" t="s">
        <v>15</v>
      </c>
      <c r="J3" s="33" t="s">
        <v>25</v>
      </c>
    </row>
    <row r="4" spans="1:21" x14ac:dyDescent="0.25">
      <c r="A4" s="35" t="s">
        <v>1</v>
      </c>
      <c r="B4" s="36" t="s">
        <v>3</v>
      </c>
      <c r="C4" s="57">
        <f>AVERAGE(WebCam_input!C4:C6)</f>
        <v>4.5433333333333339</v>
      </c>
      <c r="D4" s="57">
        <f>AVERAGE(WebCam_input!D4:D6)</f>
        <v>3815.6666666666665</v>
      </c>
      <c r="E4" s="57">
        <f>AVERAGE(WebCam_input!E4:E6)</f>
        <v>591.66666666666663</v>
      </c>
      <c r="F4" s="57">
        <f>AVERAGE(WebCam_input!F4:F6)</f>
        <v>12.466666666666667</v>
      </c>
      <c r="G4" s="57">
        <f>AVERAGE(WebCam_input!G4:G6)</f>
        <v>8.6666666666666661</v>
      </c>
      <c r="H4" s="57">
        <f>AVERAGE(WebCam_input!H4:H6)</f>
        <v>30.25</v>
      </c>
      <c r="I4" s="57">
        <f>AVERAGE(WebCam_input!I4:I6)</f>
        <v>1.3333333333333333</v>
      </c>
      <c r="J4" s="55">
        <f>AVERAGE(WebCam_input!J4:J6)</f>
        <v>28.768666666666672</v>
      </c>
    </row>
    <row r="5" spans="1:21" ht="14.4" thickBot="1" x14ac:dyDescent="0.3">
      <c r="A5" s="38" t="s">
        <v>1</v>
      </c>
      <c r="B5" s="39" t="s">
        <v>9</v>
      </c>
      <c r="C5" s="44">
        <f>AVERAGE(WebCam_input!C9:C11)</f>
        <v>4.2566666666666668</v>
      </c>
      <c r="D5" s="44">
        <f>AVERAGE(WebCam_input!D9:D11)</f>
        <v>3632.6666666666665</v>
      </c>
      <c r="E5" s="44">
        <f>AVERAGE(WebCam_input!E9:E11)</f>
        <v>674</v>
      </c>
      <c r="F5" s="44">
        <f>AVERAGE(WebCam_input!F9:F11)</f>
        <v>21.333333333333332</v>
      </c>
      <c r="G5" s="39">
        <f>AVERAGE(WebCam_input!G9:G11)</f>
        <v>9</v>
      </c>
      <c r="H5" s="44">
        <f>AVERAGE(WebCam_input!H9:H11)</f>
        <v>28.400000000000002</v>
      </c>
      <c r="I5" s="39">
        <f>AVERAGE(WebCam_input!I9:I11)</f>
        <v>1</v>
      </c>
      <c r="J5" s="56">
        <f>AVERAGE(WebCam_input!J9:J11)</f>
        <v>23.25</v>
      </c>
    </row>
    <row r="6" spans="1:21" s="49" customFormat="1" x14ac:dyDescent="0.25">
      <c r="A6" s="40" t="s">
        <v>8</v>
      </c>
      <c r="B6" s="41" t="s">
        <v>3</v>
      </c>
      <c r="C6" s="57">
        <f>AVERAGE(Video_input!C5:C7)</f>
        <v>4.7266666666666666</v>
      </c>
      <c r="D6" s="57">
        <f>AVERAGE(Video_input!D5:D7)</f>
        <v>4056</v>
      </c>
      <c r="E6" s="57">
        <f>AVERAGE(Video_input!E5:E7)</f>
        <v>498</v>
      </c>
      <c r="F6" s="57">
        <f>AVERAGE(Video_input!F5:F7)</f>
        <v>8.1333333333333329</v>
      </c>
      <c r="G6" s="37">
        <f>AVERAGE(Video_input!G5:G7)</f>
        <v>11</v>
      </c>
      <c r="H6" s="57">
        <f>AVERAGE(Video_input!H5:H7)</f>
        <v>31.866666666666664</v>
      </c>
      <c r="I6" s="37">
        <f>AVERAGE(Video_input!I5:I7)</f>
        <v>1</v>
      </c>
      <c r="J6" s="55">
        <f>AVERAGE(Video_input!J5:J7)</f>
        <v>19.156666666666666</v>
      </c>
    </row>
    <row r="7" spans="1:21" s="49" customFormat="1" ht="14.4" thickBot="1" x14ac:dyDescent="0.3">
      <c r="A7" s="42" t="s">
        <v>8</v>
      </c>
      <c r="B7" s="43" t="s">
        <v>9</v>
      </c>
      <c r="C7" s="44">
        <f>AVERAGE(Video_input!C13:C15)</f>
        <v>4.6399999999999997</v>
      </c>
      <c r="D7" s="44">
        <f>AVERAGE(Video_input!D13:D15)</f>
        <v>4015</v>
      </c>
      <c r="E7" s="44">
        <f>AVERAGE(Video_input!E13:E15)</f>
        <v>568</v>
      </c>
      <c r="F7" s="44">
        <f>AVERAGE(Video_input!F13:F15)</f>
        <v>31.5</v>
      </c>
      <c r="G7" s="44" t="str">
        <f>(Video_input!G13)</f>
        <v>N/A</v>
      </c>
      <c r="H7" s="39">
        <f>AVERAGE(Video_input!H13:H15)</f>
        <v>33.5</v>
      </c>
      <c r="I7" s="44" t="str">
        <f>(Video_input!I13)</f>
        <v>N/A</v>
      </c>
      <c r="J7" s="56">
        <f>AVERAGE(Video_input!J13:J15)</f>
        <v>32.76</v>
      </c>
    </row>
    <row r="8" spans="1:21" x14ac:dyDescent="0.25">
      <c r="A8" s="3"/>
      <c r="B8" s="3"/>
      <c r="C8" s="3"/>
      <c r="D8" s="3"/>
      <c r="E8" s="3"/>
      <c r="F8" s="3"/>
      <c r="G8" s="18"/>
      <c r="H8" s="3"/>
      <c r="I8" s="3"/>
      <c r="J8" s="3"/>
      <c r="K8" s="17"/>
      <c r="L8" s="3"/>
      <c r="M8" s="3"/>
      <c r="N8" s="3"/>
      <c r="O8" s="3"/>
      <c r="P8" s="17"/>
      <c r="Q8" s="17"/>
      <c r="R8" s="17"/>
      <c r="S8" s="17"/>
      <c r="T8" s="3"/>
      <c r="U8" s="3"/>
    </row>
    <row r="9" spans="1:21" x14ac:dyDescent="0.25">
      <c r="A9" s="3"/>
      <c r="B9" s="3"/>
      <c r="C9" s="3"/>
      <c r="D9" s="3"/>
      <c r="E9" s="3"/>
      <c r="F9" s="3"/>
      <c r="G9" s="3"/>
      <c r="H9" s="3"/>
      <c r="I9" s="3"/>
      <c r="J9" s="3"/>
    </row>
    <row r="11" spans="1:21" ht="17.399999999999999" x14ac:dyDescent="0.3">
      <c r="A11" s="59" t="s">
        <v>10</v>
      </c>
      <c r="B11" s="59"/>
      <c r="C11" s="59"/>
      <c r="D11" s="59"/>
      <c r="E11" s="59"/>
      <c r="F11" s="59"/>
      <c r="G11" s="59"/>
      <c r="H11" s="59"/>
      <c r="I11" s="59"/>
      <c r="J11" s="59"/>
    </row>
    <row r="12" spans="1:21" x14ac:dyDescent="0.25">
      <c r="A12" s="51" t="s">
        <v>7</v>
      </c>
      <c r="B12" s="32" t="s">
        <v>2</v>
      </c>
      <c r="C12" s="32" t="s">
        <v>27</v>
      </c>
      <c r="D12" s="32" t="s">
        <v>29</v>
      </c>
      <c r="E12" s="32" t="s">
        <v>31</v>
      </c>
      <c r="F12" s="32" t="s">
        <v>4</v>
      </c>
      <c r="G12" s="32" t="s">
        <v>5</v>
      </c>
      <c r="H12" s="32" t="s">
        <v>26</v>
      </c>
      <c r="I12" s="32" t="s">
        <v>15</v>
      </c>
      <c r="J12" s="34" t="s">
        <v>25</v>
      </c>
    </row>
    <row r="13" spans="1:21" x14ac:dyDescent="0.25">
      <c r="A13" s="50" t="s">
        <v>1</v>
      </c>
      <c r="B13" s="47" t="s">
        <v>3</v>
      </c>
      <c r="C13" s="58">
        <f>AVERAGE(WebCam_input!L4:L6)</f>
        <v>4.6766666666666667</v>
      </c>
      <c r="D13" s="58">
        <f>AVERAGE(WebCam_input!M4:M6)</f>
        <v>3909.3333333333335</v>
      </c>
      <c r="E13" s="58">
        <f>AVERAGE(WebCam_input!N4:N6)</f>
        <v>577.66666666666663</v>
      </c>
      <c r="F13" s="58">
        <f>AVERAGE(WebCam_input!O4:O6)</f>
        <v>13.9</v>
      </c>
      <c r="G13" s="47">
        <f>AVERAGE(WebCam_input!P4:P6)</f>
        <v>9</v>
      </c>
      <c r="H13" s="58">
        <f>AVERAGE(WebCam_input!Q4:Q6)</f>
        <v>30.599999999999998</v>
      </c>
      <c r="I13" s="47">
        <f>AVERAGE(WebCam_input!R4:R6)</f>
        <v>1</v>
      </c>
      <c r="J13" s="53">
        <f>AVERAGE(WebCam_input!S4:S6)</f>
        <v>29.943333333333332</v>
      </c>
    </row>
    <row r="14" spans="1:21" x14ac:dyDescent="0.25">
      <c r="A14" s="48" t="s">
        <v>1</v>
      </c>
      <c r="B14" s="23" t="s">
        <v>9</v>
      </c>
      <c r="C14" s="58">
        <f>AVERAGE(WebCam_input!L9:L11)</f>
        <v>4.6733333333333329</v>
      </c>
      <c r="D14" s="58">
        <f>AVERAGE(WebCam_input!M9:M11)</f>
        <v>3945.3333333333335</v>
      </c>
      <c r="E14" s="58">
        <f>AVERAGE(WebCam_input!N9:N11)</f>
        <v>576.66666666666663</v>
      </c>
      <c r="F14" s="58">
        <f>AVERAGE(WebCam_input!O9:O11)</f>
        <v>23.166666666666668</v>
      </c>
      <c r="G14" s="47">
        <f>AVERAGE(WebCam_input!P9:P11)</f>
        <v>9</v>
      </c>
      <c r="H14" s="58">
        <f>AVERAGE(WebCam_input!Q9:Q11)</f>
        <v>27.166666666666668</v>
      </c>
      <c r="I14" s="47">
        <f>AVERAGE(WebCam_input!R9:R11)</f>
        <v>1</v>
      </c>
      <c r="J14" s="53">
        <f>AVERAGE(WebCam_input!S9:S11)</f>
        <v>24.183333333333337</v>
      </c>
    </row>
    <row r="15" spans="1:21" ht="14.4" thickBot="1" x14ac:dyDescent="0.3">
      <c r="A15" s="50" t="s">
        <v>8</v>
      </c>
      <c r="B15" s="52" t="s">
        <v>3</v>
      </c>
      <c r="C15" s="46">
        <f>AVERAGE(Video_input!L5:L7)</f>
        <v>4.6499999999999995</v>
      </c>
      <c r="D15" s="46">
        <f>AVERAGE(Video_input!M5:M7)</f>
        <v>3926</v>
      </c>
      <c r="E15" s="46">
        <f>AVERAGE(Video_input!N5:N7)</f>
        <v>583.66666666666663</v>
      </c>
      <c r="F15" s="46">
        <f>AVERAGE(Video_input!O5:O7)</f>
        <v>8.6</v>
      </c>
      <c r="G15" s="45">
        <f>AVERAGE(Video_input!P5:P7)</f>
        <v>11</v>
      </c>
      <c r="H15" s="46">
        <f>AVERAGE(Video_input!Q5:Q7)</f>
        <v>34.200000000000003</v>
      </c>
      <c r="I15" s="45">
        <f>AVERAGE(Video_input!R5:R7)</f>
        <v>1</v>
      </c>
      <c r="J15" s="46">
        <f>AVERAGE(Video_input!S5:S7)</f>
        <v>19.959999999999997</v>
      </c>
    </row>
    <row r="16" spans="1:21" ht="14.4" thickBot="1" x14ac:dyDescent="0.3">
      <c r="A16" s="48" t="s">
        <v>8</v>
      </c>
      <c r="B16" s="52" t="s">
        <v>9</v>
      </c>
      <c r="C16" s="46">
        <f>AVERAGE(Video_input!L11:L13)</f>
        <v>4.74</v>
      </c>
      <c r="D16" s="46">
        <f>AVERAGE(Video_input!M11:M13)</f>
        <v>3966.6666666666665</v>
      </c>
      <c r="E16" s="46">
        <f>AVERAGE(Video_input!N11:N13)</f>
        <v>570.33333333333337</v>
      </c>
      <c r="F16" s="46">
        <f>AVERAGE(Video_input!O11:O13)</f>
        <v>33.133333333333333</v>
      </c>
      <c r="G16" s="45" t="s">
        <v>11</v>
      </c>
      <c r="H16" s="45">
        <f>AVERAGE(Video_input!Q11:Q13)</f>
        <v>35</v>
      </c>
      <c r="I16" s="46" t="s">
        <v>11</v>
      </c>
      <c r="J16" s="54">
        <f>AVERAGE(Video_input!S11:S13)</f>
        <v>34.376666666666665</v>
      </c>
    </row>
    <row r="19" spans="1:1" x14ac:dyDescent="0.25">
      <c r="A19" t="s">
        <v>2</v>
      </c>
    </row>
    <row r="20" spans="1:1" x14ac:dyDescent="0.25">
      <c r="A20" t="s">
        <v>23</v>
      </c>
    </row>
    <row r="21" spans="1:1" x14ac:dyDescent="0.25">
      <c r="A21" t="s">
        <v>22</v>
      </c>
    </row>
    <row r="22" spans="1:1" x14ac:dyDescent="0.25">
      <c r="A22" t="s">
        <v>24</v>
      </c>
    </row>
  </sheetData>
  <mergeCells count="2">
    <mergeCell ref="A11:J11"/>
    <mergeCell ref="A2:J2"/>
  </mergeCells>
  <pageMargins left="0.7" right="0.7" top="0.78740157499999996" bottom="0.78740157499999996" header="0.3" footer="0.3"/>
  <pageSetup orientation="portrait" r:id="rId1"/>
  <drawing r:id="rId2"/>
  <tableParts count="2">
    <tablePart r:id="rId3"/>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6"/>
  <sheetViews>
    <sheetView workbookViewId="0">
      <selection activeCell="E6" sqref="E6"/>
    </sheetView>
  </sheetViews>
  <sheetFormatPr baseColWidth="10" defaultRowHeight="13.8" x14ac:dyDescent="0.25"/>
  <cols>
    <col min="3" max="3" width="18.19921875" customWidth="1"/>
    <col min="4" max="4" width="33.69921875" customWidth="1"/>
    <col min="5" max="5" width="33.5" customWidth="1"/>
    <col min="6" max="6" width="12" customWidth="1"/>
    <col min="7" max="7" width="21" customWidth="1"/>
    <col min="8" max="8" width="12.8984375" customWidth="1"/>
    <col min="9" max="9" width="22" customWidth="1"/>
    <col min="11" max="11" width="11.69921875" customWidth="1"/>
    <col min="12" max="12" width="19.19921875" customWidth="1"/>
    <col min="13" max="13" width="34.69921875" customWidth="1"/>
    <col min="14" max="14" width="34.5" customWidth="1"/>
    <col min="15" max="15" width="13" customWidth="1"/>
    <col min="16" max="16" width="22" customWidth="1"/>
    <col min="17" max="17" width="13.8984375" customWidth="1"/>
    <col min="18" max="18" width="23" customWidth="1"/>
  </cols>
  <sheetData>
    <row r="1" spans="1:19" ht="14.4" thickBot="1" x14ac:dyDescent="0.3">
      <c r="A1" t="s">
        <v>13</v>
      </c>
    </row>
    <row r="2" spans="1:19" x14ac:dyDescent="0.25">
      <c r="B2" s="63" t="s">
        <v>0</v>
      </c>
      <c r="C2" s="64"/>
      <c r="D2" s="64"/>
      <c r="E2" s="64"/>
      <c r="F2" s="64"/>
      <c r="G2" s="64"/>
      <c r="H2" s="64"/>
      <c r="I2" s="64"/>
      <c r="J2" s="65"/>
      <c r="K2" s="63" t="s">
        <v>10</v>
      </c>
      <c r="L2" s="64"/>
      <c r="M2" s="64"/>
      <c r="N2" s="64"/>
      <c r="O2" s="64"/>
      <c r="P2" s="64"/>
      <c r="Q2" s="64"/>
      <c r="R2" s="64"/>
      <c r="S2" s="65"/>
    </row>
    <row r="3" spans="1:19" x14ac:dyDescent="0.25">
      <c r="A3" t="s">
        <v>7</v>
      </c>
      <c r="B3" s="3" t="s">
        <v>2</v>
      </c>
      <c r="C3" s="3" t="s">
        <v>27</v>
      </c>
      <c r="D3" s="3" t="s">
        <v>29</v>
      </c>
      <c r="E3" s="3" t="s">
        <v>31</v>
      </c>
      <c r="F3" s="3" t="s">
        <v>4</v>
      </c>
      <c r="G3" s="3" t="s">
        <v>5</v>
      </c>
      <c r="H3" s="3" t="s">
        <v>6</v>
      </c>
      <c r="I3" s="3" t="s">
        <v>15</v>
      </c>
      <c r="J3" s="4" t="s">
        <v>25</v>
      </c>
      <c r="K3" s="2" t="s">
        <v>16</v>
      </c>
      <c r="L3" s="3" t="s">
        <v>34</v>
      </c>
      <c r="M3" s="3" t="s">
        <v>35</v>
      </c>
      <c r="N3" s="3" t="s">
        <v>36</v>
      </c>
      <c r="O3" s="3" t="s">
        <v>37</v>
      </c>
      <c r="P3" s="3" t="s">
        <v>38</v>
      </c>
      <c r="Q3" s="3" t="s">
        <v>39</v>
      </c>
      <c r="R3" s="3" t="s">
        <v>40</v>
      </c>
      <c r="S3" s="3" t="s">
        <v>41</v>
      </c>
    </row>
    <row r="4" spans="1:19" s="49" customFormat="1" x14ac:dyDescent="0.25">
      <c r="A4" s="1" t="s">
        <v>8</v>
      </c>
      <c r="B4" s="14" t="s">
        <v>3</v>
      </c>
      <c r="C4" s="6">
        <v>3</v>
      </c>
      <c r="D4" s="14">
        <v>2780</v>
      </c>
      <c r="E4" s="6">
        <v>447</v>
      </c>
      <c r="F4" s="6">
        <v>9.1999999999999993</v>
      </c>
      <c r="G4" s="8">
        <v>11</v>
      </c>
      <c r="H4" s="6">
        <v>31.2</v>
      </c>
      <c r="I4" s="6">
        <v>1</v>
      </c>
      <c r="J4" s="7">
        <v>19.579999999999998</v>
      </c>
      <c r="K4" s="5" t="s">
        <v>3</v>
      </c>
      <c r="L4" s="6">
        <v>4.2</v>
      </c>
      <c r="M4" s="6">
        <v>3574</v>
      </c>
      <c r="N4" s="6">
        <v>994</v>
      </c>
      <c r="O4" s="6">
        <v>9.5</v>
      </c>
      <c r="P4" s="6">
        <v>11</v>
      </c>
      <c r="Q4" s="6">
        <v>34.5</v>
      </c>
      <c r="R4" s="6">
        <v>1</v>
      </c>
      <c r="S4" s="6">
        <v>18.989999999999998</v>
      </c>
    </row>
    <row r="5" spans="1:19" s="49" customFormat="1" x14ac:dyDescent="0.25">
      <c r="A5"/>
      <c r="B5" s="3" t="s">
        <v>3</v>
      </c>
      <c r="C5" s="3">
        <v>4.66</v>
      </c>
      <c r="D5" s="3">
        <v>4043</v>
      </c>
      <c r="E5" s="3">
        <v>356</v>
      </c>
      <c r="F5" s="21">
        <v>8.6</v>
      </c>
      <c r="G5" s="21">
        <v>11</v>
      </c>
      <c r="H5" s="21">
        <v>32.1</v>
      </c>
      <c r="I5" s="21">
        <v>1</v>
      </c>
      <c r="J5" s="4">
        <v>19.8</v>
      </c>
      <c r="K5" s="24" t="s">
        <v>3</v>
      </c>
      <c r="L5" s="22">
        <v>4.7300000000000004</v>
      </c>
      <c r="M5" s="22">
        <v>3955</v>
      </c>
      <c r="N5" s="22">
        <v>577</v>
      </c>
      <c r="O5" s="22">
        <v>8.5</v>
      </c>
      <c r="P5" s="3">
        <v>11</v>
      </c>
      <c r="Q5" s="21">
        <v>34.1</v>
      </c>
      <c r="R5" s="3">
        <v>1</v>
      </c>
      <c r="S5" s="3">
        <v>19.8</v>
      </c>
    </row>
    <row r="6" spans="1:19" s="49" customFormat="1" x14ac:dyDescent="0.25">
      <c r="A6"/>
      <c r="B6" s="3" t="s">
        <v>3</v>
      </c>
      <c r="C6" s="3">
        <v>4.8</v>
      </c>
      <c r="D6" s="3">
        <v>4032</v>
      </c>
      <c r="E6" s="3">
        <v>536</v>
      </c>
      <c r="F6" s="21">
        <v>7.9</v>
      </c>
      <c r="G6" s="3">
        <v>11</v>
      </c>
      <c r="H6" s="21">
        <v>31.9</v>
      </c>
      <c r="I6" s="3">
        <v>1</v>
      </c>
      <c r="J6" s="4">
        <v>18.98</v>
      </c>
      <c r="K6" s="24" t="s">
        <v>3</v>
      </c>
      <c r="L6" s="22">
        <v>4.7699999999999996</v>
      </c>
      <c r="M6" s="22">
        <v>3992</v>
      </c>
      <c r="N6" s="22">
        <v>571</v>
      </c>
      <c r="O6" s="22">
        <v>8.8000000000000007</v>
      </c>
      <c r="P6" s="3">
        <v>11</v>
      </c>
      <c r="Q6" s="21">
        <v>34.299999999999997</v>
      </c>
      <c r="R6" s="3">
        <v>1</v>
      </c>
      <c r="S6" s="3">
        <v>20.079999999999998</v>
      </c>
    </row>
    <row r="7" spans="1:19" s="49" customFormat="1" x14ac:dyDescent="0.25">
      <c r="A7"/>
      <c r="B7" s="3" t="s">
        <v>3</v>
      </c>
      <c r="C7" s="21">
        <v>4.72</v>
      </c>
      <c r="D7" s="21">
        <v>4093</v>
      </c>
      <c r="E7" s="21">
        <v>602</v>
      </c>
      <c r="F7" s="21">
        <v>7.9</v>
      </c>
      <c r="G7" s="21">
        <v>11</v>
      </c>
      <c r="H7" s="21">
        <v>31.6</v>
      </c>
      <c r="I7" s="21">
        <v>1</v>
      </c>
      <c r="J7" s="4">
        <v>18.690000000000001</v>
      </c>
      <c r="K7" s="24" t="s">
        <v>3</v>
      </c>
      <c r="L7" s="22">
        <v>4.45</v>
      </c>
      <c r="M7" s="22">
        <v>3831</v>
      </c>
      <c r="N7" s="22">
        <v>603</v>
      </c>
      <c r="O7" s="22">
        <v>8.5</v>
      </c>
      <c r="P7" s="21">
        <v>11</v>
      </c>
      <c r="Q7" s="21">
        <v>34.200000000000003</v>
      </c>
      <c r="R7" s="21">
        <v>1</v>
      </c>
      <c r="S7" s="3">
        <v>20</v>
      </c>
    </row>
    <row r="8" spans="1:19" s="49" customFormat="1" x14ac:dyDescent="0.25">
      <c r="A8"/>
      <c r="B8" s="2"/>
      <c r="C8" s="3"/>
      <c r="D8" s="3"/>
      <c r="E8" s="3"/>
      <c r="F8" s="3"/>
      <c r="G8" s="3"/>
      <c r="H8" s="3"/>
      <c r="I8" s="3"/>
      <c r="J8" s="4"/>
      <c r="K8" s="2"/>
      <c r="L8" s="3"/>
      <c r="M8" s="3"/>
      <c r="N8" s="3"/>
      <c r="O8" s="3"/>
      <c r="P8" s="3"/>
      <c r="Q8" s="3"/>
      <c r="R8" s="3"/>
      <c r="S8" s="4"/>
    </row>
    <row r="9" spans="1:19" s="49" customFormat="1" x14ac:dyDescent="0.25">
      <c r="A9"/>
      <c r="B9" s="2"/>
      <c r="C9" s="3"/>
      <c r="D9" s="3"/>
      <c r="E9" s="3"/>
      <c r="F9" s="3"/>
      <c r="G9" s="3"/>
      <c r="H9" s="3"/>
      <c r="I9" s="3"/>
      <c r="J9" s="4"/>
      <c r="K9" s="2"/>
      <c r="L9" s="3"/>
      <c r="M9" s="3"/>
      <c r="N9" s="3"/>
      <c r="O9" s="3"/>
      <c r="P9" s="3"/>
      <c r="Q9" s="3"/>
      <c r="R9" s="3"/>
      <c r="S9" s="4"/>
    </row>
    <row r="10" spans="1:19" s="49" customFormat="1" x14ac:dyDescent="0.25">
      <c r="A10" s="1" t="s">
        <v>8</v>
      </c>
      <c r="B10" s="13" t="s">
        <v>9</v>
      </c>
      <c r="C10" s="6">
        <v>4.57</v>
      </c>
      <c r="D10" s="6">
        <v>3951</v>
      </c>
      <c r="E10" s="14">
        <v>607</v>
      </c>
      <c r="F10" s="6">
        <v>31.7</v>
      </c>
      <c r="G10" s="8" t="s">
        <v>11</v>
      </c>
      <c r="H10" s="6">
        <v>33.200000000000003</v>
      </c>
      <c r="I10" s="8" t="s">
        <v>11</v>
      </c>
      <c r="J10" s="7">
        <v>31.07</v>
      </c>
      <c r="K10" s="5" t="s">
        <v>9</v>
      </c>
      <c r="L10" s="6">
        <v>4.74</v>
      </c>
      <c r="M10" s="6">
        <v>4052</v>
      </c>
      <c r="N10" s="6">
        <v>574</v>
      </c>
      <c r="O10" s="6">
        <v>34.6</v>
      </c>
      <c r="P10" s="70" t="s">
        <v>11</v>
      </c>
      <c r="Q10" s="6">
        <v>36</v>
      </c>
      <c r="R10" s="71" t="s">
        <v>11</v>
      </c>
      <c r="S10" s="7">
        <v>33.67</v>
      </c>
    </row>
    <row r="11" spans="1:19" x14ac:dyDescent="0.25">
      <c r="B11" s="25" t="s">
        <v>9</v>
      </c>
      <c r="C11" s="21">
        <v>4.17</v>
      </c>
      <c r="D11" s="21">
        <v>3535</v>
      </c>
      <c r="E11" s="21">
        <v>809</v>
      </c>
      <c r="F11" s="21">
        <v>31.5</v>
      </c>
      <c r="G11" s="27" t="s">
        <v>11</v>
      </c>
      <c r="H11" s="21">
        <v>33</v>
      </c>
      <c r="I11" s="27" t="s">
        <v>11</v>
      </c>
      <c r="J11" s="28">
        <v>32.29</v>
      </c>
      <c r="K11" s="24" t="s">
        <v>9</v>
      </c>
      <c r="L11" s="3">
        <v>4.78</v>
      </c>
      <c r="M11" s="21">
        <v>4006</v>
      </c>
      <c r="N11" s="21">
        <v>569</v>
      </c>
      <c r="O11" s="21">
        <v>33.200000000000003</v>
      </c>
      <c r="P11" s="66" t="s">
        <v>11</v>
      </c>
      <c r="Q11" s="21">
        <v>34.700000000000003</v>
      </c>
      <c r="R11" s="68" t="s">
        <v>11</v>
      </c>
      <c r="S11" s="4">
        <v>34.1</v>
      </c>
    </row>
    <row r="12" spans="1:19" x14ac:dyDescent="0.25">
      <c r="B12" s="25" t="s">
        <v>9</v>
      </c>
      <c r="C12" s="21">
        <v>4.38</v>
      </c>
      <c r="D12" s="21">
        <v>3750</v>
      </c>
      <c r="E12" s="21">
        <v>603</v>
      </c>
      <c r="F12" s="21">
        <v>30.6</v>
      </c>
      <c r="G12" s="27" t="s">
        <v>11</v>
      </c>
      <c r="H12" s="21">
        <v>33.700000000000003</v>
      </c>
      <c r="I12" s="27" t="s">
        <v>11</v>
      </c>
      <c r="J12" s="28">
        <v>32.85</v>
      </c>
      <c r="K12" s="24" t="s">
        <v>9</v>
      </c>
      <c r="L12" s="3">
        <v>4.7</v>
      </c>
      <c r="M12" s="21">
        <v>3929</v>
      </c>
      <c r="N12" s="21">
        <v>566</v>
      </c>
      <c r="O12" s="21">
        <v>33.1</v>
      </c>
      <c r="P12" s="66"/>
      <c r="Q12" s="21">
        <v>34.799999999999997</v>
      </c>
      <c r="R12" s="68"/>
      <c r="S12" s="4">
        <v>34.25</v>
      </c>
    </row>
    <row r="13" spans="1:19" ht="14.4" thickBot="1" x14ac:dyDescent="0.3">
      <c r="B13" s="26" t="s">
        <v>9</v>
      </c>
      <c r="C13" s="10">
        <v>4.6399999999999997</v>
      </c>
      <c r="D13" s="10">
        <v>4015</v>
      </c>
      <c r="E13" s="10">
        <v>568</v>
      </c>
      <c r="F13" s="29">
        <v>31.5</v>
      </c>
      <c r="G13" s="31" t="s">
        <v>11</v>
      </c>
      <c r="H13" s="29">
        <v>33.5</v>
      </c>
      <c r="I13" s="31" t="s">
        <v>11</v>
      </c>
      <c r="J13" s="30">
        <v>32.76</v>
      </c>
      <c r="K13" s="9" t="s">
        <v>9</v>
      </c>
      <c r="L13" s="10">
        <v>4.74</v>
      </c>
      <c r="M13" s="10">
        <v>3965</v>
      </c>
      <c r="N13" s="10">
        <v>576</v>
      </c>
      <c r="O13" s="10">
        <v>33.1</v>
      </c>
      <c r="P13" s="67"/>
      <c r="Q13" s="11">
        <v>35.5</v>
      </c>
      <c r="R13" s="69"/>
      <c r="S13" s="12">
        <v>34.78</v>
      </c>
    </row>
    <row r="14" spans="1:19" x14ac:dyDescent="0.25">
      <c r="L14" s="21"/>
      <c r="M14" s="21"/>
      <c r="N14" s="21"/>
    </row>
    <row r="16" spans="1:19" x14ac:dyDescent="0.25">
      <c r="A16" s="1"/>
      <c r="B16" t="s">
        <v>33</v>
      </c>
    </row>
  </sheetData>
  <mergeCells count="4">
    <mergeCell ref="B2:J2"/>
    <mergeCell ref="K2:S2"/>
    <mergeCell ref="P11:P13"/>
    <mergeCell ref="R11:R13"/>
  </mergeCells>
  <pageMargins left="0.7" right="0.7" top="0.78740157499999996" bottom="0.78740157499999996"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1"/>
  <sheetViews>
    <sheetView workbookViewId="0">
      <selection activeCell="C11" sqref="C11"/>
    </sheetView>
  </sheetViews>
  <sheetFormatPr baseColWidth="10" defaultRowHeight="13.8" x14ac:dyDescent="0.25"/>
  <cols>
    <col min="4" max="4" width="13.09765625" customWidth="1"/>
    <col min="6" max="6" width="12" customWidth="1"/>
    <col min="7" max="7" width="21" customWidth="1"/>
    <col min="8" max="8" width="12.8984375" customWidth="1"/>
    <col min="9" max="9" width="22" customWidth="1"/>
    <col min="11" max="11" width="11.69921875" customWidth="1"/>
    <col min="13" max="13" width="14.09765625" customWidth="1"/>
    <col min="15" max="15" width="13" customWidth="1"/>
    <col min="16" max="16" width="22" customWidth="1"/>
    <col min="17" max="17" width="13.8984375" customWidth="1"/>
    <col min="18" max="18" width="22" customWidth="1"/>
    <col min="19" max="19" width="11.8984375" customWidth="1"/>
  </cols>
  <sheetData>
    <row r="1" spans="1:19" ht="14.4" thickBot="1" x14ac:dyDescent="0.3">
      <c r="A1" t="s">
        <v>13</v>
      </c>
    </row>
    <row r="2" spans="1:19" x14ac:dyDescent="0.25">
      <c r="B2" s="63" t="s">
        <v>0</v>
      </c>
      <c r="C2" s="64"/>
      <c r="D2" s="64"/>
      <c r="E2" s="64"/>
      <c r="F2" s="64"/>
      <c r="G2" s="64"/>
      <c r="H2" s="64"/>
      <c r="I2" s="64"/>
      <c r="J2" s="65"/>
      <c r="K2" s="63" t="s">
        <v>10</v>
      </c>
      <c r="L2" s="64"/>
      <c r="M2" s="64"/>
      <c r="N2" s="64"/>
      <c r="O2" s="64"/>
      <c r="P2" s="64"/>
      <c r="Q2" s="64"/>
      <c r="R2" s="64"/>
      <c r="S2" s="65"/>
    </row>
    <row r="3" spans="1:19" x14ac:dyDescent="0.25">
      <c r="A3" t="s">
        <v>7</v>
      </c>
      <c r="B3" s="3" t="s">
        <v>2</v>
      </c>
      <c r="C3" s="3" t="s">
        <v>27</v>
      </c>
      <c r="D3" s="3" t="s">
        <v>29</v>
      </c>
      <c r="E3" s="3" t="s">
        <v>31</v>
      </c>
      <c r="F3" s="3" t="s">
        <v>4</v>
      </c>
      <c r="G3" s="3" t="s">
        <v>5</v>
      </c>
      <c r="H3" s="3" t="s">
        <v>6</v>
      </c>
      <c r="I3" s="3" t="s">
        <v>15</v>
      </c>
      <c r="J3" s="4" t="s">
        <v>12</v>
      </c>
      <c r="K3" s="2" t="s">
        <v>16</v>
      </c>
      <c r="L3" s="3" t="s">
        <v>28</v>
      </c>
      <c r="M3" s="3" t="s">
        <v>30</v>
      </c>
      <c r="N3" s="3" t="s">
        <v>32</v>
      </c>
      <c r="O3" s="3" t="s">
        <v>17</v>
      </c>
      <c r="P3" s="3" t="s">
        <v>18</v>
      </c>
      <c r="Q3" s="3" t="s">
        <v>19</v>
      </c>
      <c r="R3" s="3" t="s">
        <v>20</v>
      </c>
      <c r="S3" s="3" t="s">
        <v>21</v>
      </c>
    </row>
    <row r="4" spans="1:19" x14ac:dyDescent="0.25">
      <c r="A4" t="s">
        <v>1</v>
      </c>
      <c r="B4" s="3" t="s">
        <v>3</v>
      </c>
      <c r="C4" s="17">
        <v>4.13</v>
      </c>
      <c r="D4" s="17">
        <v>3498</v>
      </c>
      <c r="E4" s="3">
        <v>622</v>
      </c>
      <c r="F4" s="17">
        <v>12.4</v>
      </c>
      <c r="G4" s="18">
        <v>9</v>
      </c>
      <c r="H4" s="17" t="s">
        <v>14</v>
      </c>
      <c r="I4" s="17">
        <v>2</v>
      </c>
      <c r="J4" s="19">
        <v>27.71</v>
      </c>
      <c r="K4" s="20" t="s">
        <v>3</v>
      </c>
      <c r="L4" s="17">
        <v>4.6399999999999997</v>
      </c>
      <c r="M4" s="22">
        <v>3870</v>
      </c>
      <c r="N4" s="22">
        <v>578</v>
      </c>
      <c r="O4" s="22">
        <v>14.3</v>
      </c>
      <c r="P4" s="22">
        <v>9</v>
      </c>
      <c r="Q4" s="22">
        <v>30.5</v>
      </c>
      <c r="R4" s="22">
        <v>1</v>
      </c>
      <c r="S4" s="17">
        <v>29.91</v>
      </c>
    </row>
    <row r="5" spans="1:19" x14ac:dyDescent="0.25">
      <c r="B5" s="3" t="s">
        <v>3</v>
      </c>
      <c r="C5" s="3">
        <v>4.74</v>
      </c>
      <c r="D5" s="3">
        <v>3967</v>
      </c>
      <c r="E5" s="3">
        <v>577</v>
      </c>
      <c r="F5" s="21">
        <v>10.1</v>
      </c>
      <c r="G5" s="21">
        <v>9</v>
      </c>
      <c r="H5" s="21">
        <v>30.5</v>
      </c>
      <c r="I5" s="21">
        <v>1</v>
      </c>
      <c r="J5" s="4">
        <v>29.306000000000001</v>
      </c>
      <c r="K5" s="20" t="s">
        <v>3</v>
      </c>
      <c r="L5" s="22">
        <v>4.66</v>
      </c>
      <c r="M5" s="22">
        <v>3905</v>
      </c>
      <c r="N5" s="22">
        <v>579</v>
      </c>
      <c r="O5" s="22">
        <v>12.1</v>
      </c>
      <c r="P5" s="22">
        <v>9</v>
      </c>
      <c r="Q5" s="22">
        <v>30.5</v>
      </c>
      <c r="R5" s="22">
        <v>1</v>
      </c>
      <c r="S5" s="3">
        <v>29.9</v>
      </c>
    </row>
    <row r="6" spans="1:19" x14ac:dyDescent="0.25">
      <c r="B6" s="3" t="s">
        <v>3</v>
      </c>
      <c r="C6" s="3">
        <v>4.76</v>
      </c>
      <c r="D6" s="3">
        <v>3982</v>
      </c>
      <c r="E6" s="3">
        <v>576</v>
      </c>
      <c r="F6" s="21">
        <v>14.9</v>
      </c>
      <c r="G6" s="21">
        <v>8</v>
      </c>
      <c r="H6" s="21">
        <v>30</v>
      </c>
      <c r="I6" s="21">
        <v>1</v>
      </c>
      <c r="J6" s="4">
        <v>29.29</v>
      </c>
      <c r="K6" s="20" t="s">
        <v>3</v>
      </c>
      <c r="L6" s="22">
        <v>4.7300000000000004</v>
      </c>
      <c r="M6" s="22">
        <v>3953</v>
      </c>
      <c r="N6" s="22">
        <v>576</v>
      </c>
      <c r="O6" s="22">
        <v>15.3</v>
      </c>
      <c r="P6" s="22">
        <v>9</v>
      </c>
      <c r="Q6" s="21">
        <v>30.8</v>
      </c>
      <c r="R6" s="21">
        <v>1</v>
      </c>
      <c r="S6" s="3">
        <v>30.02</v>
      </c>
    </row>
    <row r="7" spans="1:19" x14ac:dyDescent="0.25">
      <c r="B7" s="2"/>
      <c r="C7" s="3"/>
      <c r="D7" s="3"/>
      <c r="E7" s="3"/>
      <c r="F7" s="3"/>
      <c r="G7" s="3"/>
      <c r="H7" s="3"/>
      <c r="I7" s="3"/>
      <c r="J7" s="4"/>
      <c r="K7" s="2"/>
      <c r="L7" s="3"/>
      <c r="M7" s="3"/>
      <c r="N7" s="3"/>
      <c r="O7" s="3"/>
      <c r="P7" s="3"/>
      <c r="Q7" s="3"/>
      <c r="R7" s="3"/>
      <c r="S7" s="4"/>
    </row>
    <row r="8" spans="1:19" x14ac:dyDescent="0.25">
      <c r="B8" s="2"/>
      <c r="C8" s="3"/>
      <c r="D8" s="3"/>
      <c r="E8" s="3"/>
      <c r="F8" s="3"/>
      <c r="G8" s="3"/>
      <c r="H8" s="3"/>
      <c r="I8" s="3"/>
      <c r="J8" s="4"/>
      <c r="K8" s="2"/>
      <c r="L8" s="3"/>
      <c r="M8" s="3"/>
      <c r="N8" s="3"/>
      <c r="O8" s="3"/>
      <c r="P8" s="3"/>
      <c r="Q8" s="3"/>
      <c r="R8" s="3"/>
      <c r="S8" s="4"/>
    </row>
    <row r="9" spans="1:19" x14ac:dyDescent="0.25">
      <c r="A9" t="s">
        <v>1</v>
      </c>
      <c r="B9" s="20" t="s">
        <v>9</v>
      </c>
      <c r="C9" s="17">
        <v>3.75</v>
      </c>
      <c r="D9" s="17">
        <v>3121</v>
      </c>
      <c r="E9" s="17">
        <v>864</v>
      </c>
      <c r="F9" s="17">
        <v>21.9</v>
      </c>
      <c r="G9" s="18">
        <v>9</v>
      </c>
      <c r="H9" s="17">
        <v>29</v>
      </c>
      <c r="I9" s="17">
        <v>1</v>
      </c>
      <c r="J9" s="19">
        <v>23.69</v>
      </c>
      <c r="K9" s="20" t="s">
        <v>9</v>
      </c>
      <c r="L9" s="21">
        <v>4.74</v>
      </c>
      <c r="M9" s="21">
        <v>3964</v>
      </c>
      <c r="N9" s="21">
        <v>578</v>
      </c>
      <c r="O9" s="22">
        <v>23</v>
      </c>
      <c r="P9" s="22">
        <v>9</v>
      </c>
      <c r="Q9" s="22">
        <v>25.4</v>
      </c>
      <c r="R9" s="22">
        <v>1</v>
      </c>
      <c r="S9" s="19">
        <v>24.06</v>
      </c>
    </row>
    <row r="10" spans="1:19" x14ac:dyDescent="0.25">
      <c r="B10" s="20" t="s">
        <v>9</v>
      </c>
      <c r="C10" s="3">
        <v>4.37</v>
      </c>
      <c r="D10" s="3">
        <v>3748</v>
      </c>
      <c r="E10" s="3">
        <v>584</v>
      </c>
      <c r="F10" s="21">
        <v>21.3</v>
      </c>
      <c r="G10" s="18">
        <v>9</v>
      </c>
      <c r="H10" s="21">
        <v>26.9</v>
      </c>
      <c r="I10" s="17">
        <v>1</v>
      </c>
      <c r="J10" s="4">
        <v>23.05</v>
      </c>
      <c r="K10" s="20" t="s">
        <v>9</v>
      </c>
      <c r="L10" s="22">
        <v>4.66</v>
      </c>
      <c r="M10" s="22">
        <v>3905</v>
      </c>
      <c r="N10" s="22">
        <v>575</v>
      </c>
      <c r="O10" s="22">
        <v>23.2</v>
      </c>
      <c r="P10" s="22">
        <v>9</v>
      </c>
      <c r="Q10" s="21">
        <v>25.8</v>
      </c>
      <c r="R10" s="3">
        <v>1</v>
      </c>
      <c r="S10" s="4">
        <v>24.42</v>
      </c>
    </row>
    <row r="11" spans="1:19" ht="14.4" thickBot="1" x14ac:dyDescent="0.3">
      <c r="B11" s="9" t="s">
        <v>9</v>
      </c>
      <c r="C11" s="10">
        <v>4.6500000000000004</v>
      </c>
      <c r="D11" s="10">
        <v>4029</v>
      </c>
      <c r="E11" s="10">
        <v>574</v>
      </c>
      <c r="F11" s="10">
        <v>20.8</v>
      </c>
      <c r="G11" s="15">
        <v>9</v>
      </c>
      <c r="H11" s="10">
        <v>29.3</v>
      </c>
      <c r="I11" s="11">
        <v>1</v>
      </c>
      <c r="J11" s="16">
        <v>23.01</v>
      </c>
      <c r="K11" s="9" t="s">
        <v>9</v>
      </c>
      <c r="L11" s="10">
        <v>4.62</v>
      </c>
      <c r="M11" s="10">
        <v>3967</v>
      </c>
      <c r="N11" s="10">
        <v>577</v>
      </c>
      <c r="O11" s="10">
        <v>23.3</v>
      </c>
      <c r="P11" s="10">
        <v>9</v>
      </c>
      <c r="Q11" s="10">
        <v>30.3</v>
      </c>
      <c r="R11" s="10">
        <v>1</v>
      </c>
      <c r="S11" s="16">
        <v>24.07</v>
      </c>
    </row>
  </sheetData>
  <mergeCells count="2">
    <mergeCell ref="B2:J2"/>
    <mergeCell ref="K2:S2"/>
  </mergeCells>
  <pageMargins left="0.7" right="0.7" top="0.78740157499999996" bottom="0.78740157499999996"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8"?>
<nXeGKudETKPeaCNGFh5i2aVdoOsLYjULCdH7T707tDyRRmguot4fEcJ2iD6f9>IdFRCQ1XQiAWlucJ+5viAg==</nXeGKudETKPeaCNGFh5i2aVdoOsLYjULCdH7T707tDyRRmguot4fEcJ2iD6f9>
</file>

<file path=customXml/item10.xml><?xml version="1.0" encoding="utf-8"?>
<nXeGKudETKPeaCNGFh5iTSI5UodjD94nh7U7VklxY>vizvjpESN1LPeIPuPtTjmkEhkkutH+1OdjDkVBl7S1nmBp4sl+7qYg1ZtoNwZ7LIde2+nR79akIpicwNd0ZqkQ==</nXeGKudETKPeaCNGFh5iTSI5UodjD94nh7U7VklxY>
</file>

<file path=customXml/item11.xml><?xml version="1.0" encoding="utf-8"?>
<NovaPath_docAuthor>Oude Essink Eoin FRD DTEX</NovaPath_docAuthor>
</file>

<file path=customXml/item12.xml><?xml version="1.0" encoding="utf-8"?>
<nXeGKudETKPeaCNGFh5iyLk1gcWWJqTgFQk8wGFUmjFC0m6hdwbr2zDsrBNVqK>5/0ea146JQ8KRtcvbdRuvSAUb4dTBqwlvsV/FIbv8YDwBjrg234UdzFP6UJUTnGWt9hcJGDyPFWp4HroIRybqA==</nXeGKudETKPeaCNGFh5iyLk1gcWWJqTgFQk8wGFUmjFC0m6hdwbr2zDsrBNVqK>
</file>

<file path=customXml/item13.xml><?xml version="1.0" encoding="utf-8"?>
<NovaPath_baseApplication>Microsoft Excel</NovaPath_baseApplication>
</file>

<file path=customXml/item14.xml><?xml version="1.0" encoding="utf-8"?>
<nXeGKudETKPeaCNGFh5i5IeuWeXv6XDtePDOrtUSOqWwmvYa7PTRiLQvIZkriN4zFxEJfkpx7yiWurrFRQTw>wET7z3APVwWLb5suGR4vTptv1m9DkTWWxkk+1+Ek1QM=</nXeGKudETKPeaCNGFh5i5IeuWeXv6XDtePDOrtUSOqWwmvYa7PTRiLQvIZkriN4zFxEJfkpx7yiWurrFRQTw>
</file>

<file path=customXml/item15.xml><?xml version="1.0" encoding="utf-8"?>
<NovaPath_tenantID>8BC9BD9B-31E2-4E97-ABE0-B03814292429</NovaPath_tenantID>
</file>

<file path=customXml/item16.xml><?xml version="1.0" encoding="utf-8"?>
<nXeGKudETKPeaCNGFh5iKXsadLDxTRe0xbrxgS3asWaSdlBY0sLX5pYu7jLmo>SiTVZYrZoP6lgSCTj6v0lYUXo7rptB3vsxE98fSlaTok74hHqUQ//z+IzG3f3dKdNUyW4Kjm/X9VSbJA4Gr5MW0KPH+B642pxXdDNArGooo=</nXeGKudETKPeaCNGFh5iKXsadLDxTRe0xbrxgS3asWaSdlBY0sLX5pYu7jLmo>
</file>

<file path=customXml/item17.xml><?xml version="1.0" encoding="utf-8"?>
<NovaPath_versionInfo>3.4.10.11016</NovaPath_versionInfo>
</file>

<file path=customXml/item18.xml><?xml version="1.0" encoding="utf-8"?>
<nXeGKudETKPeaCNGFh5i8sltj09I1nJ8AlBUytNZ1Ehih9jnZMZtoeNI9UMZ5>w0PIIyGfD5VLc1zoJj+TuoFY4ueCTbMjhBax3Xd7TB8=</nXeGKudETKPeaCNGFh5i8sltj09I1nJ8AlBUytNZ1Ehih9jnZMZtoeNI9UMZ5>
</file>

<file path=customXml/item19.xml><?xml version="1.0" encoding="utf-8"?>
<NovaPath_docClass>Internal</NovaPath_docClass>
</file>

<file path=customXml/item2.xml><?xml version="1.0" encoding="utf-8"?>
<NovaPath_docOwner>Z632919</NovaPath_docOwner>
</file>

<file path=customXml/item20.xml><?xml version="1.0" encoding="utf-8"?>
<nXeGKudETKPeaCNGFh5ix5fP7fSWtl37NIroXmZyHIynb9qBde2n67FOJFV2>hvo8jIGPriLPjiu1rqJXzKhI6gLOZ8+dIHsepsQ0SPQ=</nXeGKudETKPeaCNGFh5ix5fP7fSWtl37NIroXmZyHIynb9qBde2n67FOJFV2>
</file>

<file path=customXml/item21.xml><?xml version="1.0" encoding="utf-8"?>
<NovaPath_docClassID>1030</NovaPath_docClassID>
</file>

<file path=customXml/item22.xml><?xml version="1.0" encoding="utf-8"?>
<nXeGKudETKPeaCNGFh5ix5fP7fSWtl37NIroXmYBQsS1cecqKZfGozr8W9iy>bj//4UdkFO89WgSYlzSCHA==</nXeGKudETKPeaCNGFh5ix5fP7fSWtl37NIroXmYBQsS1cecqKZfGozr8W9iy>
</file>

<file path=customXml/item23.xml><?xml version="1.0" encoding="utf-8"?>
<NovaPath_docClassDate>05/02/2018 16:50:10</NovaPath_docClassDate>
</file>

<file path=customXml/item24.xml><?xml version="1.0" encoding="utf-8"?>
<nXeGKudETKPeaCNGFh5ix5fP7fSWtl37NIroXmZN38TajkfZeW3Vf6bvmNn8>5/9HFMSwQ31ewf/X42Z2TFPsEEoAiNFRUUA9oV11WbHdPnTTubBub+/rr7VtZvMW</nXeGKudETKPeaCNGFh5ix5fP7fSWtl37NIroXmZN38TajkfZeW3Vf6bvmNn8>
</file>

<file path=customXml/item3.xml><?xml version="1.0" encoding="utf-8"?>
<NovaPath_DocInfoFromAfterSave>False</NovaPath_DocInfoFromAfterSave>
</file>

<file path=customXml/item4.xml><?xml version="1.0" encoding="utf-8"?>
<nXeGKudETKPeaCNGFh5iy53cs4YTjZQd4Re9Stbph13fJwq3N1dxRUwfkxNCzGbktJIbKf2q8mQyY814Q>GoBUcRQBOiWNv9cnqy33XA==</nXeGKudETKPeaCNGFh5iy53cs4YTjZQd4Re9Stbph13fJwq3N1dxRUwfkxNCzGbktJIbKf2q8mQyY814Q>
</file>

<file path=customXml/item5.xml><?xml version="1.0" encoding="utf-8"?>
<NovaPath_docPath>C:\Users\Z632919\Desktop\Documentation\Test Reports</NovaPath_docPath>
</file>

<file path=customXml/item6.xml><?xml version="1.0" encoding="utf-8"?>
<nXeGKudETKPeaCNGFh5i0BGlH9ci87cLWvMx3DlPzuAPh2gY9s703zKUS7uW>mZ4rtFSXbzk2Ux9ca9oo02S9e2dpVW1blJncJcTuDrDwOVYzfkHEB4Ho3wTjXwFnh7qLZQpJkWo+cAi7Mk39o0TFLa34CgJj8ZUMHgfczbgz+UchwWihRoUCfJp19HARrmH9QHJwAMxG0rSOYDcXjw==</nXeGKudETKPeaCNGFh5i0BGlH9ci87cLWvMx3DlPzuAPh2gY9s703zKUS7uW>
</file>

<file path=customXml/item7.xml><?xml version="1.0" encoding="utf-8"?>
<NovaPath_docName>C:\Users\Z632919\Desktop\Documentation\Test Reports\Mobilenet_ssd speed tests.xlsx</NovaPath_docName>
</file>

<file path=customXml/item8.xml><?xml version="1.0" encoding="utf-8"?>
<nXeGKudETKPeaCNGFh5i7cKyawAjgyQn9gyiebCxx1jD9eHXSWW9Lib2F1j9>mZ4rtFSXbzk2Ux9ca9oo02S9e2dpVW1blJncJcTuDrDwOVYzfkHEB4Ho3wTjXwFnh7qLZQpJkWo+cAi7Mk39o0TFLa34CgJj8ZUMHgfczbgz+UchwWihRoUCfJp19HARYxGynryu1C8mf+/C/XEAqSodFz6A+wrR04/k+bD0GO4yaS8Uz9rDBfXI8cbypo9VHe7dfWL5VJtffnaGinFAVDzhOSXvfY9mcJXgr6b5vwM=</nXeGKudETKPeaCNGFh5i7cKyawAjgyQn9gyiebCxx1jD9eHXSWW9Lib2F1j9>
</file>

<file path=customXml/item9.xml><?xml version="1.0" encoding="utf-8"?>
<NovaPath_docID>UGA8L3OFFMOFSHJ2H4G5VY4ADB</NovaPath_docID>
</file>

<file path=customXml/itemProps1.xml><?xml version="1.0" encoding="utf-8"?>
<ds:datastoreItem xmlns:ds="http://schemas.openxmlformats.org/officeDocument/2006/customXml" ds:itemID="{1B5278AB-27B5-4AF5-B149-9691ACE1EC24}">
  <ds:schemaRefs/>
</ds:datastoreItem>
</file>

<file path=customXml/itemProps10.xml><?xml version="1.0" encoding="utf-8"?>
<ds:datastoreItem xmlns:ds="http://schemas.openxmlformats.org/officeDocument/2006/customXml" ds:itemID="{E6C31FA2-C926-49E2-B7C2-06B5B9ABA510}">
  <ds:schemaRefs/>
</ds:datastoreItem>
</file>

<file path=customXml/itemProps11.xml><?xml version="1.0" encoding="utf-8"?>
<ds:datastoreItem xmlns:ds="http://schemas.openxmlformats.org/officeDocument/2006/customXml" ds:itemID="{B39A1B84-0D38-42C6-8973-533BBF5B6CCA}">
  <ds:schemaRefs/>
</ds:datastoreItem>
</file>

<file path=customXml/itemProps12.xml><?xml version="1.0" encoding="utf-8"?>
<ds:datastoreItem xmlns:ds="http://schemas.openxmlformats.org/officeDocument/2006/customXml" ds:itemID="{AE151E0B-0B68-4619-AE83-1F09D361E3BE}">
  <ds:schemaRefs/>
</ds:datastoreItem>
</file>

<file path=customXml/itemProps13.xml><?xml version="1.0" encoding="utf-8"?>
<ds:datastoreItem xmlns:ds="http://schemas.openxmlformats.org/officeDocument/2006/customXml" ds:itemID="{015DE12A-A8DD-48C2-9018-D40AB3C747B9}">
  <ds:schemaRefs/>
</ds:datastoreItem>
</file>

<file path=customXml/itemProps14.xml><?xml version="1.0" encoding="utf-8"?>
<ds:datastoreItem xmlns:ds="http://schemas.openxmlformats.org/officeDocument/2006/customXml" ds:itemID="{A5C950C7-F4F4-410D-B893-83EAAD86930E}">
  <ds:schemaRefs/>
</ds:datastoreItem>
</file>

<file path=customXml/itemProps15.xml><?xml version="1.0" encoding="utf-8"?>
<ds:datastoreItem xmlns:ds="http://schemas.openxmlformats.org/officeDocument/2006/customXml" ds:itemID="{F7D2693B-E83D-4CB3-911A-FDBF1CC2E2D5}">
  <ds:schemaRefs/>
</ds:datastoreItem>
</file>

<file path=customXml/itemProps16.xml><?xml version="1.0" encoding="utf-8"?>
<ds:datastoreItem xmlns:ds="http://schemas.openxmlformats.org/officeDocument/2006/customXml" ds:itemID="{CD1B49B7-5B06-44CC-A63D-3BA8EE14E305}">
  <ds:schemaRefs/>
</ds:datastoreItem>
</file>

<file path=customXml/itemProps17.xml><?xml version="1.0" encoding="utf-8"?>
<ds:datastoreItem xmlns:ds="http://schemas.openxmlformats.org/officeDocument/2006/customXml" ds:itemID="{B6665CC0-B974-4D2A-BEA9-17277030F70C}">
  <ds:schemaRefs/>
</ds:datastoreItem>
</file>

<file path=customXml/itemProps18.xml><?xml version="1.0" encoding="utf-8"?>
<ds:datastoreItem xmlns:ds="http://schemas.openxmlformats.org/officeDocument/2006/customXml" ds:itemID="{3B4B9D10-E88D-4FA8-8FBD-3C9AADC5663B}">
  <ds:schemaRefs/>
</ds:datastoreItem>
</file>

<file path=customXml/itemProps19.xml><?xml version="1.0" encoding="utf-8"?>
<ds:datastoreItem xmlns:ds="http://schemas.openxmlformats.org/officeDocument/2006/customXml" ds:itemID="{93898E1F-5491-4083-A67A-CE362627A161}">
  <ds:schemaRefs/>
</ds:datastoreItem>
</file>

<file path=customXml/itemProps2.xml><?xml version="1.0" encoding="utf-8"?>
<ds:datastoreItem xmlns:ds="http://schemas.openxmlformats.org/officeDocument/2006/customXml" ds:itemID="{68A81732-E2D4-4D8A-8208-3E04E46823C4}">
  <ds:schemaRefs/>
</ds:datastoreItem>
</file>

<file path=customXml/itemProps20.xml><?xml version="1.0" encoding="utf-8"?>
<ds:datastoreItem xmlns:ds="http://schemas.openxmlformats.org/officeDocument/2006/customXml" ds:itemID="{CAA36DFC-9192-4890-BCFD-A1B095498272}">
  <ds:schemaRefs/>
</ds:datastoreItem>
</file>

<file path=customXml/itemProps21.xml><?xml version="1.0" encoding="utf-8"?>
<ds:datastoreItem xmlns:ds="http://schemas.openxmlformats.org/officeDocument/2006/customXml" ds:itemID="{636B05FA-D389-455A-8E7F-3FFD456D2139}">
  <ds:schemaRefs/>
</ds:datastoreItem>
</file>

<file path=customXml/itemProps22.xml><?xml version="1.0" encoding="utf-8"?>
<ds:datastoreItem xmlns:ds="http://schemas.openxmlformats.org/officeDocument/2006/customXml" ds:itemID="{99381432-A869-4D41-91FD-353CE1ECF154}">
  <ds:schemaRefs/>
</ds:datastoreItem>
</file>

<file path=customXml/itemProps23.xml><?xml version="1.0" encoding="utf-8"?>
<ds:datastoreItem xmlns:ds="http://schemas.openxmlformats.org/officeDocument/2006/customXml" ds:itemID="{F4BE9E68-EFB6-42C8-9C53-1827CC6CB08F}">
  <ds:schemaRefs/>
</ds:datastoreItem>
</file>

<file path=customXml/itemProps24.xml><?xml version="1.0" encoding="utf-8"?>
<ds:datastoreItem xmlns:ds="http://schemas.openxmlformats.org/officeDocument/2006/customXml" ds:itemID="{DBDB81D9-D63E-45C1-B724-5B2D121B4049}">
  <ds:schemaRefs/>
</ds:datastoreItem>
</file>

<file path=customXml/itemProps3.xml><?xml version="1.0" encoding="utf-8"?>
<ds:datastoreItem xmlns:ds="http://schemas.openxmlformats.org/officeDocument/2006/customXml" ds:itemID="{9477AD9C-9C72-46A5-AB09-677532F6E430}">
  <ds:schemaRefs/>
</ds:datastoreItem>
</file>

<file path=customXml/itemProps4.xml><?xml version="1.0" encoding="utf-8"?>
<ds:datastoreItem xmlns:ds="http://schemas.openxmlformats.org/officeDocument/2006/customXml" ds:itemID="{3ED771FD-2FB0-4DA5-8965-C640844BF317}">
  <ds:schemaRefs/>
</ds:datastoreItem>
</file>

<file path=customXml/itemProps5.xml><?xml version="1.0" encoding="utf-8"?>
<ds:datastoreItem xmlns:ds="http://schemas.openxmlformats.org/officeDocument/2006/customXml" ds:itemID="{AB69F616-E940-42D9-820B-77D9BFA484DE}">
  <ds:schemaRefs/>
</ds:datastoreItem>
</file>

<file path=customXml/itemProps6.xml><?xml version="1.0" encoding="utf-8"?>
<ds:datastoreItem xmlns:ds="http://schemas.openxmlformats.org/officeDocument/2006/customXml" ds:itemID="{65674267-A62E-45FB-B2F4-386F5B4F9D30}">
  <ds:schemaRefs/>
</ds:datastoreItem>
</file>

<file path=customXml/itemProps7.xml><?xml version="1.0" encoding="utf-8"?>
<ds:datastoreItem xmlns:ds="http://schemas.openxmlformats.org/officeDocument/2006/customXml" ds:itemID="{B46DFBCC-4813-4D35-AC62-E229FCC45C22}">
  <ds:schemaRefs/>
</ds:datastoreItem>
</file>

<file path=customXml/itemProps8.xml><?xml version="1.0" encoding="utf-8"?>
<ds:datastoreItem xmlns:ds="http://schemas.openxmlformats.org/officeDocument/2006/customXml" ds:itemID="{4776C855-7E55-4A00-B6BB-CD4940A83408}">
  <ds:schemaRefs/>
</ds:datastoreItem>
</file>

<file path=customXml/itemProps9.xml><?xml version="1.0" encoding="utf-8"?>
<ds:datastoreItem xmlns:ds="http://schemas.openxmlformats.org/officeDocument/2006/customXml" ds:itemID="{21755D1F-639F-439C-8548-70F1BB8B68DC}">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Mobilenet_SSD</vt:lpstr>
      <vt:lpstr>Video_input</vt:lpstr>
      <vt:lpstr>WebCam_input</vt:lpstr>
    </vt:vector>
  </TitlesOfParts>
  <Company>ZF</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Oude Essink Eoin FRD DTEX</dc:creator>
  <cp:keywords>Internal</cp:keywords>
  <cp:lastModifiedBy>Oude Essink Eoin FRD DTEX</cp:lastModifiedBy>
  <dcterms:created xsi:type="dcterms:W3CDTF">2018-05-02T11:57:28Z</dcterms:created>
  <dcterms:modified xsi:type="dcterms:W3CDTF">2018-05-04T07:49:16Z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okumenten-ID">
    <vt:lpwstr>UGA8L3OFFMOFSHJ2H4G5VY4ADB</vt:lpwstr>
  </property>
  <property fmtid="{D5CDD505-2E9C-101B-9397-08002B2CF9AE}" pid="3" name="NovaPath-Version">
    <vt:lpwstr>3.4.10.11016</vt:lpwstr>
  </property>
  <property fmtid="{D5CDD505-2E9C-101B-9397-08002B2CF9AE}" pid="4" name="Klassifizierung">
    <vt:lpwstr>Internal</vt:lpwstr>
  </property>
  <property fmtid="{D5CDD505-2E9C-101B-9397-08002B2CF9AE}" pid="5" name="Klassifizierungs-Id">
    <vt:lpwstr>1030</vt:lpwstr>
  </property>
  <property fmtid="{D5CDD505-2E9C-101B-9397-08002B2CF9AE}" pid="6" name="Klassifizierungs-Datum">
    <vt:lpwstr>05/02/2018 16:50:10</vt:lpwstr>
  </property>
</Properties>
</file>