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2" i="1" l="1"/>
  <c r="M2" i="1"/>
  <c r="K2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<sst xmlns="http://schemas.openxmlformats.org/spreadsheetml/2006/main" count="13" uniqueCount="13">
  <si>
    <t>Волокно</t>
  </si>
  <si>
    <t>Полимер</t>
  </si>
  <si>
    <t>Помол</t>
  </si>
  <si>
    <t>y1</t>
  </si>
  <si>
    <t>y2</t>
  </si>
  <si>
    <t>y3</t>
  </si>
  <si>
    <t>y4</t>
  </si>
  <si>
    <t>y5</t>
  </si>
  <si>
    <t>Среднее значение</t>
  </si>
  <si>
    <t>Дисперсия</t>
  </si>
  <si>
    <t>Дисперсия адекватности</t>
  </si>
  <si>
    <t>Ср. знач. Дисперсии</t>
  </si>
  <si>
    <t>Comparsion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</si>
</sst>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N2" sqref="N2"/>
    </sheetView>
  </sheetViews>
  <sheetFormatPr defaultRowHeight="15" x14ac:dyDescent="0.25"/>
  <cols>
    <col min="5" max="5" width="10.140625" customWidth="1"/>
    <col min="10" max="10" width="24.42578125" customWidth="1"/>
    <col min="11" max="11" width="20.28515625" customWidth="1"/>
    <col min="12" max="12" width="23.28515625" customWidth="1"/>
    <col min="13" max="14" width="18.5703125" customWidth="1"/>
  </cols>
  <sheetData>
    <row r="1" spans="1:14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>
        <v>30</v>
      </c>
      <c r="C2">
        <v>75</v>
      </c>
      <c r="D2">
        <v>20</v>
      </c>
      <c r="E2" s="1">
        <v>1.44</v>
      </c>
      <c r="F2" s="1">
        <v>1.47</v>
      </c>
      <c r="G2" s="1">
        <v>1.57</v>
      </c>
      <c r="H2" s="1">
        <v>1.48</v>
      </c>
      <c r="I2" s="1">
        <v>1.42</v>
      </c>
      <c r="J2" s="1">
        <f>AVERAGE(E2:I2)</f>
        <v>1.4760000000000002</v>
      </c>
      <c r="K2">
        <f>_xlfn.VAR.S(E2:J2)</f>
        <v>2.6640000000000045E-3</v>
      </c>
      <c r="L2" s="1">
        <v>9.9890914038332904E-2</v>
      </c>
      <c r="M2">
        <f>AVERAGE(K2:K26)</f>
        <v>1.4584960000000003E-2</v>
      </c>
      <c r="N2">
        <f>L2/M2</f>
        <v>6.8488987311814968</v>
      </c>
    </row>
    <row r="3" spans="1:14" x14ac:dyDescent="0.25">
      <c r="A3">
        <v>2</v>
      </c>
      <c r="B3">
        <v>30</v>
      </c>
      <c r="C3">
        <v>83</v>
      </c>
      <c r="D3">
        <v>23</v>
      </c>
      <c r="E3" s="1">
        <v>2.71</v>
      </c>
      <c r="F3" s="1">
        <v>2.65</v>
      </c>
      <c r="G3" s="1">
        <v>2.73</v>
      </c>
      <c r="H3" s="1">
        <v>2.65</v>
      </c>
      <c r="I3" s="1">
        <v>2.4900000000000002</v>
      </c>
      <c r="J3" s="1">
        <f t="shared" ref="J3:J26" si="0">AVERAGE(E3:I3)</f>
        <v>2.6459999999999999</v>
      </c>
      <c r="K3">
        <f t="shared" ref="K3:K25" si="1">_xlfn.VAR.S(E3:J3)</f>
        <v>7.1039999999999853E-3</v>
      </c>
    </row>
    <row r="4" spans="1:14" x14ac:dyDescent="0.25">
      <c r="A4">
        <v>3</v>
      </c>
      <c r="B4">
        <v>30</v>
      </c>
      <c r="C4">
        <v>92</v>
      </c>
      <c r="D4">
        <v>25</v>
      </c>
      <c r="E4" s="1">
        <v>3.23</v>
      </c>
      <c r="F4" s="1">
        <v>3.17</v>
      </c>
      <c r="G4" s="1">
        <v>3.24</v>
      </c>
      <c r="H4" s="1">
        <v>3.17</v>
      </c>
      <c r="I4" s="1">
        <v>3.02</v>
      </c>
      <c r="J4" s="1">
        <f t="shared" si="0"/>
        <v>3.1659999999999999</v>
      </c>
      <c r="K4">
        <f t="shared" si="1"/>
        <v>6.1840000000000046E-3</v>
      </c>
    </row>
    <row r="5" spans="1:14" x14ac:dyDescent="0.25">
      <c r="A5">
        <v>4</v>
      </c>
      <c r="B5">
        <v>30</v>
      </c>
      <c r="C5">
        <v>100</v>
      </c>
      <c r="D5">
        <v>27</v>
      </c>
      <c r="E5" s="1">
        <v>3.39</v>
      </c>
      <c r="F5" s="1">
        <v>3.57</v>
      </c>
      <c r="G5" s="1">
        <v>3.57</v>
      </c>
      <c r="H5" s="1">
        <v>3.35</v>
      </c>
      <c r="I5" s="1">
        <v>3.22</v>
      </c>
      <c r="J5" s="1">
        <f t="shared" si="0"/>
        <v>3.4199999999999995</v>
      </c>
      <c r="K5">
        <f t="shared" si="1"/>
        <v>1.8159999999999961E-2</v>
      </c>
    </row>
    <row r="6" spans="1:14" x14ac:dyDescent="0.25">
      <c r="A6">
        <v>5</v>
      </c>
      <c r="B6">
        <v>30</v>
      </c>
      <c r="C6">
        <v>110</v>
      </c>
      <c r="D6">
        <v>30</v>
      </c>
      <c r="E6" s="1">
        <v>3.4</v>
      </c>
      <c r="F6" s="1">
        <v>3.53</v>
      </c>
      <c r="G6" s="1">
        <v>3.53</v>
      </c>
      <c r="H6" s="1">
        <v>3.54</v>
      </c>
      <c r="I6" s="1">
        <v>3.69</v>
      </c>
      <c r="J6" s="1">
        <f t="shared" si="0"/>
        <v>3.5380000000000003</v>
      </c>
      <c r="K6">
        <f t="shared" si="1"/>
        <v>8.4560000000000034E-3</v>
      </c>
    </row>
    <row r="7" spans="1:14" x14ac:dyDescent="0.25">
      <c r="A7">
        <v>6</v>
      </c>
      <c r="B7">
        <v>45</v>
      </c>
      <c r="C7">
        <v>75</v>
      </c>
      <c r="D7">
        <v>23</v>
      </c>
      <c r="E7" s="1">
        <v>2.77</v>
      </c>
      <c r="F7" s="1">
        <v>2.58</v>
      </c>
      <c r="G7" s="1">
        <v>2.27</v>
      </c>
      <c r="H7" s="1">
        <v>2.21</v>
      </c>
      <c r="I7" s="1">
        <v>2.36</v>
      </c>
      <c r="J7" s="1">
        <f t="shared" si="0"/>
        <v>2.4379999999999997</v>
      </c>
      <c r="K7">
        <f t="shared" si="1"/>
        <v>4.3336000000000013E-2</v>
      </c>
    </row>
    <row r="8" spans="1:14" x14ac:dyDescent="0.25">
      <c r="A8">
        <v>7</v>
      </c>
      <c r="B8">
        <v>45</v>
      </c>
      <c r="C8">
        <v>83</v>
      </c>
      <c r="D8">
        <v>25</v>
      </c>
      <c r="E8" s="1">
        <v>2.89</v>
      </c>
      <c r="F8" s="1">
        <v>2.79</v>
      </c>
      <c r="G8" s="1">
        <v>2.82</v>
      </c>
      <c r="H8" s="1">
        <v>2.98</v>
      </c>
      <c r="I8" s="1">
        <v>2.97</v>
      </c>
      <c r="J8" s="1">
        <f t="shared" si="0"/>
        <v>2.89</v>
      </c>
      <c r="K8">
        <f t="shared" si="1"/>
        <v>5.8800000000000085E-3</v>
      </c>
    </row>
    <row r="9" spans="1:14" x14ac:dyDescent="0.25">
      <c r="A9">
        <v>8</v>
      </c>
      <c r="B9">
        <v>45</v>
      </c>
      <c r="C9">
        <v>92</v>
      </c>
      <c r="D9">
        <v>27</v>
      </c>
      <c r="E9" s="1">
        <v>3.11</v>
      </c>
      <c r="F9" s="1">
        <v>3.04</v>
      </c>
      <c r="G9" s="1">
        <v>3.25</v>
      </c>
      <c r="H9" s="1">
        <v>3.44</v>
      </c>
      <c r="I9" s="1">
        <v>3.43</v>
      </c>
      <c r="J9" s="1">
        <f t="shared" si="0"/>
        <v>3.254</v>
      </c>
      <c r="K9">
        <f t="shared" si="1"/>
        <v>2.6424000000000013E-2</v>
      </c>
    </row>
    <row r="10" spans="1:14" x14ac:dyDescent="0.25">
      <c r="A10">
        <v>9</v>
      </c>
      <c r="B10">
        <v>45</v>
      </c>
      <c r="C10">
        <v>100</v>
      </c>
      <c r="D10">
        <v>30</v>
      </c>
      <c r="E10" s="1">
        <v>3.34</v>
      </c>
      <c r="F10" s="1">
        <v>3.38</v>
      </c>
      <c r="G10" s="1">
        <v>3.39</v>
      </c>
      <c r="H10" s="1">
        <v>3.23</v>
      </c>
      <c r="I10" s="1">
        <v>3.03</v>
      </c>
      <c r="J10" s="1">
        <f t="shared" si="0"/>
        <v>3.274</v>
      </c>
      <c r="K10">
        <f t="shared" si="1"/>
        <v>1.8104000000000016E-2</v>
      </c>
    </row>
    <row r="11" spans="1:14" x14ac:dyDescent="0.25">
      <c r="A11">
        <v>10</v>
      </c>
      <c r="B11">
        <v>45</v>
      </c>
      <c r="C11">
        <v>110</v>
      </c>
      <c r="D11">
        <v>20</v>
      </c>
      <c r="E11" s="1">
        <v>1.75</v>
      </c>
      <c r="F11" s="1">
        <v>2.04</v>
      </c>
      <c r="G11" s="1">
        <v>2.13</v>
      </c>
      <c r="H11" s="1">
        <v>2</v>
      </c>
      <c r="I11" s="1">
        <v>1.98</v>
      </c>
      <c r="J11" s="1">
        <f t="shared" si="0"/>
        <v>1.98</v>
      </c>
      <c r="K11">
        <f t="shared" si="1"/>
        <v>1.5879999999999995E-2</v>
      </c>
    </row>
    <row r="12" spans="1:14" x14ac:dyDescent="0.25">
      <c r="A12">
        <v>11</v>
      </c>
      <c r="B12">
        <v>60</v>
      </c>
      <c r="C12">
        <v>75</v>
      </c>
      <c r="D12">
        <v>25</v>
      </c>
      <c r="E12" s="1">
        <v>2.81</v>
      </c>
      <c r="F12" s="1">
        <v>2.82</v>
      </c>
      <c r="G12" s="1">
        <v>2.68</v>
      </c>
      <c r="H12" s="1">
        <v>2.66</v>
      </c>
      <c r="I12" s="1">
        <v>2.89</v>
      </c>
      <c r="J12" s="1">
        <f t="shared" si="0"/>
        <v>2.7720000000000002</v>
      </c>
      <c r="K12">
        <f t="shared" si="1"/>
        <v>7.7359999999999911E-3</v>
      </c>
    </row>
    <row r="13" spans="1:14" x14ac:dyDescent="0.25">
      <c r="A13">
        <v>12</v>
      </c>
      <c r="B13">
        <v>60</v>
      </c>
      <c r="C13">
        <v>83</v>
      </c>
      <c r="D13">
        <v>27</v>
      </c>
      <c r="E13" s="1">
        <v>3.36</v>
      </c>
      <c r="F13" s="1">
        <v>3.28</v>
      </c>
      <c r="G13" s="1">
        <v>3.11</v>
      </c>
      <c r="H13" s="1">
        <v>3.08</v>
      </c>
      <c r="I13" s="1">
        <v>3.08</v>
      </c>
      <c r="J13" s="1">
        <f t="shared" si="0"/>
        <v>3.1819999999999999</v>
      </c>
      <c r="K13">
        <f t="shared" si="1"/>
        <v>1.3455999999999982E-2</v>
      </c>
    </row>
    <row r="14" spans="1:14" x14ac:dyDescent="0.25">
      <c r="A14">
        <v>13</v>
      </c>
      <c r="B14">
        <v>60</v>
      </c>
      <c r="C14">
        <v>92</v>
      </c>
      <c r="D14">
        <v>30</v>
      </c>
      <c r="E14" s="1">
        <v>3.01</v>
      </c>
      <c r="F14" s="1">
        <v>2.89</v>
      </c>
      <c r="G14" s="1">
        <v>2.98</v>
      </c>
      <c r="H14" s="1">
        <v>3.18</v>
      </c>
      <c r="I14" s="1">
        <v>3.22</v>
      </c>
      <c r="J14" s="1">
        <f t="shared" si="0"/>
        <v>3.056</v>
      </c>
      <c r="K14">
        <f t="shared" si="1"/>
        <v>1.5544000000000016E-2</v>
      </c>
    </row>
    <row r="15" spans="1:14" x14ac:dyDescent="0.25">
      <c r="A15">
        <v>14</v>
      </c>
      <c r="B15">
        <v>60</v>
      </c>
      <c r="C15">
        <v>100</v>
      </c>
      <c r="D15">
        <v>20</v>
      </c>
      <c r="E15" s="1">
        <v>1.92</v>
      </c>
      <c r="F15" s="1">
        <v>1.84</v>
      </c>
      <c r="G15" s="1">
        <v>1.98</v>
      </c>
      <c r="H15" s="1">
        <v>2.0499999999999998</v>
      </c>
      <c r="I15" s="1">
        <v>1.92</v>
      </c>
      <c r="J15" s="1">
        <f t="shared" si="0"/>
        <v>1.9420000000000002</v>
      </c>
      <c r="K15">
        <f t="shared" si="1"/>
        <v>4.8959999999999906E-3</v>
      </c>
    </row>
    <row r="16" spans="1:14" x14ac:dyDescent="0.25">
      <c r="A16">
        <v>15</v>
      </c>
      <c r="B16">
        <v>60</v>
      </c>
      <c r="C16">
        <v>110</v>
      </c>
      <c r="D16">
        <v>23</v>
      </c>
      <c r="E16" s="1">
        <v>2.94</v>
      </c>
      <c r="F16" s="1">
        <v>3.14</v>
      </c>
      <c r="G16" s="1">
        <v>3.25</v>
      </c>
      <c r="H16" s="1">
        <v>3.04</v>
      </c>
      <c r="I16" s="1">
        <v>2.75</v>
      </c>
      <c r="J16" s="1">
        <f t="shared" si="0"/>
        <v>3.024</v>
      </c>
      <c r="K16">
        <f t="shared" si="1"/>
        <v>2.9384000000000011E-2</v>
      </c>
    </row>
    <row r="17" spans="1:11" x14ac:dyDescent="0.25">
      <c r="A17">
        <v>16</v>
      </c>
      <c r="B17">
        <v>75</v>
      </c>
      <c r="C17">
        <v>75</v>
      </c>
      <c r="D17">
        <v>27</v>
      </c>
      <c r="E17" s="1">
        <v>2.84</v>
      </c>
      <c r="F17" s="1">
        <v>2.74</v>
      </c>
      <c r="G17" s="1">
        <v>2.8</v>
      </c>
      <c r="H17" s="1">
        <v>3.01</v>
      </c>
      <c r="I17" s="1">
        <v>3.23</v>
      </c>
      <c r="J17" s="1">
        <f t="shared" si="0"/>
        <v>2.9239999999999999</v>
      </c>
      <c r="K17">
        <f t="shared" si="1"/>
        <v>3.1463999999999992E-2</v>
      </c>
    </row>
    <row r="18" spans="1:11" x14ac:dyDescent="0.25">
      <c r="A18">
        <v>17</v>
      </c>
      <c r="B18">
        <v>75</v>
      </c>
      <c r="C18">
        <v>83</v>
      </c>
      <c r="D18">
        <v>30</v>
      </c>
      <c r="E18" s="1">
        <v>3.31</v>
      </c>
      <c r="F18" s="1">
        <v>3.27</v>
      </c>
      <c r="G18" s="1">
        <v>3.19</v>
      </c>
      <c r="H18" s="1">
        <v>3.16</v>
      </c>
      <c r="I18" s="1">
        <v>3.26</v>
      </c>
      <c r="J18" s="1">
        <f t="shared" si="0"/>
        <v>3.2379999999999995</v>
      </c>
      <c r="K18">
        <f t="shared" si="1"/>
        <v>3.0159999999999965E-3</v>
      </c>
    </row>
    <row r="19" spans="1:11" x14ac:dyDescent="0.25">
      <c r="A19">
        <v>18</v>
      </c>
      <c r="B19">
        <v>75</v>
      </c>
      <c r="C19">
        <v>92</v>
      </c>
      <c r="D19">
        <v>20</v>
      </c>
      <c r="E19" s="1">
        <v>2.0699999999999998</v>
      </c>
      <c r="F19" s="1">
        <v>2.2000000000000002</v>
      </c>
      <c r="G19" s="1">
        <v>2.2000000000000002</v>
      </c>
      <c r="H19" s="1">
        <v>2.02</v>
      </c>
      <c r="I19" s="1">
        <v>1.8</v>
      </c>
      <c r="J19" s="1">
        <f t="shared" si="0"/>
        <v>2.0580000000000003</v>
      </c>
      <c r="K19">
        <f t="shared" si="1"/>
        <v>2.1696000000000014E-2</v>
      </c>
    </row>
    <row r="20" spans="1:11" x14ac:dyDescent="0.25">
      <c r="A20">
        <v>19</v>
      </c>
      <c r="B20">
        <v>75</v>
      </c>
      <c r="C20">
        <v>100</v>
      </c>
      <c r="D20">
        <v>23</v>
      </c>
      <c r="E20" s="1">
        <v>2.79</v>
      </c>
      <c r="F20" s="1">
        <v>2.96</v>
      </c>
      <c r="G20" s="1">
        <v>3.21</v>
      </c>
      <c r="H20" s="1">
        <v>3.35</v>
      </c>
      <c r="I20" s="1">
        <v>3.31</v>
      </c>
      <c r="J20" s="1">
        <f t="shared" si="0"/>
        <v>3.1240000000000001</v>
      </c>
      <c r="K20">
        <f t="shared" si="1"/>
        <v>4.6304000000000012E-2</v>
      </c>
    </row>
    <row r="21" spans="1:11" x14ac:dyDescent="0.25">
      <c r="A21">
        <v>20</v>
      </c>
      <c r="B21">
        <v>75</v>
      </c>
      <c r="C21">
        <v>110</v>
      </c>
      <c r="D21">
        <v>25</v>
      </c>
      <c r="E21" s="1">
        <v>3.67</v>
      </c>
      <c r="F21" s="1">
        <v>3.6</v>
      </c>
      <c r="G21" s="1">
        <v>3.63</v>
      </c>
      <c r="H21" s="1">
        <v>3.71</v>
      </c>
      <c r="I21" s="1">
        <v>3.7</v>
      </c>
      <c r="J21" s="1">
        <f t="shared" si="0"/>
        <v>3.6619999999999999</v>
      </c>
      <c r="K21">
        <f t="shared" si="1"/>
        <v>1.736000000000001E-3</v>
      </c>
    </row>
    <row r="22" spans="1:11" x14ac:dyDescent="0.25">
      <c r="A22">
        <v>21</v>
      </c>
      <c r="B22">
        <v>90</v>
      </c>
      <c r="C22">
        <v>75</v>
      </c>
      <c r="D22">
        <v>30</v>
      </c>
      <c r="E22" s="1">
        <v>3.36</v>
      </c>
      <c r="F22" s="1">
        <v>3.47</v>
      </c>
      <c r="G22" s="1">
        <v>3.53</v>
      </c>
      <c r="H22" s="1">
        <v>3.47</v>
      </c>
      <c r="I22" s="1">
        <v>3.4</v>
      </c>
      <c r="J22" s="1">
        <f t="shared" si="0"/>
        <v>3.4460000000000002</v>
      </c>
      <c r="K22">
        <f t="shared" si="1"/>
        <v>3.5440000000000029E-3</v>
      </c>
    </row>
    <row r="23" spans="1:11" x14ac:dyDescent="0.25">
      <c r="A23">
        <v>22</v>
      </c>
      <c r="B23">
        <v>90</v>
      </c>
      <c r="C23">
        <v>83</v>
      </c>
      <c r="D23">
        <v>20</v>
      </c>
      <c r="E23" s="1">
        <v>2.1800000000000002</v>
      </c>
      <c r="F23" s="1">
        <v>2.2000000000000002</v>
      </c>
      <c r="G23" s="1">
        <v>1.99</v>
      </c>
      <c r="H23" s="1">
        <v>1.82</v>
      </c>
      <c r="I23" s="1">
        <v>2.0099999999999998</v>
      </c>
      <c r="J23" s="1">
        <f t="shared" si="0"/>
        <v>2.04</v>
      </c>
      <c r="K23">
        <f t="shared" si="1"/>
        <v>1.9400000000000018E-2</v>
      </c>
    </row>
    <row r="24" spans="1:11" x14ac:dyDescent="0.25">
      <c r="A24">
        <v>23</v>
      </c>
      <c r="B24">
        <v>90</v>
      </c>
      <c r="C24">
        <v>92</v>
      </c>
      <c r="D24">
        <v>23</v>
      </c>
      <c r="E24" s="1">
        <v>3.37</v>
      </c>
      <c r="F24" s="1">
        <v>3.45</v>
      </c>
      <c r="G24" s="1">
        <v>3.36</v>
      </c>
      <c r="H24" s="1">
        <v>3.35</v>
      </c>
      <c r="I24" s="1">
        <v>3.43</v>
      </c>
      <c r="J24" s="1">
        <f t="shared" si="0"/>
        <v>3.3920000000000003</v>
      </c>
      <c r="K24">
        <f t="shared" si="1"/>
        <v>1.6160000000000057E-3</v>
      </c>
    </row>
    <row r="25" spans="1:11" x14ac:dyDescent="0.25">
      <c r="A25">
        <v>24</v>
      </c>
      <c r="B25">
        <v>90</v>
      </c>
      <c r="C25">
        <v>100</v>
      </c>
      <c r="D25">
        <v>25</v>
      </c>
      <c r="E25" s="1">
        <v>3.85</v>
      </c>
      <c r="F25" s="1">
        <v>3.67</v>
      </c>
      <c r="G25" s="1">
        <v>3.62</v>
      </c>
      <c r="H25" s="1">
        <v>3.79</v>
      </c>
      <c r="I25" s="1">
        <v>3.88</v>
      </c>
      <c r="J25" s="1">
        <f t="shared" si="0"/>
        <v>3.7619999999999996</v>
      </c>
      <c r="K25">
        <f t="shared" si="1"/>
        <v>1.0215999999999994E-2</v>
      </c>
    </row>
    <row r="26" spans="1:11" x14ac:dyDescent="0.25">
      <c r="A26">
        <v>25</v>
      </c>
      <c r="B26">
        <v>90</v>
      </c>
      <c r="C26">
        <v>110</v>
      </c>
      <c r="D26">
        <v>27</v>
      </c>
      <c r="E26" s="1">
        <v>4.09</v>
      </c>
      <c r="F26" s="1">
        <v>3.95</v>
      </c>
      <c r="G26" s="1">
        <v>3.98</v>
      </c>
      <c r="H26" s="1">
        <v>4.03</v>
      </c>
      <c r="I26" s="1">
        <v>3.98</v>
      </c>
      <c r="J26" s="1">
        <f t="shared" si="0"/>
        <v>4.0060000000000002</v>
      </c>
      <c r="K26">
        <f>_xlfn.VAR.S(E26:J26)</f>
        <v>2.4239999999999943E-3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2018-06-13T01:13:21Z</dcterms:modified>
</cp:coreProperties>
</file>