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0" yWindow="0" windowWidth="25600" windowHeight="17540" tabRatio="500"/>
  </bookViews>
  <sheets>
    <sheet name="Main Calc" sheetId="1" r:id="rId1"/>
    <sheet name="Messag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C45" i="1"/>
  <c r="D45" i="1"/>
  <c r="E45" i="1"/>
  <c r="F45" i="1"/>
  <c r="G45" i="1"/>
  <c r="H45" i="1"/>
  <c r="I45" i="1"/>
  <c r="J45" i="1"/>
  <c r="K45" i="1"/>
  <c r="L10" i="1"/>
  <c r="K10" i="1"/>
  <c r="J10" i="1"/>
  <c r="I10" i="1"/>
  <c r="H10" i="1"/>
  <c r="G10" i="1"/>
  <c r="F10" i="1"/>
  <c r="E10" i="1"/>
  <c r="D10" i="1"/>
  <c r="C10" i="1"/>
  <c r="M45" i="1"/>
  <c r="N45" i="1"/>
  <c r="O45" i="1"/>
  <c r="P10" i="1"/>
  <c r="O10" i="1"/>
  <c r="N10" i="1"/>
  <c r="M10" i="1"/>
  <c r="Q10" i="1"/>
  <c r="R10" i="1"/>
  <c r="R9" i="1"/>
  <c r="R8" i="1"/>
  <c r="R7" i="1"/>
  <c r="R6" i="1"/>
  <c r="C46" i="1"/>
  <c r="D46" i="1"/>
  <c r="E46" i="1"/>
  <c r="F46" i="1"/>
  <c r="G46" i="1"/>
  <c r="H46" i="1"/>
  <c r="I46" i="1"/>
  <c r="J46" i="1"/>
  <c r="K46" i="1"/>
  <c r="L11" i="1"/>
  <c r="K11" i="1"/>
  <c r="J11" i="1"/>
  <c r="I11" i="1"/>
  <c r="H11" i="1"/>
  <c r="G11" i="1"/>
  <c r="F11" i="1"/>
  <c r="E11" i="1"/>
  <c r="D11" i="1"/>
  <c r="C11" i="1"/>
  <c r="N5" i="1"/>
  <c r="M5" i="1"/>
  <c r="O5" i="1"/>
  <c r="J5" i="1"/>
  <c r="I5" i="1"/>
  <c r="H5" i="1"/>
  <c r="G5" i="1"/>
  <c r="F5" i="1"/>
  <c r="E5" i="1"/>
  <c r="D5" i="1"/>
  <c r="C5" i="1"/>
  <c r="K5" i="1"/>
  <c r="O4" i="1"/>
  <c r="N4" i="1"/>
  <c r="M4" i="1"/>
  <c r="L4" i="1"/>
  <c r="K4" i="1"/>
  <c r="J4" i="1"/>
  <c r="I4" i="1"/>
  <c r="H4" i="1"/>
  <c r="G4" i="1"/>
  <c r="F4" i="1"/>
  <c r="E4" i="1"/>
  <c r="D4" i="1"/>
  <c r="C4" i="1"/>
  <c r="P4" i="1"/>
  <c r="Q15" i="1"/>
  <c r="Q14" i="1"/>
  <c r="Q13" i="1"/>
  <c r="Q12" i="1"/>
  <c r="Q11" i="1"/>
  <c r="Q9" i="1"/>
  <c r="Q8" i="1"/>
  <c r="Q7" i="1"/>
  <c r="Q6" i="1"/>
  <c r="M7" i="1"/>
  <c r="M42" i="1"/>
  <c r="N7" i="1"/>
  <c r="N42" i="1"/>
  <c r="O7" i="1"/>
  <c r="O42" i="1"/>
  <c r="P7" i="1"/>
  <c r="M8" i="1"/>
  <c r="M43" i="1"/>
  <c r="N8" i="1"/>
  <c r="N43" i="1"/>
  <c r="O8" i="1"/>
  <c r="O43" i="1"/>
  <c r="P8" i="1"/>
  <c r="M9" i="1"/>
  <c r="M44" i="1"/>
  <c r="N9" i="1"/>
  <c r="N44" i="1"/>
  <c r="O9" i="1"/>
  <c r="O44" i="1"/>
  <c r="P9" i="1"/>
  <c r="M11" i="1"/>
  <c r="M46" i="1"/>
  <c r="N11" i="1"/>
  <c r="N46" i="1"/>
  <c r="O11" i="1"/>
  <c r="O46" i="1"/>
  <c r="P11" i="1"/>
  <c r="M12" i="1"/>
  <c r="M47" i="1"/>
  <c r="N12" i="1"/>
  <c r="N47" i="1"/>
  <c r="O12" i="1"/>
  <c r="O47" i="1"/>
  <c r="P12" i="1"/>
  <c r="M13" i="1"/>
  <c r="M48" i="1"/>
  <c r="N13" i="1"/>
  <c r="N48" i="1"/>
  <c r="O13" i="1"/>
  <c r="O48" i="1"/>
  <c r="P13" i="1"/>
  <c r="M14" i="1"/>
  <c r="M49" i="1"/>
  <c r="N14" i="1"/>
  <c r="N49" i="1"/>
  <c r="O14" i="1"/>
  <c r="O49" i="1"/>
  <c r="P14" i="1"/>
  <c r="M15" i="1"/>
  <c r="M50" i="1"/>
  <c r="N15" i="1"/>
  <c r="N50" i="1"/>
  <c r="O15" i="1"/>
  <c r="O50" i="1"/>
  <c r="P15" i="1"/>
  <c r="P42" i="1"/>
  <c r="P43" i="1"/>
  <c r="P44" i="1"/>
  <c r="P45" i="1"/>
  <c r="P46" i="1"/>
  <c r="P47" i="1"/>
  <c r="P48" i="1"/>
  <c r="P49" i="1"/>
  <c r="P50" i="1"/>
  <c r="M41" i="1"/>
  <c r="N41" i="1"/>
  <c r="O41" i="1"/>
  <c r="P41" i="1"/>
  <c r="O6" i="1"/>
  <c r="P6" i="1"/>
  <c r="N6" i="1"/>
  <c r="M6" i="1"/>
  <c r="C7" i="1"/>
  <c r="C8" i="1"/>
  <c r="C9" i="1"/>
  <c r="C12" i="1"/>
  <c r="C13" i="1"/>
  <c r="C14" i="1"/>
  <c r="C15" i="1"/>
  <c r="C6" i="1"/>
  <c r="C42" i="1"/>
  <c r="D7" i="1"/>
  <c r="D42" i="1"/>
  <c r="E7" i="1"/>
  <c r="E42" i="1"/>
  <c r="F7" i="1"/>
  <c r="F42" i="1"/>
  <c r="G7" i="1"/>
  <c r="G42" i="1"/>
  <c r="H7" i="1"/>
  <c r="H42" i="1"/>
  <c r="I7" i="1"/>
  <c r="I42" i="1"/>
  <c r="J7" i="1"/>
  <c r="J42" i="1"/>
  <c r="K7" i="1"/>
  <c r="K42" i="1"/>
  <c r="L7" i="1"/>
  <c r="C43" i="1"/>
  <c r="D8" i="1"/>
  <c r="D43" i="1"/>
  <c r="E8" i="1"/>
  <c r="E43" i="1"/>
  <c r="F8" i="1"/>
  <c r="F43" i="1"/>
  <c r="G8" i="1"/>
  <c r="G43" i="1"/>
  <c r="H8" i="1"/>
  <c r="H43" i="1"/>
  <c r="I8" i="1"/>
  <c r="I43" i="1"/>
  <c r="J8" i="1"/>
  <c r="J43" i="1"/>
  <c r="K8" i="1"/>
  <c r="K43" i="1"/>
  <c r="L8" i="1"/>
  <c r="C44" i="1"/>
  <c r="D9" i="1"/>
  <c r="D44" i="1"/>
  <c r="E9" i="1"/>
  <c r="E44" i="1"/>
  <c r="F9" i="1"/>
  <c r="F44" i="1"/>
  <c r="G9" i="1"/>
  <c r="G44" i="1"/>
  <c r="H9" i="1"/>
  <c r="H44" i="1"/>
  <c r="I9" i="1"/>
  <c r="I44" i="1"/>
  <c r="J9" i="1"/>
  <c r="J44" i="1"/>
  <c r="K9" i="1"/>
  <c r="K44" i="1"/>
  <c r="L9" i="1"/>
  <c r="C47" i="1"/>
  <c r="D12" i="1"/>
  <c r="D47" i="1"/>
  <c r="E12" i="1"/>
  <c r="E47" i="1"/>
  <c r="F12" i="1"/>
  <c r="F47" i="1"/>
  <c r="G12" i="1"/>
  <c r="G47" i="1"/>
  <c r="H12" i="1"/>
  <c r="H47" i="1"/>
  <c r="I12" i="1"/>
  <c r="I47" i="1"/>
  <c r="J12" i="1"/>
  <c r="J47" i="1"/>
  <c r="K12" i="1"/>
  <c r="K47" i="1"/>
  <c r="L12" i="1"/>
  <c r="C48" i="1"/>
  <c r="D13" i="1"/>
  <c r="D48" i="1"/>
  <c r="E13" i="1"/>
  <c r="E48" i="1"/>
  <c r="F13" i="1"/>
  <c r="F48" i="1"/>
  <c r="G13" i="1"/>
  <c r="G48" i="1"/>
  <c r="H13" i="1"/>
  <c r="H48" i="1"/>
  <c r="I13" i="1"/>
  <c r="I48" i="1"/>
  <c r="J13" i="1"/>
  <c r="J48" i="1"/>
  <c r="K13" i="1"/>
  <c r="K48" i="1"/>
  <c r="L13" i="1"/>
  <c r="C49" i="1"/>
  <c r="D14" i="1"/>
  <c r="D49" i="1"/>
  <c r="E14" i="1"/>
  <c r="E49" i="1"/>
  <c r="F14" i="1"/>
  <c r="F49" i="1"/>
  <c r="G14" i="1"/>
  <c r="G49" i="1"/>
  <c r="H14" i="1"/>
  <c r="H49" i="1"/>
  <c r="I14" i="1"/>
  <c r="I49" i="1"/>
  <c r="J14" i="1"/>
  <c r="J49" i="1"/>
  <c r="K14" i="1"/>
  <c r="K49" i="1"/>
  <c r="L14" i="1"/>
  <c r="C50" i="1"/>
  <c r="D15" i="1"/>
  <c r="D50" i="1"/>
  <c r="E15" i="1"/>
  <c r="E50" i="1"/>
  <c r="F15" i="1"/>
  <c r="F50" i="1"/>
  <c r="G15" i="1"/>
  <c r="G50" i="1"/>
  <c r="H15" i="1"/>
  <c r="H50" i="1"/>
  <c r="I15" i="1"/>
  <c r="I50" i="1"/>
  <c r="J15" i="1"/>
  <c r="J50" i="1"/>
  <c r="K15" i="1"/>
  <c r="K50" i="1"/>
  <c r="L15" i="1"/>
  <c r="C41" i="1"/>
  <c r="L42" i="1"/>
  <c r="L43" i="1"/>
  <c r="L44" i="1"/>
  <c r="L45" i="1"/>
  <c r="L46" i="1"/>
  <c r="L47" i="1"/>
  <c r="L48" i="1"/>
  <c r="L49" i="1"/>
  <c r="L50" i="1"/>
  <c r="D6" i="1"/>
  <c r="D41" i="1"/>
  <c r="E6" i="1"/>
  <c r="E41" i="1"/>
  <c r="F6" i="1"/>
  <c r="F41" i="1"/>
  <c r="G6" i="1"/>
  <c r="G41" i="1"/>
  <c r="H6" i="1"/>
  <c r="H41" i="1"/>
  <c r="I6" i="1"/>
  <c r="I41" i="1"/>
  <c r="J6" i="1"/>
  <c r="J41" i="1"/>
  <c r="K6" i="1"/>
  <c r="K41" i="1"/>
  <c r="L6" i="1"/>
  <c r="L41" i="1"/>
</calcChain>
</file>

<file path=xl/sharedStrings.xml><?xml version="1.0" encoding="utf-8"?>
<sst xmlns="http://schemas.openxmlformats.org/spreadsheetml/2006/main" count="1514" uniqueCount="320">
  <si>
    <t>Armed</t>
  </si>
  <si>
    <t>Severity</t>
  </si>
  <si>
    <t>Message number</t>
  </si>
  <si>
    <t>n/a</t>
  </si>
  <si>
    <t>Msg Number</t>
  </si>
  <si>
    <t>Bit</t>
  </si>
  <si>
    <t>Dec value</t>
  </si>
  <si>
    <t>Armed?</t>
  </si>
  <si>
    <t>INT_16 value</t>
  </si>
  <si>
    <t>Mod values(don't touch)</t>
  </si>
  <si>
    <t>Enter values in here only:</t>
  </si>
  <si>
    <t>Chunk values</t>
  </si>
  <si>
    <t>Status Text Severity info:</t>
  </si>
  <si>
    <t>MAV_SEVERITY_EMERGENCY</t>
  </si>
  <si>
    <t>System is unusable. This is a "panic" condition.</t>
  </si>
  <si>
    <t>Action should be taken immediately. Indicates error in non-critical systems.</t>
  </si>
  <si>
    <t>MAV_SEVERITY_ALERT</t>
  </si>
  <si>
    <t>Action must be taken immediately. Indicates failure in a primary system.</t>
  </si>
  <si>
    <t>MAV_SEVERITY_CRITICAL</t>
  </si>
  <si>
    <t>Indicates an error in secondary/redundant systems.</t>
  </si>
  <si>
    <t>MAV_SEVERITY_ERROR</t>
  </si>
  <si>
    <t>Indicates about a possible future error if this is not resolved within a given timeframe. Example would be a low battery warning.</t>
  </si>
  <si>
    <t>MAV_SEVERITY_WARNING</t>
  </si>
  <si>
    <t>An unusual event has occured, though not an error condition. This should be investigated for the root cause.</t>
  </si>
  <si>
    <t>MAV_SEVERITY_NOTICE</t>
  </si>
  <si>
    <t>Normal operational messages. Useful for logging. No action is required for these messages.</t>
  </si>
  <si>
    <t>MAV_SEVERITY_INFO</t>
  </si>
  <si>
    <t>Useful non-operational messages that can assist in debugging. These should not occur during normal operation.</t>
  </si>
  <si>
    <t>MAV_SEVERITY_DEBUG</t>
  </si>
  <si>
    <t>MAV_SEVERITY_ENUM_END</t>
  </si>
  <si>
    <t>copter 3.2</t>
  </si>
  <si>
    <t>copter 3.3</t>
  </si>
  <si>
    <t>operator</t>
  </si>
  <si>
    <t>message text</t>
  </si>
  <si>
    <t>Orig ID</t>
  </si>
  <si>
    <t/>
  </si>
  <si>
    <t>x</t>
  </si>
  <si>
    <t>=</t>
  </si>
  <si>
    <t>&lt;navigate&gt; WP error - distance &lt; 0</t>
  </si>
  <si>
    <t>&lt;startup_ground&gt; GROUND START</t>
  </si>
  <si>
    <t>&lt;startup_ground&gt; With Delay</t>
  </si>
  <si>
    <t>Arm: Accelerometers not healthy</t>
  </si>
  <si>
    <t>Arm: Alt disparity</t>
  </si>
  <si>
    <t>Arm: Altitude disparity</t>
  </si>
  <si>
    <t>Arm: Barometer not healthy</t>
  </si>
  <si>
    <t>Arm: Check Battery</t>
  </si>
  <si>
    <t>Arm: check fence</t>
  </si>
  <si>
    <t>Arm: Collective below Failsafe</t>
  </si>
  <si>
    <t>Arm: Collective too high</t>
  </si>
  <si>
    <t>Arm: Gyro calibration failed</t>
  </si>
  <si>
    <t>Arm: Gyros not healthy</t>
  </si>
  <si>
    <t>Arm: Leaning</t>
  </si>
  <si>
    <t>Arm: Mode not armable</t>
  </si>
  <si>
    <t>Arm: Motor Emergency Stopped</t>
  </si>
  <si>
    <t>Arm: Motor Interlock Enabled</t>
  </si>
  <si>
    <t>Arm: Rotor Control Engaged</t>
  </si>
  <si>
    <t>Arm: Rotor not spinning</t>
  </si>
  <si>
    <t>Arm: Safety Switch</t>
  </si>
  <si>
    <t>Arm: Thr below FS</t>
  </si>
  <si>
    <t>Arm: Thr too high</t>
  </si>
  <si>
    <t>Arm: Throttle below Failsafe</t>
  </si>
  <si>
    <t>Arm: Throttle too high</t>
  </si>
  <si>
    <t>Arm: Waiting for Nav Checks</t>
  </si>
  <si>
    <t>starts with</t>
  </si>
  <si>
    <t>Armed AUTO</t>
  </si>
  <si>
    <t>ARMING MOTORS</t>
  </si>
  <si>
    <t>AUTO triggered off</t>
  </si>
  <si>
    <t>Auto-Disarmed</t>
  </si>
  <si>
    <t>AutoTune: Failed</t>
  </si>
  <si>
    <t>AutoTune: Saved Gains</t>
  </si>
  <si>
    <t>AutoTune: Started</t>
  </si>
  <si>
    <t>AutoTune: Stopped</t>
  </si>
  <si>
    <t>AutoTune: Success</t>
  </si>
  <si>
    <t>bad fence point</t>
  </si>
  <si>
    <t>Bad Launch AUTO</t>
  </si>
  <si>
    <t>bad rally point index</t>
  </si>
  <si>
    <t>bad rally point message count</t>
  </si>
  <si>
    <t>bad rally point message ID</t>
  </si>
  <si>
    <t>barometer calibration complete</t>
  </si>
  <si>
    <t>Beginning INS calibration</t>
  </si>
  <si>
    <t>Beginning INS calibration; do not move plane</t>
  </si>
  <si>
    <t>Beginning INS calibration; do not move tracker</t>
  </si>
  <si>
    <t>Beginning INS calibration; do not move vehicle</t>
  </si>
  <si>
    <t>Calibrating barometer</t>
  </si>
  <si>
    <t>Calibration Successful!</t>
  </si>
  <si>
    <t>check compass</t>
  </si>
  <si>
    <t xml:space="preserve">command received: </t>
  </si>
  <si>
    <t>compass disabled</t>
  </si>
  <si>
    <t>compass disabled\n</t>
  </si>
  <si>
    <t>Crash: Disarming</t>
  </si>
  <si>
    <t>Cruise speed:</t>
  </si>
  <si>
    <t>Cruise throttle:</t>
  </si>
  <si>
    <t>CURRENT</t>
  </si>
  <si>
    <t>DCM bad heading</t>
  </si>
  <si>
    <t>Demo Servos!</t>
  </si>
  <si>
    <t>Disable fence failed (autodisable)</t>
  </si>
  <si>
    <t>Disable fence floor failed (autodisable)</t>
  </si>
  <si>
    <t>DISARMING MOTORS</t>
  </si>
  <si>
    <t>Distance from LAND point</t>
  </si>
  <si>
    <t>Dual loss TERMINATE</t>
  </si>
  <si>
    <t>EKF variance</t>
  </si>
  <si>
    <t>Enable fence failed (cannot autoenable</t>
  </si>
  <si>
    <t>Erasing logs</t>
  </si>
  <si>
    <t>ERASING LOGS</t>
  </si>
  <si>
    <t>error setting rally point</t>
  </si>
  <si>
    <t>ERROR: can't save mission state</t>
  </si>
  <si>
    <t>ERROR: Waypoint index exceeds list capacity</t>
  </si>
  <si>
    <t>ERROR: wp index out of bounds</t>
  </si>
  <si>
    <t>ESC Cal: auto calibration</t>
  </si>
  <si>
    <t>ESC Cal: passing pilot thr to ESCs</t>
  </si>
  <si>
    <t>ESC Cal: push safety switch</t>
  </si>
  <si>
    <t>ESC Cal: restart board</t>
  </si>
  <si>
    <t>ESC Calibration: auto calibration</t>
  </si>
  <si>
    <t>ESC Calibration: passing pilot throttle to ESCs</t>
  </si>
  <si>
    <t>ESC Calibration: push safety switch</t>
  </si>
  <si>
    <t>ESC Calibration: restart board</t>
  </si>
  <si>
    <t>Executing command ID</t>
  </si>
  <si>
    <t>Executing nav command ID</t>
  </si>
  <si>
    <t>failed to set rally point</t>
  </si>
  <si>
    <t>Failed!</t>
  </si>
  <si>
    <t>Failsafe - Long event on</t>
  </si>
  <si>
    <t xml:space="preserve">Failsafe - Long event on, </t>
  </si>
  <si>
    <t>Failsafe - Short event off</t>
  </si>
  <si>
    <t>Failsafe - Short event on</t>
  </si>
  <si>
    <t xml:space="preserve">Failsafe - Short event on, </t>
  </si>
  <si>
    <t>Failsafe ended</t>
  </si>
  <si>
    <t>Failsafe trigger</t>
  </si>
  <si>
    <t>FBWA tdrag mode</t>
  </si>
  <si>
    <t>FBWA tdrag off</t>
  </si>
  <si>
    <t>Fence disabled (autodisable)</t>
  </si>
  <si>
    <t>Fence enabled. (autoenabled)</t>
  </si>
  <si>
    <t>Fence floor disabled (auto disable)</t>
  </si>
  <si>
    <t>Fence floor disabled.</t>
  </si>
  <si>
    <t>Fence TERMINATE</t>
  </si>
  <si>
    <t>fencing must be disabled</t>
  </si>
  <si>
    <t>Flare</t>
  </si>
  <si>
    <t>Flare crash detected:</t>
  </si>
  <si>
    <t>flight plan received</t>
  </si>
  <si>
    <t>flight plan update rejected</t>
  </si>
  <si>
    <t>FTP: can't open path (file system corrupted?)</t>
  </si>
  <si>
    <t>FTP: list readdir_r failure</t>
  </si>
  <si>
    <t>GCS OK</t>
  </si>
  <si>
    <t>geo-fence loaded</t>
  </si>
  <si>
    <t>geo-fence OK</t>
  </si>
  <si>
    <t>geo-fence setup error</t>
  </si>
  <si>
    <t>geo-fence triggered</t>
  </si>
  <si>
    <t>Go around command accepted.</t>
  </si>
  <si>
    <t>gps alt:</t>
  </si>
  <si>
    <t>GPS OK</t>
  </si>
  <si>
    <t>GROUND START</t>
  </si>
  <si>
    <t>Holding course</t>
  </si>
  <si>
    <t>IGN MISSION_ITEM_REQUEST: No active transfer</t>
  </si>
  <si>
    <t>IGN MISSION_ITEM: Busy</t>
  </si>
  <si>
    <t>IGN MISSION_ITEM: No transfer</t>
  </si>
  <si>
    <t>IGN REQUEST LIST: Busy</t>
  </si>
  <si>
    <t>init home</t>
  </si>
  <si>
    <t>Initialising APM...</t>
  </si>
  <si>
    <t>Landing sequence begun.</t>
  </si>
  <si>
    <t>Locate Copter Alarm!</t>
  </si>
  <si>
    <t>Log erase complete</t>
  </si>
  <si>
    <t>Lost GPS!</t>
  </si>
  <si>
    <t>Low Battery</t>
  </si>
  <si>
    <t>Low Battery!</t>
  </si>
  <si>
    <t>Motor Test: RC not calibrated</t>
  </si>
  <si>
    <t>Motor Test: Safety Switch</t>
  </si>
  <si>
    <t>Motor Test: vehicle not landed</t>
  </si>
  <si>
    <t>MSG FS OFF</t>
  </si>
  <si>
    <t>MSG FS ON</t>
  </si>
  <si>
    <t>new HOME received</t>
  </si>
  <si>
    <t>NO airspeed</t>
  </si>
  <si>
    <t>No commands. Can't set AUTO - setting HOLD</t>
  </si>
  <si>
    <t>No dataflash card inserted</t>
  </si>
  <si>
    <t>No dataflash inserted</t>
  </si>
  <si>
    <t>No GCS heartbeat.</t>
  </si>
  <si>
    <t>Not landed</t>
  </si>
  <si>
    <t>Obstacle passed</t>
  </si>
  <si>
    <t>Operation timeout</t>
  </si>
  <si>
    <t>Parachute: Landed</t>
  </si>
  <si>
    <t>Parachute: Released!</t>
  </si>
  <si>
    <t>Parachute: Too Low</t>
  </si>
  <si>
    <t>Passed Waypoint</t>
  </si>
  <si>
    <t>PreArm:</t>
  </si>
  <si>
    <t>PreArm: 3D accel cal needed</t>
  </si>
  <si>
    <t>PreArm: Accelerometers not healthy</t>
  </si>
  <si>
    <t>PreArm: Accels inconsistent</t>
  </si>
  <si>
    <t>PreArm: Accels not calibrated</t>
  </si>
  <si>
    <t>PreArm: Accels not healthy</t>
  </si>
  <si>
    <t>PreArm: accels not healthy!</t>
  </si>
  <si>
    <t>PreArm: ACRO_BAL_ROLL/PITCH</t>
  </si>
  <si>
    <t>PreArm: AHRS not healthy!</t>
  </si>
  <si>
    <t>PreArm: airspeed not healthy</t>
  </si>
  <si>
    <t>PreArm: Alt disparity</t>
  </si>
  <si>
    <t>PreArm: Altitude disparity</t>
  </si>
  <si>
    <t>PreArm: Bad GPS Pos</t>
  </si>
  <si>
    <t>PreArm: Bad GPS Position</t>
  </si>
  <si>
    <t>PreArm: Bad Velocity</t>
  </si>
  <si>
    <t>PreArm: Baro not healthy</t>
  </si>
  <si>
    <t>PreArm: Barometer not healthy</t>
  </si>
  <si>
    <t>PreArm: Barometer not healthy!</t>
  </si>
  <si>
    <t>PreArm: Battery failsafe on.</t>
  </si>
  <si>
    <t>PreArm: Ch7&amp;Ch8 Opt cannot be same</t>
  </si>
  <si>
    <t>PreArm: Check ANGLE_MAX</t>
  </si>
  <si>
    <t>PreArm: Check Battery</t>
  </si>
  <si>
    <t>PreArm: Check Board Voltage</t>
  </si>
  <si>
    <t>PreArm: check fence</t>
  </si>
  <si>
    <t>PreArm: Check FS_THR_VALUE</t>
  </si>
  <si>
    <t>PreArm: Check Heli Parameters</t>
  </si>
  <si>
    <t>PreArm: Check mag field</t>
  </si>
  <si>
    <t>PreArm: check range finder</t>
  </si>
  <si>
    <t>PreArm: Collective below Failsafe</t>
  </si>
  <si>
    <t>PreArm: Compass not calibrated</t>
  </si>
  <si>
    <t>PreArm: Compass not healthy</t>
  </si>
  <si>
    <t>PreArm: Compass not healthy!</t>
  </si>
  <si>
    <t>PreArm: Compass offsets too high</t>
  </si>
  <si>
    <t>PreArm: compasses inconsistent</t>
  </si>
  <si>
    <t>PreArm: Duplicate Aux Switch Options</t>
  </si>
  <si>
    <t>PreArm: EKF compass variance</t>
  </si>
  <si>
    <t>PreArm: EKF-home variance</t>
  </si>
  <si>
    <t>PreArm: GPS Glitch</t>
  </si>
  <si>
    <t>PreArm: Gyro cal failed</t>
  </si>
  <si>
    <t>PreArm: Gyros inconsistent</t>
  </si>
  <si>
    <t>PreArm: gyros not calibrated!</t>
  </si>
  <si>
    <t>PreArm: Gyros not healthy</t>
  </si>
  <si>
    <t>PreArm: gyros not healthy!</t>
  </si>
  <si>
    <t>PreArm: Hardware Safety Switch</t>
  </si>
  <si>
    <t>PreArm: High GPS HDOP</t>
  </si>
  <si>
    <t>PreArm: inconsistent Accelerometers</t>
  </si>
  <si>
    <t>PreArm: inconsistent compasses</t>
  </si>
  <si>
    <t>PreArm: inconsistent Gyros</t>
  </si>
  <si>
    <t>PreArm: inconsistent gyros</t>
  </si>
  <si>
    <t>PreArm: INS not calibrated</t>
  </si>
  <si>
    <t>PreArm: INS not healthy</t>
  </si>
  <si>
    <t>PreArm: Interlock/E-Stop Conflict</t>
  </si>
  <si>
    <t>PreArm: invalid THR_FS_VALUE for rev throttle</t>
  </si>
  <si>
    <t>PreArm: LIM_PITCH_MAX too small</t>
  </si>
  <si>
    <t>PreArm: LIM_PITCH_MIN too large</t>
  </si>
  <si>
    <t>PreArm: LIM_ROLL_CD too small</t>
  </si>
  <si>
    <t>PreArm: logging not available</t>
  </si>
  <si>
    <t>PreArm: Motor Emergency Stopped</t>
  </si>
  <si>
    <t>PreArm: Motor Interlock Enabled</t>
  </si>
  <si>
    <t>PreArm: Need 3D Fix</t>
  </si>
  <si>
    <t>PreArm: Radio failsafe on</t>
  </si>
  <si>
    <t>PreArm: Radio failsafe on.</t>
  </si>
  <si>
    <t>PreArm: RC not calibrated</t>
  </si>
  <si>
    <t>PreArm: Throttle below Failsafe</t>
  </si>
  <si>
    <t>PreArm: Waiting for Nav Checks</t>
  </si>
  <si>
    <t>PX4IO Override disabled</t>
  </si>
  <si>
    <t>PX4IO Override enable failed</t>
  </si>
  <si>
    <t>PX4IO Override enabled</t>
  </si>
  <si>
    <t>RC failure terminate</t>
  </si>
  <si>
    <t>RC not calibrated</t>
  </si>
  <si>
    <t>Reached altitude</t>
  </si>
  <si>
    <t>Reached Command</t>
  </si>
  <si>
    <t>Reached Command #</t>
  </si>
  <si>
    <t>Reached descent rate</t>
  </si>
  <si>
    <t>Reached Destination</t>
  </si>
  <si>
    <t>Reached Destination: Distance away</t>
  </si>
  <si>
    <t>Reached home</t>
  </si>
  <si>
    <t>Reached Waypoint</t>
  </si>
  <si>
    <t>Ready to drive.</t>
  </si>
  <si>
    <t>ends with</t>
  </si>
  <si>
    <t>Ready to FLY.</t>
  </si>
  <si>
    <t>Ready to track.</t>
  </si>
  <si>
    <t xml:space="preserve">Ready to track.  </t>
  </si>
  <si>
    <t>REJ. WP CMD: partner id mismatch</t>
  </si>
  <si>
    <t>Rejected go around command.</t>
  </si>
  <si>
    <t>Resetting prev_WP</t>
  </si>
  <si>
    <t>Returning to Home</t>
  </si>
  <si>
    <t>Save params and reboot to change COMPID</t>
  </si>
  <si>
    <t>Save params and reboot to change SYSID</t>
  </si>
  <si>
    <t>Set airspeed</t>
  </si>
  <si>
    <t>Set fence enabled state to</t>
  </si>
  <si>
    <t>Set groundspeed</t>
  </si>
  <si>
    <t>set home to</t>
  </si>
  <si>
    <t>Set inverted</t>
  </si>
  <si>
    <t>Set throttle</t>
  </si>
  <si>
    <t>Sonar obstacle</t>
  </si>
  <si>
    <t>Sonar1 obstacle</t>
  </si>
  <si>
    <t>Sonar2 obstacle</t>
  </si>
  <si>
    <t>Starting AFS_AUTO</t>
  </si>
  <si>
    <t>STARTING CALIBRATION</t>
  </si>
  <si>
    <t>State DATA_LINK_LOSS</t>
  </si>
  <si>
    <t>State GPS_LOSS</t>
  </si>
  <si>
    <t>Takeoff complete at</t>
  </si>
  <si>
    <t>thr not zero</t>
  </si>
  <si>
    <t>THROTTLE</t>
  </si>
  <si>
    <t>Throttle armed!</t>
  </si>
  <si>
    <t>Throttle disarmed!</t>
  </si>
  <si>
    <t>Throttle unsuppressed - altitude</t>
  </si>
  <si>
    <t>Throttle unsuppressed - speed</t>
  </si>
  <si>
    <t>Timeout AUTO</t>
  </si>
  <si>
    <t>Timer Interrupted AUTO</t>
  </si>
  <si>
    <t>Triggered AUTO with pin</t>
  </si>
  <si>
    <t>Trim saved</t>
  </si>
  <si>
    <t>Unable to read from micro SD</t>
  </si>
  <si>
    <t>Unable to set fence enabled state to</t>
  </si>
  <si>
    <t>Unable to start landing sequence.</t>
  </si>
  <si>
    <t>Unable to write on micro SD</t>
  </si>
  <si>
    <t>Unabled to disable fence floor.</t>
  </si>
  <si>
    <t>verify_conditon: Invalid or no current Condition cmd</t>
  </si>
  <si>
    <t>verify_conditon: Unsupported command</t>
  </si>
  <si>
    <t>verify_nav: Invalid or no current Nav cmd</t>
  </si>
  <si>
    <t>verify_nav: LOITER orbits complete</t>
  </si>
  <si>
    <t>verify_nav: LOITER time complete</t>
  </si>
  <si>
    <t>Waiting for first HIL_STATE message</t>
  </si>
  <si>
    <t>Warming up ADC...</t>
  </si>
  <si>
    <t>WP CMD OK TRY AGAIN</t>
  </si>
  <si>
    <t>WPM: COUNT 0: CLEAR MISSION</t>
  </si>
  <si>
    <t>WPM: ERR: not all items sent -&gt; IDLE</t>
  </si>
  <si>
    <t>WPM: IGN CLEAR CMD: Busy</t>
  </si>
  <si>
    <t>WPM: IGN MISSION_COUNT: Busy</t>
  </si>
  <si>
    <t>WPM: IGN WP CURR CMD: Busy</t>
  </si>
  <si>
    <t>WPM: mission is empty</t>
  </si>
  <si>
    <t>WPM: REJ. CMD: Busy</t>
  </si>
  <si>
    <t>WPM: REJ. CMD: partner id mismatch</t>
  </si>
  <si>
    <t>WPM: REJ. CMD: Req. WP was unexpected</t>
  </si>
  <si>
    <t>WPM: Transfer complete.</t>
  </si>
  <si>
    <t>WPM: WP CURR CMD: Error setting ID</t>
  </si>
  <si>
    <t>WPM: WP CURR CMD: Not in list</t>
  </si>
  <si>
    <t>zero airspeed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</si>
</sst>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/>
    <xf numFmtId="0" fontId="1" fillId="0" borderId="26" xfId="0" applyFont="1" applyBorder="1" applyAlignment="1">
      <alignment horizontal="center"/>
    </xf>
    <xf numFmtId="0" fontId="0" fillId="2" borderId="24" xfId="0" applyFill="1" applyBorder="1"/>
    <xf numFmtId="0" fontId="0" fillId="2" borderId="27" xfId="0" applyFill="1" applyBorder="1"/>
    <xf numFmtId="0" fontId="0" fillId="2" borderId="28" xfId="0" applyFill="1" applyBorder="1"/>
    <xf numFmtId="0" fontId="1" fillId="3" borderId="24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0" fillId="4" borderId="17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13" xfId="0" applyFill="1" applyBorder="1"/>
    <xf numFmtId="0" fontId="0" fillId="4" borderId="11" xfId="0" applyFill="1" applyBorder="1"/>
    <xf numFmtId="0" fontId="0" fillId="4" borderId="12" xfId="0" applyFill="1" applyBorder="1"/>
    <xf numFmtId="0" fontId="1" fillId="5" borderId="22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0" fillId="6" borderId="18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2" xfId="0" applyFill="1" applyBorder="1"/>
    <xf numFmtId="0" fontId="1" fillId="7" borderId="21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0" fillId="9" borderId="24" xfId="0" applyFill="1" applyBorder="1"/>
    <xf numFmtId="0" fontId="0" fillId="9" borderId="27" xfId="0" applyFill="1" applyBorder="1"/>
    <xf numFmtId="0" fontId="0" fillId="9" borderId="28" xfId="0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0" xfId="0" applyBorder="1"/>
    <xf numFmtId="0" fontId="0" fillId="0" borderId="3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0" xfId="0" applyFill="1"/>
    <xf numFmtId="0" fontId="0" fillId="10" borderId="0" xfId="0" applyFill="1" applyBorder="1" applyAlignment="1">
      <alignment horizontal="center"/>
    </xf>
    <xf numFmtId="0" fontId="4" fillId="10" borderId="0" xfId="0" applyFont="1" applyFill="1"/>
    <xf numFmtId="0" fontId="4" fillId="10" borderId="25" xfId="0" applyFont="1" applyFill="1" applyBorder="1" applyAlignment="1">
      <alignment vertical="top" wrapText="1"/>
    </xf>
    <xf numFmtId="0" fontId="4" fillId="10" borderId="10" xfId="0" applyFont="1" applyFill="1" applyBorder="1" applyAlignment="1">
      <alignment vertical="top" wrapText="1"/>
    </xf>
    <xf numFmtId="0" fontId="0" fillId="10" borderId="38" xfId="0" applyFont="1" applyFill="1" applyBorder="1" applyAlignment="1">
      <alignment horizontal="center" vertical="top" wrapText="1"/>
    </xf>
    <xf numFmtId="0" fontId="0" fillId="10" borderId="39" xfId="0" applyFont="1" applyFill="1" applyBorder="1" applyAlignment="1">
      <alignment horizontal="left" vertical="top" wrapText="1"/>
    </xf>
    <xf numFmtId="0" fontId="4" fillId="10" borderId="39" xfId="0" applyFont="1" applyFill="1" applyBorder="1" applyAlignment="1">
      <alignment horizontal="left" vertical="top" wrapText="1"/>
    </xf>
    <xf numFmtId="0" fontId="4" fillId="10" borderId="40" xfId="0" applyFont="1" applyFill="1" applyBorder="1" applyAlignment="1">
      <alignment horizontal="left" vertical="top" wrapText="1"/>
    </xf>
    <xf numFmtId="0" fontId="0" fillId="10" borderId="2" xfId="0" applyFont="1" applyFill="1" applyBorder="1" applyAlignment="1">
      <alignment horizontal="center" vertical="top" wrapText="1"/>
    </xf>
    <xf numFmtId="0" fontId="0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5" xfId="0" applyFont="1" applyFill="1" applyBorder="1" applyAlignment="1">
      <alignment horizontal="left" vertical="top" wrapText="1"/>
    </xf>
    <xf numFmtId="0" fontId="0" fillId="10" borderId="23" xfId="0" applyFont="1" applyFill="1" applyBorder="1" applyAlignment="1">
      <alignment horizontal="center" vertical="top" wrapText="1"/>
    </xf>
    <xf numFmtId="0" fontId="0" fillId="10" borderId="25" xfId="0" applyFont="1" applyFill="1" applyBorder="1" applyAlignment="1">
      <alignment horizontal="left" vertical="top" wrapText="1"/>
    </xf>
    <xf numFmtId="0" fontId="0" fillId="10" borderId="25" xfId="0" applyFont="1" applyFill="1" applyBorder="1" applyAlignment="1">
      <alignment vertical="top" wrapText="1"/>
    </xf>
    <xf numFmtId="0" fontId="0" fillId="10" borderId="0" xfId="0" applyFont="1" applyFill="1"/>
    <xf numFmtId="0" fontId="4" fillId="2" borderId="38" xfId="0" applyFont="1" applyFill="1" applyBorder="1"/>
    <xf numFmtId="0" fontId="4" fillId="2" borderId="39" xfId="0" applyFont="1" applyFill="1" applyBorder="1"/>
    <xf numFmtId="0" fontId="4" fillId="2" borderId="40" xfId="0" applyFont="1" applyFill="1" applyBorder="1"/>
    <xf numFmtId="0" fontId="4" fillId="2" borderId="2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4" fillId="2" borderId="23" xfId="0" applyFont="1" applyFill="1" applyBorder="1"/>
    <xf numFmtId="0" fontId="4" fillId="2" borderId="25" xfId="0" applyFont="1" applyFill="1" applyBorder="1"/>
    <xf numFmtId="0" fontId="4" fillId="2" borderId="10" xfId="0" applyFont="1" applyFill="1" applyBorder="1"/>
    <xf numFmtId="0" fontId="0" fillId="0" borderId="0" xfId="0" applyAlignment="1">
      <alignment horizontal="center" vertical="top"/>
    </xf>
    <xf numFmtId="0" fontId="0" fillId="0" borderId="0" xfId="0" quotePrefix="1"/>
    <xf numFmtId="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zoomScale="125" zoomScaleNormal="125" zoomScalePageLayoutView="125" workbookViewId="0">
      <selection activeCell="T6" sqref="T6"/>
    </sheetView>
  </sheetViews>
  <sheetFormatPr baseColWidth="10" defaultRowHeight="15" x14ac:dyDescent="0"/>
  <cols>
    <col min="1" max="1" width="12" bestFit="1" customWidth="1"/>
    <col min="2" max="3" width="6.1640625" bestFit="1" customWidth="1"/>
    <col min="4" max="7" width="5.1640625" bestFit="1" customWidth="1"/>
    <col min="8" max="16" width="4.6640625" customWidth="1"/>
    <col min="17" max="17" width="6.6640625" bestFit="1" customWidth="1"/>
    <col min="18" max="18" width="12" bestFit="1" customWidth="1"/>
    <col min="20" max="20" width="11.83203125" bestFit="1" customWidth="1"/>
  </cols>
  <sheetData>
    <row r="1" spans="1:28" ht="16" thickBo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8" ht="16" thickBot="1">
      <c r="A2" s="60"/>
      <c r="B2" s="3" t="s">
        <v>3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3"/>
      <c r="M2" s="19" t="s">
        <v>1</v>
      </c>
      <c r="N2" s="20"/>
      <c r="O2" s="20"/>
      <c r="P2" s="21"/>
      <c r="Q2" s="34" t="s">
        <v>0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16" thickBot="1">
      <c r="A3" s="41" t="s">
        <v>5</v>
      </c>
      <c r="B3" s="42">
        <v>16</v>
      </c>
      <c r="C3" s="43">
        <v>15</v>
      </c>
      <c r="D3" s="1">
        <v>14</v>
      </c>
      <c r="E3" s="1">
        <v>13</v>
      </c>
      <c r="F3" s="1">
        <v>12</v>
      </c>
      <c r="G3" s="1">
        <v>11</v>
      </c>
      <c r="H3" s="1">
        <v>10</v>
      </c>
      <c r="I3" s="1">
        <v>9</v>
      </c>
      <c r="J3" s="1">
        <v>8</v>
      </c>
      <c r="K3" s="1">
        <v>7</v>
      </c>
      <c r="L3" s="44">
        <v>6</v>
      </c>
      <c r="M3" s="45">
        <v>5</v>
      </c>
      <c r="N3" s="1">
        <v>4</v>
      </c>
      <c r="O3" s="1">
        <v>3</v>
      </c>
      <c r="P3" s="44">
        <v>2</v>
      </c>
      <c r="Q3" s="46">
        <v>1</v>
      </c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16" thickBot="1">
      <c r="A4" s="41" t="s">
        <v>6</v>
      </c>
      <c r="B4" s="47" t="s">
        <v>3</v>
      </c>
      <c r="C4" s="48">
        <f t="shared" ref="C4:O4" si="0">D4*2</f>
        <v>16384</v>
      </c>
      <c r="D4" s="49">
        <f t="shared" si="0"/>
        <v>8192</v>
      </c>
      <c r="E4" s="49">
        <f t="shared" si="0"/>
        <v>4096</v>
      </c>
      <c r="F4" s="49">
        <f t="shared" si="0"/>
        <v>2048</v>
      </c>
      <c r="G4" s="49">
        <f t="shared" si="0"/>
        <v>1024</v>
      </c>
      <c r="H4" s="49">
        <f t="shared" si="0"/>
        <v>512</v>
      </c>
      <c r="I4" s="49">
        <f t="shared" si="0"/>
        <v>256</v>
      </c>
      <c r="J4" s="49">
        <f t="shared" si="0"/>
        <v>128</v>
      </c>
      <c r="K4" s="49">
        <f t="shared" si="0"/>
        <v>64</v>
      </c>
      <c r="L4" s="50">
        <f t="shared" si="0"/>
        <v>32</v>
      </c>
      <c r="M4" s="51">
        <f t="shared" si="0"/>
        <v>16</v>
      </c>
      <c r="N4" s="49">
        <f t="shared" si="0"/>
        <v>8</v>
      </c>
      <c r="O4" s="49">
        <f t="shared" si="0"/>
        <v>4</v>
      </c>
      <c r="P4" s="50">
        <f>Q4*2</f>
        <v>2</v>
      </c>
      <c r="Q4" s="52">
        <v>1</v>
      </c>
      <c r="R4" s="61"/>
      <c r="S4" s="60"/>
      <c r="T4" s="60" t="s">
        <v>10</v>
      </c>
      <c r="U4" s="60"/>
      <c r="V4" s="60"/>
      <c r="W4" s="60"/>
      <c r="X4" s="60"/>
      <c r="Y4" s="60"/>
      <c r="Z4" s="60"/>
      <c r="AA4" s="60"/>
      <c r="AB4" s="60"/>
    </row>
    <row r="5" spans="1:28" ht="16" thickBot="1">
      <c r="A5" s="53" t="s">
        <v>11</v>
      </c>
      <c r="B5" s="54" t="s">
        <v>3</v>
      </c>
      <c r="C5" s="55">
        <f t="shared" ref="C5:J5" si="1">D5*2</f>
        <v>512</v>
      </c>
      <c r="D5" s="56">
        <f t="shared" si="1"/>
        <v>256</v>
      </c>
      <c r="E5" s="56">
        <f t="shared" si="1"/>
        <v>128</v>
      </c>
      <c r="F5" s="56">
        <f t="shared" si="1"/>
        <v>64</v>
      </c>
      <c r="G5" s="56">
        <f t="shared" si="1"/>
        <v>32</v>
      </c>
      <c r="H5" s="56">
        <f t="shared" si="1"/>
        <v>16</v>
      </c>
      <c r="I5" s="56">
        <f t="shared" si="1"/>
        <v>8</v>
      </c>
      <c r="J5" s="56">
        <f t="shared" si="1"/>
        <v>4</v>
      </c>
      <c r="K5" s="56">
        <f>L5*2</f>
        <v>2</v>
      </c>
      <c r="L5" s="57">
        <v>1</v>
      </c>
      <c r="M5" s="58">
        <f t="shared" ref="M5:N5" si="2">N5*2</f>
        <v>8</v>
      </c>
      <c r="N5" s="56">
        <f t="shared" si="2"/>
        <v>4</v>
      </c>
      <c r="O5" s="56">
        <f>P5*2</f>
        <v>2</v>
      </c>
      <c r="P5" s="57">
        <v>1</v>
      </c>
      <c r="Q5" s="59">
        <v>1</v>
      </c>
      <c r="R5" s="3" t="s">
        <v>8</v>
      </c>
      <c r="S5" s="60"/>
      <c r="T5" s="38" t="s">
        <v>4</v>
      </c>
      <c r="U5" s="39" t="s">
        <v>1</v>
      </c>
      <c r="V5" s="40" t="s">
        <v>7</v>
      </c>
      <c r="W5" s="60"/>
      <c r="X5" s="60"/>
      <c r="Y5" s="60"/>
      <c r="Z5" s="60"/>
      <c r="AA5" s="60"/>
      <c r="AB5" s="60"/>
    </row>
    <row r="6" spans="1:28">
      <c r="A6" s="60"/>
      <c r="B6" s="4">
        <v>0</v>
      </c>
      <c r="C6" s="22">
        <f>INT(T6/C$5)</f>
        <v>0</v>
      </c>
      <c r="D6" s="23">
        <f>INT(C41/D$5)</f>
        <v>0</v>
      </c>
      <c r="E6" s="23">
        <f>INT(D41/E$5)</f>
        <v>0</v>
      </c>
      <c r="F6" s="23">
        <f>INT(E41/F$5)</f>
        <v>1</v>
      </c>
      <c r="G6" s="23">
        <f>INT(F41/G$5)</f>
        <v>0</v>
      </c>
      <c r="H6" s="23">
        <f>INT(G41/H$5)</f>
        <v>0</v>
      </c>
      <c r="I6" s="23">
        <f>INT(H41/I$5)</f>
        <v>1</v>
      </c>
      <c r="J6" s="23">
        <f>INT(I41/J$5)</f>
        <v>0</v>
      </c>
      <c r="K6" s="23">
        <f>INT(J41/K$5)</f>
        <v>0</v>
      </c>
      <c r="L6" s="24">
        <f>INT(K41/L$5)</f>
        <v>0</v>
      </c>
      <c r="M6" s="10">
        <f>INT(U6/M$5)</f>
        <v>0</v>
      </c>
      <c r="N6" s="11">
        <f>INT(M41/N$5)</f>
        <v>1</v>
      </c>
      <c r="O6" s="11">
        <f>INT(N41/O$5)</f>
        <v>1</v>
      </c>
      <c r="P6" s="12">
        <f>INT(O41/P$5)</f>
        <v>0</v>
      </c>
      <c r="Q6" s="35">
        <f>V6</f>
        <v>1</v>
      </c>
      <c r="R6" s="7">
        <f>Q6*$Q$4+P6*$P$4+O6*$O$4+N6*$N$4+M6*$M$4+L6*$L$4+K6*$K$4+J6*$J$4+I6*$I$4+H6*$H$4+G6*$G$4+F6*$F$4+E6*$E$4+D6*$D$4+C6*$C$4</f>
        <v>2317</v>
      </c>
      <c r="S6" s="60"/>
      <c r="T6" s="2">
        <v>72</v>
      </c>
      <c r="U6" s="2">
        <v>6</v>
      </c>
      <c r="V6" s="2">
        <v>1</v>
      </c>
      <c r="W6" s="60"/>
      <c r="X6" s="60"/>
      <c r="Y6" s="60"/>
      <c r="Z6" s="60"/>
      <c r="AA6" s="60"/>
      <c r="AB6" s="60"/>
    </row>
    <row r="7" spans="1:28">
      <c r="A7" s="60"/>
      <c r="B7" s="5">
        <v>0</v>
      </c>
      <c r="C7" s="25">
        <f t="shared" ref="C7:C15" si="3">INT(T7/C$5)</f>
        <v>0</v>
      </c>
      <c r="D7" s="26">
        <f>INT(C42/D$5)</f>
        <v>0</v>
      </c>
      <c r="E7" s="26">
        <f>INT(D42/E$5)</f>
        <v>0</v>
      </c>
      <c r="F7" s="26">
        <f>INT(E42/F$5)</f>
        <v>0</v>
      </c>
      <c r="G7" s="26">
        <f>INT(F42/G$5)</f>
        <v>1</v>
      </c>
      <c r="H7" s="26">
        <f>INT(G42/H$5)</f>
        <v>0</v>
      </c>
      <c r="I7" s="26">
        <f>INT(H42/I$5)</f>
        <v>0</v>
      </c>
      <c r="J7" s="26">
        <f>INT(I42/J$5)</f>
        <v>0</v>
      </c>
      <c r="K7" s="26">
        <f>INT(J42/K$5)</f>
        <v>1</v>
      </c>
      <c r="L7" s="27">
        <f>INT(K42/L$5)</f>
        <v>0</v>
      </c>
      <c r="M7" s="13">
        <f t="shared" ref="M7:M15" si="4">INT(U7/M$5)</f>
        <v>0</v>
      </c>
      <c r="N7" s="14">
        <f>INT(M42/N$5)</f>
        <v>1</v>
      </c>
      <c r="O7" s="14">
        <f>INT(N42/O$5)</f>
        <v>0</v>
      </c>
      <c r="P7" s="15">
        <f>INT(O42/P$5)</f>
        <v>1</v>
      </c>
      <c r="Q7" s="36">
        <f t="shared" ref="Q7:Q15" si="5">V7</f>
        <v>1</v>
      </c>
      <c r="R7" s="8">
        <f t="shared" ref="R7:R15" si="6">Q7*$Q$4+P7*$P$4+O7*$O$4+N7*$N$4+M7*$M$4+L7*$L$4+K7*$K$4+J7*$J$4+I7*$I$4+H7*$H$4+G7*$G$4+F7*$F$4+E7*$E$4+D7*$D$4+C7*$C$4</f>
        <v>1099</v>
      </c>
      <c r="S7" s="60"/>
      <c r="T7" s="2">
        <v>34</v>
      </c>
      <c r="U7" s="2">
        <v>5</v>
      </c>
      <c r="V7" s="2">
        <v>1</v>
      </c>
      <c r="W7" s="60"/>
      <c r="X7" s="60"/>
      <c r="Y7" s="60"/>
      <c r="Z7" s="60"/>
      <c r="AA7" s="60"/>
      <c r="AB7" s="60"/>
    </row>
    <row r="8" spans="1:28">
      <c r="A8" s="60"/>
      <c r="B8" s="5">
        <v>0</v>
      </c>
      <c r="C8" s="25">
        <f t="shared" si="3"/>
        <v>1</v>
      </c>
      <c r="D8" s="26">
        <f>INT(C43/D$5)</f>
        <v>1</v>
      </c>
      <c r="E8" s="26">
        <f>INT(D43/E$5)</f>
        <v>1</v>
      </c>
      <c r="F8" s="26">
        <f>INT(E43/F$5)</f>
        <v>1</v>
      </c>
      <c r="G8" s="26">
        <f>INT(F43/G$5)</f>
        <v>1</v>
      </c>
      <c r="H8" s="26">
        <f>INT(G43/H$5)</f>
        <v>1</v>
      </c>
      <c r="I8" s="26">
        <f>INT(H43/I$5)</f>
        <v>1</v>
      </c>
      <c r="J8" s="26">
        <f>INT(I43/J$5)</f>
        <v>1</v>
      </c>
      <c r="K8" s="26">
        <f>INT(J43/K$5)</f>
        <v>1</v>
      </c>
      <c r="L8" s="27">
        <f>INT(K43/L$5)</f>
        <v>1</v>
      </c>
      <c r="M8" s="13">
        <f t="shared" si="4"/>
        <v>0</v>
      </c>
      <c r="N8" s="14">
        <f>INT(M43/N$5)</f>
        <v>0</v>
      </c>
      <c r="O8" s="14">
        <f>INT(N43/O$5)</f>
        <v>1</v>
      </c>
      <c r="P8" s="15">
        <f>INT(O43/P$5)</f>
        <v>0</v>
      </c>
      <c r="Q8" s="36">
        <f t="shared" si="5"/>
        <v>1</v>
      </c>
      <c r="R8" s="8">
        <f t="shared" si="6"/>
        <v>32741</v>
      </c>
      <c r="S8" s="60"/>
      <c r="T8" s="2">
        <v>1023</v>
      </c>
      <c r="U8" s="2">
        <v>2</v>
      </c>
      <c r="V8" s="2">
        <v>1</v>
      </c>
      <c r="W8" s="60"/>
      <c r="X8" s="60"/>
      <c r="Y8" s="60"/>
      <c r="Z8" s="60"/>
      <c r="AA8" s="60"/>
      <c r="AB8" s="60"/>
    </row>
    <row r="9" spans="1:28">
      <c r="A9" s="60"/>
      <c r="B9" s="5">
        <v>0</v>
      </c>
      <c r="C9" s="25">
        <f t="shared" si="3"/>
        <v>0</v>
      </c>
      <c r="D9" s="26">
        <f>INT(C44/D$5)</f>
        <v>0</v>
      </c>
      <c r="E9" s="26">
        <f>INT(D44/E$5)</f>
        <v>1</v>
      </c>
      <c r="F9" s="26">
        <f>INT(E44/F$5)</f>
        <v>0</v>
      </c>
      <c r="G9" s="26">
        <f>INT(F44/G$5)</f>
        <v>0</v>
      </c>
      <c r="H9" s="26">
        <f>INT(G44/H$5)</f>
        <v>1</v>
      </c>
      <c r="I9" s="26">
        <f>INT(H44/I$5)</f>
        <v>1</v>
      </c>
      <c r="J9" s="26">
        <f>INT(I44/J$5)</f>
        <v>1</v>
      </c>
      <c r="K9" s="26">
        <f>INT(J44/K$5)</f>
        <v>0</v>
      </c>
      <c r="L9" s="27">
        <f>INT(K44/L$5)</f>
        <v>0</v>
      </c>
      <c r="M9" s="13">
        <f t="shared" si="4"/>
        <v>0</v>
      </c>
      <c r="N9" s="14">
        <f>INT(M44/N$5)</f>
        <v>1</v>
      </c>
      <c r="O9" s="14">
        <f>INT(N44/O$5)</f>
        <v>0</v>
      </c>
      <c r="P9" s="15">
        <f>INT(O44/P$5)</f>
        <v>1</v>
      </c>
      <c r="Q9" s="36">
        <f t="shared" si="5"/>
        <v>1</v>
      </c>
      <c r="R9" s="8">
        <f t="shared" si="6"/>
        <v>5003</v>
      </c>
      <c r="S9" s="60"/>
      <c r="T9" s="2">
        <v>156</v>
      </c>
      <c r="U9" s="2">
        <v>5</v>
      </c>
      <c r="V9" s="2">
        <v>1</v>
      </c>
      <c r="W9" s="60"/>
      <c r="X9" s="60"/>
      <c r="Y9" s="60"/>
      <c r="Z9" s="60"/>
      <c r="AA9" s="60"/>
      <c r="AB9" s="60"/>
    </row>
    <row r="10" spans="1:28">
      <c r="A10" s="60"/>
      <c r="B10" s="5">
        <v>0</v>
      </c>
      <c r="C10" s="25">
        <f t="shared" si="3"/>
        <v>0</v>
      </c>
      <c r="D10" s="26">
        <f>INT(C45/D$5)</f>
        <v>0</v>
      </c>
      <c r="E10" s="26">
        <f>INT(D45/E$5)</f>
        <v>0</v>
      </c>
      <c r="F10" s="26">
        <f>INT(E45/F$5)</f>
        <v>0</v>
      </c>
      <c r="G10" s="26">
        <f>INT(F45/G$5)</f>
        <v>0</v>
      </c>
      <c r="H10" s="26">
        <f>INT(G45/H$5)</f>
        <v>1</v>
      </c>
      <c r="I10" s="26">
        <f>INT(H45/I$5)</f>
        <v>1</v>
      </c>
      <c r="J10" s="26">
        <f>INT(I45/J$5)</f>
        <v>1</v>
      </c>
      <c r="K10" s="26">
        <f>INT(J45/K$5)</f>
        <v>1</v>
      </c>
      <c r="L10" s="27">
        <f>INT(K45/L$5)</f>
        <v>1</v>
      </c>
      <c r="M10" s="13">
        <f t="shared" si="4"/>
        <v>0</v>
      </c>
      <c r="N10" s="14">
        <f>INT(M45/N$5)</f>
        <v>1</v>
      </c>
      <c r="O10" s="14">
        <f>INT(N45/O$5)</f>
        <v>0</v>
      </c>
      <c r="P10" s="15">
        <f>INT(O45/P$5)</f>
        <v>1</v>
      </c>
      <c r="Q10" s="36">
        <f t="shared" si="5"/>
        <v>1</v>
      </c>
      <c r="R10" s="8">
        <f t="shared" si="6"/>
        <v>1003</v>
      </c>
      <c r="S10" s="60"/>
      <c r="T10" s="2">
        <v>31</v>
      </c>
      <c r="U10" s="2">
        <v>5</v>
      </c>
      <c r="V10" s="2">
        <v>1</v>
      </c>
      <c r="W10" s="60"/>
      <c r="X10" s="60"/>
      <c r="Y10" s="60"/>
      <c r="Z10" s="60"/>
      <c r="AA10" s="60"/>
      <c r="AB10" s="60"/>
    </row>
    <row r="11" spans="1:28">
      <c r="A11" s="60"/>
      <c r="B11" s="5">
        <v>0</v>
      </c>
      <c r="C11" s="25">
        <f t="shared" si="3"/>
        <v>0</v>
      </c>
      <c r="D11" s="26">
        <f>INT(C46/D$5)</f>
        <v>0</v>
      </c>
      <c r="E11" s="26">
        <f>INT(D46/E$5)</f>
        <v>0</v>
      </c>
      <c r="F11" s="26">
        <f>INT(E46/F$5)</f>
        <v>0</v>
      </c>
      <c r="G11" s="26">
        <f>INT(F46/G$5)</f>
        <v>0</v>
      </c>
      <c r="H11" s="26">
        <f>INT(G46/H$5)</f>
        <v>0</v>
      </c>
      <c r="I11" s="26">
        <f>INT(H46/I$5)</f>
        <v>0</v>
      </c>
      <c r="J11" s="26">
        <f>INT(I46/J$5)</f>
        <v>0</v>
      </c>
      <c r="K11" s="26">
        <f>INT(J46/K$5)</f>
        <v>0</v>
      </c>
      <c r="L11" s="27">
        <f>INT(K46/L$5)</f>
        <v>0</v>
      </c>
      <c r="M11" s="13">
        <f t="shared" si="4"/>
        <v>0</v>
      </c>
      <c r="N11" s="14">
        <f>INT(M46/N$5)</f>
        <v>0</v>
      </c>
      <c r="O11" s="14">
        <f>INT(N46/O$5)</f>
        <v>0</v>
      </c>
      <c r="P11" s="15">
        <f>INT(O46/P$5)</f>
        <v>0</v>
      </c>
      <c r="Q11" s="36">
        <f t="shared" si="5"/>
        <v>0</v>
      </c>
      <c r="R11" s="8">
        <f t="shared" si="6"/>
        <v>0</v>
      </c>
      <c r="S11" s="60"/>
      <c r="T11" s="2"/>
      <c r="U11" s="2"/>
      <c r="V11" s="2"/>
      <c r="W11" s="60"/>
      <c r="X11" s="60"/>
      <c r="Y11" s="60"/>
      <c r="Z11" s="60"/>
      <c r="AA11" s="60"/>
      <c r="AB11" s="60"/>
    </row>
    <row r="12" spans="1:28">
      <c r="A12" s="60"/>
      <c r="B12" s="5">
        <v>0</v>
      </c>
      <c r="C12" s="25">
        <f t="shared" si="3"/>
        <v>0</v>
      </c>
      <c r="D12" s="26">
        <f>INT(C47/D$5)</f>
        <v>0</v>
      </c>
      <c r="E12" s="26">
        <f>INT(D47/E$5)</f>
        <v>0</v>
      </c>
      <c r="F12" s="26">
        <f>INT(E47/F$5)</f>
        <v>0</v>
      </c>
      <c r="G12" s="26">
        <f>INT(F47/G$5)</f>
        <v>0</v>
      </c>
      <c r="H12" s="26">
        <f>INT(G47/H$5)</f>
        <v>0</v>
      </c>
      <c r="I12" s="26">
        <f>INT(H47/I$5)</f>
        <v>0</v>
      </c>
      <c r="J12" s="26">
        <f>INT(I47/J$5)</f>
        <v>0</v>
      </c>
      <c r="K12" s="26">
        <f>INT(J47/K$5)</f>
        <v>0</v>
      </c>
      <c r="L12" s="27">
        <f>INT(K47/L$5)</f>
        <v>0</v>
      </c>
      <c r="M12" s="13">
        <f t="shared" si="4"/>
        <v>0</v>
      </c>
      <c r="N12" s="14">
        <f>INT(M47/N$5)</f>
        <v>0</v>
      </c>
      <c r="O12" s="14">
        <f>INT(N47/O$5)</f>
        <v>0</v>
      </c>
      <c r="P12" s="15">
        <f>INT(O47/P$5)</f>
        <v>0</v>
      </c>
      <c r="Q12" s="36">
        <f t="shared" si="5"/>
        <v>0</v>
      </c>
      <c r="R12" s="8">
        <f t="shared" si="6"/>
        <v>0</v>
      </c>
      <c r="S12" s="60"/>
      <c r="T12" s="2"/>
      <c r="U12" s="2"/>
      <c r="V12" s="2"/>
      <c r="W12" s="60"/>
      <c r="X12" s="60"/>
      <c r="Y12" s="60"/>
      <c r="Z12" s="60"/>
      <c r="AA12" s="60"/>
      <c r="AB12" s="60"/>
    </row>
    <row r="13" spans="1:28">
      <c r="A13" s="60"/>
      <c r="B13" s="5">
        <v>0</v>
      </c>
      <c r="C13" s="25">
        <f t="shared" si="3"/>
        <v>0</v>
      </c>
      <c r="D13" s="26">
        <f>INT(C48/D$5)</f>
        <v>0</v>
      </c>
      <c r="E13" s="26">
        <f>INT(D48/E$5)</f>
        <v>0</v>
      </c>
      <c r="F13" s="26">
        <f>INT(E48/F$5)</f>
        <v>0</v>
      </c>
      <c r="G13" s="26">
        <f>INT(F48/G$5)</f>
        <v>0</v>
      </c>
      <c r="H13" s="26">
        <f>INT(G48/H$5)</f>
        <v>0</v>
      </c>
      <c r="I13" s="26">
        <f>INT(H48/I$5)</f>
        <v>0</v>
      </c>
      <c r="J13" s="26">
        <f>INT(I48/J$5)</f>
        <v>0</v>
      </c>
      <c r="K13" s="26">
        <f>INT(J48/K$5)</f>
        <v>0</v>
      </c>
      <c r="L13" s="27">
        <f>INT(K48/L$5)</f>
        <v>0</v>
      </c>
      <c r="M13" s="13">
        <f t="shared" si="4"/>
        <v>0</v>
      </c>
      <c r="N13" s="14">
        <f>INT(M48/N$5)</f>
        <v>0</v>
      </c>
      <c r="O13" s="14">
        <f>INT(N48/O$5)</f>
        <v>0</v>
      </c>
      <c r="P13" s="15">
        <f>INT(O48/P$5)</f>
        <v>0</v>
      </c>
      <c r="Q13" s="36">
        <f t="shared" si="5"/>
        <v>0</v>
      </c>
      <c r="R13" s="8">
        <f t="shared" si="6"/>
        <v>0</v>
      </c>
      <c r="S13" s="60"/>
      <c r="T13" s="2"/>
      <c r="U13" s="2"/>
      <c r="V13" s="2"/>
      <c r="W13" s="60"/>
      <c r="X13" s="60"/>
      <c r="Y13" s="60"/>
      <c r="Z13" s="60"/>
      <c r="AA13" s="60"/>
      <c r="AB13" s="60"/>
    </row>
    <row r="14" spans="1:28">
      <c r="A14" s="60"/>
      <c r="B14" s="5">
        <v>0</v>
      </c>
      <c r="C14" s="25">
        <f t="shared" si="3"/>
        <v>0</v>
      </c>
      <c r="D14" s="26">
        <f>INT(C49/D$5)</f>
        <v>0</v>
      </c>
      <c r="E14" s="26">
        <f>INT(D49/E$5)</f>
        <v>0</v>
      </c>
      <c r="F14" s="26">
        <f>INT(E49/F$5)</f>
        <v>0</v>
      </c>
      <c r="G14" s="26">
        <f>INT(F49/G$5)</f>
        <v>0</v>
      </c>
      <c r="H14" s="26">
        <f>INT(G49/H$5)</f>
        <v>0</v>
      </c>
      <c r="I14" s="26">
        <f>INT(H49/I$5)</f>
        <v>0</v>
      </c>
      <c r="J14" s="26">
        <f>INT(I49/J$5)</f>
        <v>0</v>
      </c>
      <c r="K14" s="26">
        <f>INT(J49/K$5)</f>
        <v>0</v>
      </c>
      <c r="L14" s="27">
        <f>INT(K49/L$5)</f>
        <v>0</v>
      </c>
      <c r="M14" s="13">
        <f t="shared" si="4"/>
        <v>0</v>
      </c>
      <c r="N14" s="14">
        <f>INT(M49/N$5)</f>
        <v>0</v>
      </c>
      <c r="O14" s="14">
        <f>INT(N49/O$5)</f>
        <v>0</v>
      </c>
      <c r="P14" s="15">
        <f>INT(O49/P$5)</f>
        <v>0</v>
      </c>
      <c r="Q14" s="36">
        <f t="shared" si="5"/>
        <v>0</v>
      </c>
      <c r="R14" s="8">
        <f t="shared" si="6"/>
        <v>0</v>
      </c>
      <c r="S14" s="60"/>
      <c r="T14" s="2"/>
      <c r="U14" s="2"/>
      <c r="V14" s="2"/>
      <c r="W14" s="60"/>
      <c r="X14" s="60"/>
      <c r="Y14" s="60"/>
      <c r="Z14" s="60"/>
      <c r="AA14" s="60"/>
      <c r="AB14" s="60"/>
    </row>
    <row r="15" spans="1:28" ht="16" thickBot="1">
      <c r="A15" s="60"/>
      <c r="B15" s="6">
        <v>0</v>
      </c>
      <c r="C15" s="28">
        <f t="shared" si="3"/>
        <v>0</v>
      </c>
      <c r="D15" s="29">
        <f>INT(C50/D$5)</f>
        <v>0</v>
      </c>
      <c r="E15" s="29">
        <f>INT(D50/E$5)</f>
        <v>0</v>
      </c>
      <c r="F15" s="29">
        <f>INT(E50/F$5)</f>
        <v>0</v>
      </c>
      <c r="G15" s="29">
        <f>INT(F50/G$5)</f>
        <v>0</v>
      </c>
      <c r="H15" s="29">
        <f>INT(G50/H$5)</f>
        <v>0</v>
      </c>
      <c r="I15" s="29">
        <f>INT(H50/I$5)</f>
        <v>0</v>
      </c>
      <c r="J15" s="29">
        <f>INT(I50/J$5)</f>
        <v>0</v>
      </c>
      <c r="K15" s="29">
        <f>INT(J50/K$5)</f>
        <v>0</v>
      </c>
      <c r="L15" s="30">
        <f>INT(K50/L$5)</f>
        <v>0</v>
      </c>
      <c r="M15" s="16">
        <f t="shared" si="4"/>
        <v>0</v>
      </c>
      <c r="N15" s="17">
        <f>INT(M50/N$5)</f>
        <v>0</v>
      </c>
      <c r="O15" s="17">
        <f>INT(N50/O$5)</f>
        <v>0</v>
      </c>
      <c r="P15" s="18">
        <f>INT(O50/P$5)</f>
        <v>0</v>
      </c>
      <c r="Q15" s="37">
        <f t="shared" si="5"/>
        <v>0</v>
      </c>
      <c r="R15" s="9">
        <f t="shared" si="6"/>
        <v>0</v>
      </c>
      <c r="S15" s="60"/>
      <c r="T15" s="2"/>
      <c r="U15" s="2"/>
      <c r="V15" s="2"/>
      <c r="W15" s="60"/>
      <c r="X15" s="60"/>
      <c r="Y15" s="60"/>
      <c r="Z15" s="60"/>
      <c r="AA15" s="60"/>
      <c r="AB15" s="60"/>
    </row>
    <row r="16" spans="1:28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>
      <c r="A18" s="60"/>
      <c r="B18" s="76" t="s">
        <v>12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21" customHeight="1">
      <c r="A19" s="60"/>
      <c r="B19" s="65">
        <v>0</v>
      </c>
      <c r="C19" s="66" t="s">
        <v>13</v>
      </c>
      <c r="D19" s="66"/>
      <c r="E19" s="66"/>
      <c r="F19" s="66"/>
      <c r="G19" s="66"/>
      <c r="H19" s="67" t="s">
        <v>14</v>
      </c>
      <c r="I19" s="67"/>
      <c r="J19" s="67"/>
      <c r="K19" s="67"/>
      <c r="L19" s="67"/>
      <c r="M19" s="67"/>
      <c r="N19" s="67"/>
      <c r="O19" s="67"/>
      <c r="P19" s="67"/>
      <c r="Q19" s="67"/>
      <c r="R19" s="68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37" customHeight="1">
      <c r="A20" s="60"/>
      <c r="B20" s="69">
        <v>1</v>
      </c>
      <c r="C20" s="70" t="s">
        <v>16</v>
      </c>
      <c r="D20" s="70"/>
      <c r="E20" s="70"/>
      <c r="F20" s="70"/>
      <c r="G20" s="70"/>
      <c r="H20" s="71" t="s">
        <v>15</v>
      </c>
      <c r="I20" s="71"/>
      <c r="J20" s="71"/>
      <c r="K20" s="71"/>
      <c r="L20" s="71"/>
      <c r="M20" s="71"/>
      <c r="N20" s="71"/>
      <c r="O20" s="71"/>
      <c r="P20" s="71"/>
      <c r="Q20" s="71"/>
      <c r="R20" s="72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 ht="23" customHeight="1">
      <c r="A21" s="60"/>
      <c r="B21" s="69">
        <v>2</v>
      </c>
      <c r="C21" s="70" t="s">
        <v>18</v>
      </c>
      <c r="D21" s="70"/>
      <c r="E21" s="70"/>
      <c r="F21" s="70"/>
      <c r="G21" s="70"/>
      <c r="H21" s="71" t="s">
        <v>17</v>
      </c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62"/>
      <c r="T21" s="62"/>
      <c r="U21" s="62"/>
      <c r="V21" s="62"/>
      <c r="W21" s="62"/>
      <c r="X21" s="62"/>
      <c r="Y21" s="60"/>
      <c r="Z21" s="60"/>
      <c r="AA21" s="60"/>
      <c r="AB21" s="60"/>
    </row>
    <row r="22" spans="1:28" ht="23" customHeight="1">
      <c r="A22" s="60"/>
      <c r="B22" s="69">
        <v>3</v>
      </c>
      <c r="C22" s="70" t="s">
        <v>20</v>
      </c>
      <c r="D22" s="70"/>
      <c r="E22" s="70"/>
      <c r="F22" s="70"/>
      <c r="G22" s="70"/>
      <c r="H22" s="71" t="s">
        <v>19</v>
      </c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62"/>
      <c r="T22" s="62"/>
      <c r="U22" s="62"/>
      <c r="V22" s="62"/>
      <c r="W22" s="62"/>
      <c r="X22" s="62"/>
      <c r="Y22" s="60"/>
      <c r="Z22" s="60"/>
      <c r="AA22" s="60"/>
      <c r="AB22" s="60"/>
    </row>
    <row r="23" spans="1:28" ht="38" customHeight="1">
      <c r="A23" s="60"/>
      <c r="B23" s="69">
        <v>4</v>
      </c>
      <c r="C23" s="70" t="s">
        <v>22</v>
      </c>
      <c r="D23" s="70"/>
      <c r="E23" s="70"/>
      <c r="F23" s="70"/>
      <c r="G23" s="70"/>
      <c r="H23" s="71" t="s">
        <v>21</v>
      </c>
      <c r="I23" s="71"/>
      <c r="J23" s="71"/>
      <c r="K23" s="71"/>
      <c r="L23" s="71"/>
      <c r="M23" s="71"/>
      <c r="N23" s="71"/>
      <c r="O23" s="71"/>
      <c r="P23" s="71"/>
      <c r="Q23" s="71"/>
      <c r="R23" s="72"/>
      <c r="S23" s="62"/>
      <c r="T23" s="62"/>
      <c r="U23" s="62"/>
      <c r="V23" s="62"/>
      <c r="W23" s="62"/>
      <c r="X23" s="62"/>
      <c r="Y23" s="60"/>
      <c r="Z23" s="60"/>
      <c r="AA23" s="60"/>
      <c r="AB23" s="60"/>
    </row>
    <row r="24" spans="1:28" ht="36" customHeight="1">
      <c r="A24" s="60"/>
      <c r="B24" s="69">
        <v>5</v>
      </c>
      <c r="C24" s="70" t="s">
        <v>24</v>
      </c>
      <c r="D24" s="70"/>
      <c r="E24" s="70"/>
      <c r="F24" s="70"/>
      <c r="G24" s="70"/>
      <c r="H24" s="71" t="s">
        <v>23</v>
      </c>
      <c r="I24" s="71"/>
      <c r="J24" s="71"/>
      <c r="K24" s="71"/>
      <c r="L24" s="71"/>
      <c r="M24" s="71"/>
      <c r="N24" s="71"/>
      <c r="O24" s="71"/>
      <c r="P24" s="71"/>
      <c r="Q24" s="71"/>
      <c r="R24" s="72"/>
      <c r="S24" s="62"/>
      <c r="T24" s="62"/>
      <c r="U24" s="62"/>
      <c r="V24" s="62"/>
      <c r="W24" s="62"/>
      <c r="X24" s="62"/>
      <c r="Y24" s="60"/>
      <c r="Z24" s="60"/>
      <c r="AA24" s="60"/>
      <c r="AB24" s="60"/>
    </row>
    <row r="25" spans="1:28" ht="38" customHeight="1">
      <c r="A25" s="60"/>
      <c r="B25" s="69">
        <v>6</v>
      </c>
      <c r="C25" s="70" t="s">
        <v>26</v>
      </c>
      <c r="D25" s="70"/>
      <c r="E25" s="70"/>
      <c r="F25" s="70"/>
      <c r="G25" s="70"/>
      <c r="H25" s="71" t="s">
        <v>25</v>
      </c>
      <c r="I25" s="71"/>
      <c r="J25" s="71"/>
      <c r="K25" s="71"/>
      <c r="L25" s="71"/>
      <c r="M25" s="71"/>
      <c r="N25" s="71"/>
      <c r="O25" s="71"/>
      <c r="P25" s="71"/>
      <c r="Q25" s="71"/>
      <c r="R25" s="72"/>
      <c r="S25" s="62"/>
      <c r="T25" s="62"/>
      <c r="U25" s="62"/>
      <c r="V25" s="62"/>
      <c r="W25" s="62"/>
      <c r="X25" s="62"/>
      <c r="Y25" s="60"/>
      <c r="Z25" s="60"/>
      <c r="AA25" s="60"/>
      <c r="AB25" s="60"/>
    </row>
    <row r="26" spans="1:28" ht="35" customHeight="1">
      <c r="A26" s="60"/>
      <c r="B26" s="69">
        <v>7</v>
      </c>
      <c r="C26" s="70" t="s">
        <v>28</v>
      </c>
      <c r="D26" s="70"/>
      <c r="E26" s="70"/>
      <c r="F26" s="70"/>
      <c r="G26" s="70"/>
      <c r="H26" s="71" t="s">
        <v>27</v>
      </c>
      <c r="I26" s="71"/>
      <c r="J26" s="71"/>
      <c r="K26" s="71"/>
      <c r="L26" s="71"/>
      <c r="M26" s="71"/>
      <c r="N26" s="71"/>
      <c r="O26" s="71"/>
      <c r="P26" s="71"/>
      <c r="Q26" s="71"/>
      <c r="R26" s="72"/>
      <c r="S26" s="62"/>
      <c r="T26" s="62"/>
      <c r="U26" s="62"/>
      <c r="V26" s="62"/>
      <c r="W26" s="62"/>
      <c r="X26" s="62"/>
      <c r="Y26" s="60"/>
      <c r="Z26" s="60"/>
      <c r="AA26" s="60"/>
      <c r="AB26" s="60"/>
    </row>
    <row r="27" spans="1:28" ht="23" customHeight="1">
      <c r="A27" s="60"/>
      <c r="B27" s="73">
        <v>8</v>
      </c>
      <c r="C27" s="74" t="s">
        <v>29</v>
      </c>
      <c r="D27" s="74"/>
      <c r="E27" s="74"/>
      <c r="F27" s="74"/>
      <c r="G27" s="74"/>
      <c r="H27" s="63"/>
      <c r="I27" s="75"/>
      <c r="J27" s="63"/>
      <c r="K27" s="63"/>
      <c r="L27" s="63"/>
      <c r="M27" s="63"/>
      <c r="N27" s="63"/>
      <c r="O27" s="63"/>
      <c r="P27" s="63"/>
      <c r="Q27" s="63"/>
      <c r="R27" s="64"/>
      <c r="S27" s="62"/>
      <c r="T27" s="62"/>
      <c r="U27" s="62"/>
      <c r="V27" s="62"/>
      <c r="W27" s="62"/>
      <c r="X27" s="62"/>
      <c r="Y27" s="60"/>
      <c r="Z27" s="60"/>
      <c r="AA27" s="60"/>
      <c r="AB27" s="60"/>
    </row>
    <row r="28" spans="1:28">
      <c r="A28" s="60"/>
      <c r="B28" s="60"/>
      <c r="C28" s="60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0"/>
      <c r="Z28" s="60"/>
      <c r="AA28" s="60"/>
      <c r="AB28" s="60"/>
    </row>
    <row r="29" spans="1:28">
      <c r="A29" s="60"/>
      <c r="B29" s="60"/>
      <c r="C29" s="60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0"/>
      <c r="Z29" s="60"/>
      <c r="AA29" s="60"/>
      <c r="AB29" s="60"/>
    </row>
    <row r="30" spans="1:28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spans="1:28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spans="1:2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8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spans="1:28">
      <c r="A40" s="60"/>
      <c r="B40" s="60"/>
      <c r="C40" s="60" t="s">
        <v>9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spans="1:28">
      <c r="A41" s="60"/>
      <c r="B41" s="60"/>
      <c r="C41" s="77">
        <f>MOD($T6, C$5)</f>
        <v>72</v>
      </c>
      <c r="D41" s="78">
        <f>MOD(C41, D$5)</f>
        <v>72</v>
      </c>
      <c r="E41" s="78">
        <f>MOD(D41, E$5)</f>
        <v>72</v>
      </c>
      <c r="F41" s="78">
        <f>MOD(E41, F$5)</f>
        <v>8</v>
      </c>
      <c r="G41" s="78">
        <f>MOD(F41, G$5)</f>
        <v>8</v>
      </c>
      <c r="H41" s="78">
        <f>MOD(G41, H$5)</f>
        <v>8</v>
      </c>
      <c r="I41" s="78">
        <f>MOD(H41, I$5)</f>
        <v>0</v>
      </c>
      <c r="J41" s="78">
        <f>MOD(I41, J$5)</f>
        <v>0</v>
      </c>
      <c r="K41" s="78">
        <f>MOD(J41, K$5)</f>
        <v>0</v>
      </c>
      <c r="L41" s="78">
        <f>MOD(K41, L$5)</f>
        <v>0</v>
      </c>
      <c r="M41" s="78">
        <f>MOD($U6, M$5)</f>
        <v>6</v>
      </c>
      <c r="N41" s="78">
        <f>MOD(M41, N$5)</f>
        <v>2</v>
      </c>
      <c r="O41" s="78">
        <f>MOD(N41, O$5)</f>
        <v>0</v>
      </c>
      <c r="P41" s="79">
        <f>MOD(O41, P$5)</f>
        <v>0</v>
      </c>
      <c r="Q41" s="62"/>
      <c r="R41" s="62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spans="1:28">
      <c r="A42" s="60"/>
      <c r="B42" s="60"/>
      <c r="C42" s="80">
        <f>MOD($T7, C$5)</f>
        <v>34</v>
      </c>
      <c r="D42" s="81">
        <f>MOD(C42, D$5)</f>
        <v>34</v>
      </c>
      <c r="E42" s="81">
        <f>MOD(D42, E$5)</f>
        <v>34</v>
      </c>
      <c r="F42" s="81">
        <f>MOD(E42, F$5)</f>
        <v>34</v>
      </c>
      <c r="G42" s="81">
        <f>MOD(F42, G$5)</f>
        <v>2</v>
      </c>
      <c r="H42" s="81">
        <f>MOD(G42, H$5)</f>
        <v>2</v>
      </c>
      <c r="I42" s="81">
        <f>MOD(H42, I$5)</f>
        <v>2</v>
      </c>
      <c r="J42" s="81">
        <f>MOD(I42, J$5)</f>
        <v>2</v>
      </c>
      <c r="K42" s="81">
        <f>MOD(J42, K$5)</f>
        <v>0</v>
      </c>
      <c r="L42" s="81">
        <f>MOD(K42, L$5)</f>
        <v>0</v>
      </c>
      <c r="M42" s="81">
        <f>MOD($U7, M$5)</f>
        <v>5</v>
      </c>
      <c r="N42" s="81">
        <f>MOD(M42, N$5)</f>
        <v>1</v>
      </c>
      <c r="O42" s="81">
        <f>MOD(N42, O$5)</f>
        <v>1</v>
      </c>
      <c r="P42" s="82">
        <f>MOD(O42, P$5)</f>
        <v>0</v>
      </c>
      <c r="Q42" s="62"/>
      <c r="R42" s="62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>
      <c r="A43" s="60"/>
      <c r="B43" s="60"/>
      <c r="C43" s="80">
        <f>MOD($T8, C$5)</f>
        <v>511</v>
      </c>
      <c r="D43" s="81">
        <f>MOD(C43, D$5)</f>
        <v>255</v>
      </c>
      <c r="E43" s="81">
        <f>MOD(D43, E$5)</f>
        <v>127</v>
      </c>
      <c r="F43" s="81">
        <f>MOD(E43, F$5)</f>
        <v>63</v>
      </c>
      <c r="G43" s="81">
        <f>MOD(F43, G$5)</f>
        <v>31</v>
      </c>
      <c r="H43" s="81">
        <f>MOD(G43, H$5)</f>
        <v>15</v>
      </c>
      <c r="I43" s="81">
        <f>MOD(H43, I$5)</f>
        <v>7</v>
      </c>
      <c r="J43" s="81">
        <f>MOD(I43, J$5)</f>
        <v>3</v>
      </c>
      <c r="K43" s="81">
        <f>MOD(J43, K$5)</f>
        <v>1</v>
      </c>
      <c r="L43" s="81">
        <f>MOD(K43, L$5)</f>
        <v>0</v>
      </c>
      <c r="M43" s="81">
        <f>MOD($U8, M$5)</f>
        <v>2</v>
      </c>
      <c r="N43" s="81">
        <f>MOD(M43, N$5)</f>
        <v>2</v>
      </c>
      <c r="O43" s="81">
        <f>MOD(N43, O$5)</f>
        <v>0</v>
      </c>
      <c r="P43" s="82">
        <f>MOD(O43, P$5)</f>
        <v>0</v>
      </c>
      <c r="Q43" s="62"/>
      <c r="R43" s="62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spans="1:28">
      <c r="A44" s="60"/>
      <c r="B44" s="60"/>
      <c r="C44" s="80">
        <f>MOD($T9, C$5)</f>
        <v>156</v>
      </c>
      <c r="D44" s="81">
        <f>MOD(C44, D$5)</f>
        <v>156</v>
      </c>
      <c r="E44" s="81">
        <f>MOD(D44, E$5)</f>
        <v>28</v>
      </c>
      <c r="F44" s="81">
        <f>MOD(E44, F$5)</f>
        <v>28</v>
      </c>
      <c r="G44" s="81">
        <f>MOD(F44, G$5)</f>
        <v>28</v>
      </c>
      <c r="H44" s="81">
        <f>MOD(G44, H$5)</f>
        <v>12</v>
      </c>
      <c r="I44" s="81">
        <f>MOD(H44, I$5)</f>
        <v>4</v>
      </c>
      <c r="J44" s="81">
        <f>MOD(I44, J$5)</f>
        <v>0</v>
      </c>
      <c r="K44" s="81">
        <f>MOD(J44, K$5)</f>
        <v>0</v>
      </c>
      <c r="L44" s="81">
        <f>MOD(K44, L$5)</f>
        <v>0</v>
      </c>
      <c r="M44" s="81">
        <f>MOD($U9, M$5)</f>
        <v>5</v>
      </c>
      <c r="N44" s="81">
        <f>MOD(M44, N$5)</f>
        <v>1</v>
      </c>
      <c r="O44" s="81">
        <f>MOD(N44, O$5)</f>
        <v>1</v>
      </c>
      <c r="P44" s="82">
        <f>MOD(O44, P$5)</f>
        <v>0</v>
      </c>
      <c r="Q44" s="62"/>
      <c r="R44" s="62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spans="1:28">
      <c r="A45" s="60"/>
      <c r="B45" s="60"/>
      <c r="C45" s="80">
        <f>MOD($T10, C$5)</f>
        <v>31</v>
      </c>
      <c r="D45" s="81">
        <f>MOD(C45, D$5)</f>
        <v>31</v>
      </c>
      <c r="E45" s="81">
        <f>MOD(D45, E$5)</f>
        <v>31</v>
      </c>
      <c r="F45" s="81">
        <f>MOD(E45, F$5)</f>
        <v>31</v>
      </c>
      <c r="G45" s="81">
        <f>MOD(F45, G$5)</f>
        <v>31</v>
      </c>
      <c r="H45" s="81">
        <f>MOD(G45, H$5)</f>
        <v>15</v>
      </c>
      <c r="I45" s="81">
        <f>MOD(H45, I$5)</f>
        <v>7</v>
      </c>
      <c r="J45" s="81">
        <f>MOD(I45, J$5)</f>
        <v>3</v>
      </c>
      <c r="K45" s="81">
        <f>MOD(J45, K$5)</f>
        <v>1</v>
      </c>
      <c r="L45" s="81">
        <f>MOD(K45, L$5)</f>
        <v>0</v>
      </c>
      <c r="M45" s="81">
        <f>MOD($U10, M$5)</f>
        <v>5</v>
      </c>
      <c r="N45" s="81">
        <f>MOD(M45, N$5)</f>
        <v>1</v>
      </c>
      <c r="O45" s="81">
        <f>MOD(N45, O$5)</f>
        <v>1</v>
      </c>
      <c r="P45" s="82">
        <f>MOD(O45, P$5)</f>
        <v>0</v>
      </c>
      <c r="Q45" s="62"/>
      <c r="R45" s="62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spans="1:28">
      <c r="A46" s="60"/>
      <c r="B46" s="60"/>
      <c r="C46" s="80">
        <f>MOD($T11, C$5)</f>
        <v>0</v>
      </c>
      <c r="D46" s="81">
        <f>MOD(C46, D$5)</f>
        <v>0</v>
      </c>
      <c r="E46" s="81">
        <f>MOD(D46, E$5)</f>
        <v>0</v>
      </c>
      <c r="F46" s="81">
        <f>MOD(E46, F$5)</f>
        <v>0</v>
      </c>
      <c r="G46" s="81">
        <f>MOD(F46, G$5)</f>
        <v>0</v>
      </c>
      <c r="H46" s="81">
        <f>MOD(G46, H$5)</f>
        <v>0</v>
      </c>
      <c r="I46" s="81">
        <f>MOD(H46, I$5)</f>
        <v>0</v>
      </c>
      <c r="J46" s="81">
        <f>MOD(I46, J$5)</f>
        <v>0</v>
      </c>
      <c r="K46" s="81">
        <f>MOD(J46, K$5)</f>
        <v>0</v>
      </c>
      <c r="L46" s="81">
        <f>MOD(K46, L$5)</f>
        <v>0</v>
      </c>
      <c r="M46" s="81">
        <f>MOD($U11, M$5)</f>
        <v>0</v>
      </c>
      <c r="N46" s="81">
        <f>MOD(M46, N$5)</f>
        <v>0</v>
      </c>
      <c r="O46" s="81">
        <f>MOD(N46, O$5)</f>
        <v>0</v>
      </c>
      <c r="P46" s="82">
        <f>MOD(O46, P$5)</f>
        <v>0</v>
      </c>
      <c r="Q46" s="62"/>
      <c r="R46" s="62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spans="1:28">
      <c r="A47" s="60"/>
      <c r="B47" s="60"/>
      <c r="C47" s="80">
        <f>MOD($T12, C$5)</f>
        <v>0</v>
      </c>
      <c r="D47" s="81">
        <f>MOD(C47, D$5)</f>
        <v>0</v>
      </c>
      <c r="E47" s="81">
        <f>MOD(D47, E$5)</f>
        <v>0</v>
      </c>
      <c r="F47" s="81">
        <f>MOD(E47, F$5)</f>
        <v>0</v>
      </c>
      <c r="G47" s="81">
        <f>MOD(F47, G$5)</f>
        <v>0</v>
      </c>
      <c r="H47" s="81">
        <f>MOD(G47, H$5)</f>
        <v>0</v>
      </c>
      <c r="I47" s="81">
        <f>MOD(H47, I$5)</f>
        <v>0</v>
      </c>
      <c r="J47" s="81">
        <f>MOD(I47, J$5)</f>
        <v>0</v>
      </c>
      <c r="K47" s="81">
        <f>MOD(J47, K$5)</f>
        <v>0</v>
      </c>
      <c r="L47" s="81">
        <f>MOD(K47, L$5)</f>
        <v>0</v>
      </c>
      <c r="M47" s="81">
        <f>MOD($U12, M$5)</f>
        <v>0</v>
      </c>
      <c r="N47" s="81">
        <f>MOD(M47, N$5)</f>
        <v>0</v>
      </c>
      <c r="O47" s="81">
        <f>MOD(N47, O$5)</f>
        <v>0</v>
      </c>
      <c r="P47" s="82">
        <f>MOD(O47, P$5)</f>
        <v>0</v>
      </c>
      <c r="Q47" s="62"/>
      <c r="R47" s="62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spans="1:28">
      <c r="A48" s="60"/>
      <c r="B48" s="60"/>
      <c r="C48" s="80">
        <f>MOD($T13, C$5)</f>
        <v>0</v>
      </c>
      <c r="D48" s="81">
        <f>MOD(C48, D$5)</f>
        <v>0</v>
      </c>
      <c r="E48" s="81">
        <f>MOD(D48, E$5)</f>
        <v>0</v>
      </c>
      <c r="F48" s="81">
        <f>MOD(E48, F$5)</f>
        <v>0</v>
      </c>
      <c r="G48" s="81">
        <f>MOD(F48, G$5)</f>
        <v>0</v>
      </c>
      <c r="H48" s="81">
        <f>MOD(G48, H$5)</f>
        <v>0</v>
      </c>
      <c r="I48" s="81">
        <f>MOD(H48, I$5)</f>
        <v>0</v>
      </c>
      <c r="J48" s="81">
        <f>MOD(I48, J$5)</f>
        <v>0</v>
      </c>
      <c r="K48" s="81">
        <f>MOD(J48, K$5)</f>
        <v>0</v>
      </c>
      <c r="L48" s="81">
        <f>MOD(K48, L$5)</f>
        <v>0</v>
      </c>
      <c r="M48" s="81">
        <f>MOD($U13, M$5)</f>
        <v>0</v>
      </c>
      <c r="N48" s="81">
        <f>MOD(M48, N$5)</f>
        <v>0</v>
      </c>
      <c r="O48" s="81">
        <f>MOD(N48, O$5)</f>
        <v>0</v>
      </c>
      <c r="P48" s="82">
        <f>MOD(O48, P$5)</f>
        <v>0</v>
      </c>
      <c r="Q48" s="62"/>
      <c r="R48" s="62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spans="1:28">
      <c r="A49" s="60"/>
      <c r="B49" s="60"/>
      <c r="C49" s="80">
        <f>MOD($T14, C$5)</f>
        <v>0</v>
      </c>
      <c r="D49" s="81">
        <f>MOD(C49, D$5)</f>
        <v>0</v>
      </c>
      <c r="E49" s="81">
        <f>MOD(D49, E$5)</f>
        <v>0</v>
      </c>
      <c r="F49" s="81">
        <f>MOD(E49, F$5)</f>
        <v>0</v>
      </c>
      <c r="G49" s="81">
        <f>MOD(F49, G$5)</f>
        <v>0</v>
      </c>
      <c r="H49" s="81">
        <f>MOD(G49, H$5)</f>
        <v>0</v>
      </c>
      <c r="I49" s="81">
        <f>MOD(H49, I$5)</f>
        <v>0</v>
      </c>
      <c r="J49" s="81">
        <f>MOD(I49, J$5)</f>
        <v>0</v>
      </c>
      <c r="K49" s="81">
        <f>MOD(J49, K$5)</f>
        <v>0</v>
      </c>
      <c r="L49" s="81">
        <f>MOD(K49, L$5)</f>
        <v>0</v>
      </c>
      <c r="M49" s="81">
        <f>MOD($U14, M$5)</f>
        <v>0</v>
      </c>
      <c r="N49" s="81">
        <f>MOD(M49, N$5)</f>
        <v>0</v>
      </c>
      <c r="O49" s="81">
        <f>MOD(N49, O$5)</f>
        <v>0</v>
      </c>
      <c r="P49" s="82">
        <f>MOD(O49, P$5)</f>
        <v>0</v>
      </c>
      <c r="Q49" s="62"/>
      <c r="R49" s="62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>
      <c r="A50" s="60"/>
      <c r="B50" s="60"/>
      <c r="C50" s="83">
        <f>MOD($T15, C$5)</f>
        <v>0</v>
      </c>
      <c r="D50" s="84">
        <f>MOD(C50, D$5)</f>
        <v>0</v>
      </c>
      <c r="E50" s="84">
        <f>MOD(D50, E$5)</f>
        <v>0</v>
      </c>
      <c r="F50" s="84">
        <f>MOD(E50, F$5)</f>
        <v>0</v>
      </c>
      <c r="G50" s="84">
        <f>MOD(F50, G$5)</f>
        <v>0</v>
      </c>
      <c r="H50" s="84">
        <f>MOD(G50, H$5)</f>
        <v>0</v>
      </c>
      <c r="I50" s="84">
        <f>MOD(H50, I$5)</f>
        <v>0</v>
      </c>
      <c r="J50" s="84">
        <f>MOD(I50, J$5)</f>
        <v>0</v>
      </c>
      <c r="K50" s="84">
        <f>MOD(J50, K$5)</f>
        <v>0</v>
      </c>
      <c r="L50" s="84">
        <f>MOD(K50, L$5)</f>
        <v>0</v>
      </c>
      <c r="M50" s="84">
        <f>MOD($U15, M$5)</f>
        <v>0</v>
      </c>
      <c r="N50" s="84">
        <f>MOD(M50, N$5)</f>
        <v>0</v>
      </c>
      <c r="O50" s="84">
        <f>MOD(N50, O$5)</f>
        <v>0</v>
      </c>
      <c r="P50" s="85">
        <f>MOD(O50, P$5)</f>
        <v>0</v>
      </c>
      <c r="Q50" s="62"/>
      <c r="R50" s="62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spans="1:28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spans="1:28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spans="1:28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</sheetData>
  <mergeCells count="19">
    <mergeCell ref="H25:R25"/>
    <mergeCell ref="H26:R26"/>
    <mergeCell ref="C27:G27"/>
    <mergeCell ref="C23:G23"/>
    <mergeCell ref="C24:G24"/>
    <mergeCell ref="C25:G25"/>
    <mergeCell ref="C26:G26"/>
    <mergeCell ref="H19:R19"/>
    <mergeCell ref="H20:R20"/>
    <mergeCell ref="H21:R21"/>
    <mergeCell ref="H22:R22"/>
    <mergeCell ref="H23:R23"/>
    <mergeCell ref="H24:R24"/>
    <mergeCell ref="M2:P2"/>
    <mergeCell ref="C2:L2"/>
    <mergeCell ref="C19:G19"/>
    <mergeCell ref="C20:G20"/>
    <mergeCell ref="C21:G21"/>
    <mergeCell ref="C22:G22"/>
  </mergeCells>
  <pageMargins left="0.75" right="0.75" top="1" bottom="1" header="0.5" footer="0.5"/>
  <pageSetup paperSize="9" orientation="portrait" horizontalDpi="4294967292" verticalDpi="4294967292"/>
  <ignoredErrors>
    <ignoredError sqref="M6 M7:M15 M41:M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activeCell="I5" sqref="I5"/>
    </sheetView>
  </sheetViews>
  <sheetFormatPr baseColWidth="10" defaultRowHeight="15" x14ac:dyDescent="0"/>
  <cols>
    <col min="1" max="2" width="9.5" bestFit="1" customWidth="1"/>
    <col min="3" max="3" width="9.83203125" bestFit="1" customWidth="1"/>
    <col min="4" max="4" width="44" bestFit="1" customWidth="1"/>
    <col min="5" max="5" width="6.83203125" bestFit="1" customWidth="1"/>
  </cols>
  <sheetData>
    <row r="1" spans="1:5">
      <c r="A1" s="86" t="s">
        <v>30</v>
      </c>
      <c r="B1" s="86" t="s">
        <v>31</v>
      </c>
      <c r="C1" t="s">
        <v>32</v>
      </c>
      <c r="D1" t="s">
        <v>33</v>
      </c>
      <c r="E1" t="s">
        <v>34</v>
      </c>
    </row>
    <row r="2" spans="1:5">
      <c r="A2" s="86" t="s">
        <v>35</v>
      </c>
      <c r="B2" s="86" t="s">
        <v>36</v>
      </c>
      <c r="C2" s="87" t="s">
        <v>37</v>
      </c>
      <c r="D2" t="s">
        <v>38</v>
      </c>
      <c r="E2" s="88">
        <v>20</v>
      </c>
    </row>
    <row r="3" spans="1:5">
      <c r="A3" s="86" t="s">
        <v>36</v>
      </c>
      <c r="B3" s="86" t="s">
        <v>35</v>
      </c>
      <c r="C3" s="87" t="s">
        <v>37</v>
      </c>
      <c r="D3" t="s">
        <v>39</v>
      </c>
      <c r="E3" s="88">
        <v>95</v>
      </c>
    </row>
    <row r="4" spans="1:5">
      <c r="A4" s="86" t="s">
        <v>35</v>
      </c>
      <c r="B4" s="86" t="s">
        <v>36</v>
      </c>
      <c r="C4" s="87" t="s">
        <v>37</v>
      </c>
      <c r="D4" t="s">
        <v>39</v>
      </c>
      <c r="E4" s="88">
        <v>27</v>
      </c>
    </row>
    <row r="5" spans="1:5">
      <c r="A5" s="86" t="s">
        <v>36</v>
      </c>
      <c r="B5" s="86" t="s">
        <v>35</v>
      </c>
      <c r="C5" s="87" t="s">
        <v>37</v>
      </c>
      <c r="D5" t="s">
        <v>40</v>
      </c>
      <c r="E5" s="88">
        <v>96</v>
      </c>
    </row>
    <row r="6" spans="1:5">
      <c r="A6" s="86" t="s">
        <v>35</v>
      </c>
      <c r="B6" s="86" t="s">
        <v>36</v>
      </c>
      <c r="C6" s="87" t="s">
        <v>37</v>
      </c>
      <c r="D6" t="s">
        <v>40</v>
      </c>
      <c r="E6" s="88">
        <v>28</v>
      </c>
    </row>
    <row r="7" spans="1:5">
      <c r="A7" s="86" t="s">
        <v>35</v>
      </c>
      <c r="B7" s="86" t="s">
        <v>36</v>
      </c>
      <c r="C7" s="87" t="s">
        <v>37</v>
      </c>
      <c r="D7" t="s">
        <v>41</v>
      </c>
      <c r="E7" s="88">
        <v>74</v>
      </c>
    </row>
    <row r="8" spans="1:5">
      <c r="A8" s="86" t="s">
        <v>36</v>
      </c>
      <c r="B8" s="86" t="s">
        <v>35</v>
      </c>
      <c r="C8" s="87" t="s">
        <v>37</v>
      </c>
      <c r="D8" t="s">
        <v>42</v>
      </c>
      <c r="E8" s="88">
        <v>20</v>
      </c>
    </row>
    <row r="9" spans="1:5">
      <c r="A9" s="86" t="s">
        <v>35</v>
      </c>
      <c r="B9" s="86" t="s">
        <v>36</v>
      </c>
      <c r="C9" s="87" t="s">
        <v>37</v>
      </c>
      <c r="D9" t="s">
        <v>43</v>
      </c>
      <c r="E9" s="88">
        <v>75</v>
      </c>
    </row>
    <row r="10" spans="1:5">
      <c r="A10" s="86" t="s">
        <v>35</v>
      </c>
      <c r="B10" s="86" t="s">
        <v>36</v>
      </c>
      <c r="C10" s="87" t="s">
        <v>37</v>
      </c>
      <c r="D10" t="s">
        <v>44</v>
      </c>
      <c r="E10" s="88">
        <v>76</v>
      </c>
    </row>
    <row r="11" spans="1:5">
      <c r="A11" s="86" t="s">
        <v>35</v>
      </c>
      <c r="B11" s="86" t="s">
        <v>36</v>
      </c>
      <c r="C11" s="87" t="s">
        <v>37</v>
      </c>
      <c r="D11" t="s">
        <v>45</v>
      </c>
      <c r="E11" s="88">
        <v>77</v>
      </c>
    </row>
    <row r="12" spans="1:5">
      <c r="A12" s="86" t="s">
        <v>35</v>
      </c>
      <c r="B12" s="86" t="s">
        <v>36</v>
      </c>
      <c r="C12" s="87" t="s">
        <v>37</v>
      </c>
      <c r="D12" t="s">
        <v>46</v>
      </c>
      <c r="E12" s="88">
        <v>91</v>
      </c>
    </row>
    <row r="13" spans="1:5">
      <c r="A13" s="86" t="s">
        <v>35</v>
      </c>
      <c r="B13" s="86" t="s">
        <v>36</v>
      </c>
      <c r="C13" s="87" t="s">
        <v>37</v>
      </c>
      <c r="D13" t="s">
        <v>47</v>
      </c>
      <c r="E13" s="88">
        <v>78</v>
      </c>
    </row>
    <row r="14" spans="1:5">
      <c r="A14" s="86" t="s">
        <v>35</v>
      </c>
      <c r="B14" s="86" t="s">
        <v>36</v>
      </c>
      <c r="C14" s="87" t="s">
        <v>37</v>
      </c>
      <c r="D14" t="s">
        <v>48</v>
      </c>
      <c r="E14" s="88">
        <v>79</v>
      </c>
    </row>
    <row r="15" spans="1:5">
      <c r="A15" s="86" t="s">
        <v>35</v>
      </c>
      <c r="B15" s="86" t="s">
        <v>36</v>
      </c>
      <c r="C15" s="87" t="s">
        <v>37</v>
      </c>
      <c r="D15" t="s">
        <v>49</v>
      </c>
      <c r="E15" s="88">
        <v>80</v>
      </c>
    </row>
    <row r="16" spans="1:5">
      <c r="A16" s="86" t="s">
        <v>35</v>
      </c>
      <c r="B16" s="86" t="s">
        <v>36</v>
      </c>
      <c r="C16" s="87" t="s">
        <v>37</v>
      </c>
      <c r="D16" t="s">
        <v>50</v>
      </c>
      <c r="E16" s="88">
        <v>81</v>
      </c>
    </row>
    <row r="17" spans="1:5">
      <c r="A17" s="86" t="s">
        <v>36</v>
      </c>
      <c r="B17" s="86" t="s">
        <v>35</v>
      </c>
      <c r="C17" s="87" t="s">
        <v>37</v>
      </c>
      <c r="D17" t="s">
        <v>51</v>
      </c>
      <c r="E17" s="88">
        <v>22</v>
      </c>
    </row>
    <row r="18" spans="1:5">
      <c r="A18" s="86" t="s">
        <v>35</v>
      </c>
      <c r="B18" s="86" t="s">
        <v>36</v>
      </c>
      <c r="C18" s="87" t="s">
        <v>37</v>
      </c>
      <c r="D18" t="s">
        <v>51</v>
      </c>
      <c r="E18" s="88">
        <v>82</v>
      </c>
    </row>
    <row r="19" spans="1:5">
      <c r="A19" s="86" t="s">
        <v>36</v>
      </c>
      <c r="B19" s="86" t="s">
        <v>35</v>
      </c>
      <c r="C19" s="87" t="s">
        <v>37</v>
      </c>
      <c r="D19" t="s">
        <v>52</v>
      </c>
      <c r="E19" s="88">
        <v>100</v>
      </c>
    </row>
    <row r="20" spans="1:5">
      <c r="A20" s="86" t="s">
        <v>35</v>
      </c>
      <c r="B20" s="86" t="s">
        <v>36</v>
      </c>
      <c r="C20" s="87" t="s">
        <v>37</v>
      </c>
      <c r="D20" t="s">
        <v>52</v>
      </c>
      <c r="E20" s="88">
        <v>83</v>
      </c>
    </row>
    <row r="21" spans="1:5">
      <c r="A21" s="86" t="s">
        <v>35</v>
      </c>
      <c r="B21" s="86" t="s">
        <v>36</v>
      </c>
      <c r="C21" s="87" t="s">
        <v>37</v>
      </c>
      <c r="D21" t="s">
        <v>53</v>
      </c>
      <c r="E21" s="88">
        <v>84</v>
      </c>
    </row>
    <row r="22" spans="1:5">
      <c r="A22" s="86" t="s">
        <v>35</v>
      </c>
      <c r="B22" s="86" t="s">
        <v>36</v>
      </c>
      <c r="C22" s="87" t="s">
        <v>37</v>
      </c>
      <c r="D22" t="s">
        <v>54</v>
      </c>
      <c r="E22" s="88">
        <v>85</v>
      </c>
    </row>
    <row r="23" spans="1:5">
      <c r="A23" s="86" t="s">
        <v>35</v>
      </c>
      <c r="B23" s="86" t="s">
        <v>36</v>
      </c>
      <c r="C23" s="87" t="s">
        <v>37</v>
      </c>
      <c r="D23" t="s">
        <v>55</v>
      </c>
      <c r="E23" s="88">
        <v>86</v>
      </c>
    </row>
    <row r="24" spans="1:5">
      <c r="A24" s="86" t="s">
        <v>36</v>
      </c>
      <c r="B24" s="86" t="s">
        <v>35</v>
      </c>
      <c r="C24" s="87" t="s">
        <v>37</v>
      </c>
      <c r="D24" t="s">
        <v>56</v>
      </c>
      <c r="E24" s="88">
        <v>101</v>
      </c>
    </row>
    <row r="25" spans="1:5">
      <c r="A25" s="86" t="s">
        <v>36</v>
      </c>
      <c r="B25" s="86" t="s">
        <v>35</v>
      </c>
      <c r="C25" s="87" t="s">
        <v>37</v>
      </c>
      <c r="D25" t="s">
        <v>57</v>
      </c>
      <c r="E25" s="88">
        <v>23</v>
      </c>
    </row>
    <row r="26" spans="1:5">
      <c r="A26" s="86" t="s">
        <v>35</v>
      </c>
      <c r="B26" s="86" t="s">
        <v>36</v>
      </c>
      <c r="C26" s="87" t="s">
        <v>37</v>
      </c>
      <c r="D26" t="s">
        <v>57</v>
      </c>
      <c r="E26" s="88">
        <v>87</v>
      </c>
    </row>
    <row r="27" spans="1:5">
      <c r="A27" s="86" t="s">
        <v>36</v>
      </c>
      <c r="B27" s="86" t="s">
        <v>35</v>
      </c>
      <c r="C27" s="87" t="s">
        <v>37</v>
      </c>
      <c r="D27" t="s">
        <v>58</v>
      </c>
      <c r="E27" s="88">
        <v>21</v>
      </c>
    </row>
    <row r="28" spans="1:5">
      <c r="A28" s="86" t="s">
        <v>36</v>
      </c>
      <c r="B28" s="86" t="s">
        <v>35</v>
      </c>
      <c r="C28" s="87" t="s">
        <v>37</v>
      </c>
      <c r="D28" t="s">
        <v>59</v>
      </c>
      <c r="E28" s="88">
        <v>102</v>
      </c>
    </row>
    <row r="29" spans="1:5">
      <c r="A29" s="86" t="s">
        <v>35</v>
      </c>
      <c r="B29" s="86" t="s">
        <v>36</v>
      </c>
      <c r="C29" s="87" t="s">
        <v>37</v>
      </c>
      <c r="D29" t="s">
        <v>60</v>
      </c>
      <c r="E29" s="88">
        <v>88</v>
      </c>
    </row>
    <row r="30" spans="1:5">
      <c r="A30" s="86" t="s">
        <v>35</v>
      </c>
      <c r="B30" s="86" t="s">
        <v>36</v>
      </c>
      <c r="C30" s="87" t="s">
        <v>37</v>
      </c>
      <c r="D30" t="s">
        <v>61</v>
      </c>
      <c r="E30" s="88">
        <v>89</v>
      </c>
    </row>
    <row r="31" spans="1:5">
      <c r="A31" s="86" t="s">
        <v>35</v>
      </c>
      <c r="B31" s="86" t="s">
        <v>36</v>
      </c>
      <c r="C31" s="87" t="s">
        <v>37</v>
      </c>
      <c r="D31" t="s">
        <v>62</v>
      </c>
      <c r="E31" s="88">
        <v>90</v>
      </c>
    </row>
    <row r="32" spans="1:5">
      <c r="A32" s="86" t="s">
        <v>35</v>
      </c>
      <c r="B32" s="86" t="s">
        <v>36</v>
      </c>
      <c r="C32" t="s">
        <v>63</v>
      </c>
      <c r="D32" t="s">
        <v>64</v>
      </c>
      <c r="E32" s="88">
        <v>196</v>
      </c>
    </row>
    <row r="33" spans="1:5">
      <c r="A33" s="86" t="s">
        <v>36</v>
      </c>
      <c r="B33" s="86" t="s">
        <v>35</v>
      </c>
      <c r="C33" s="87" t="s">
        <v>37</v>
      </c>
      <c r="D33" t="s">
        <v>65</v>
      </c>
      <c r="E33" s="88">
        <v>1</v>
      </c>
    </row>
    <row r="34" spans="1:5">
      <c r="A34" s="86" t="s">
        <v>35</v>
      </c>
      <c r="B34" s="86" t="s">
        <v>36</v>
      </c>
      <c r="C34" s="87" t="s">
        <v>37</v>
      </c>
      <c r="D34" t="s">
        <v>65</v>
      </c>
      <c r="E34" s="88">
        <v>73</v>
      </c>
    </row>
    <row r="35" spans="1:5">
      <c r="A35" s="86" t="s">
        <v>36</v>
      </c>
      <c r="B35" s="86" t="s">
        <v>35</v>
      </c>
      <c r="C35" s="87" t="s">
        <v>37</v>
      </c>
      <c r="D35" t="s">
        <v>66</v>
      </c>
      <c r="E35" s="88">
        <v>103</v>
      </c>
    </row>
    <row r="36" spans="1:5">
      <c r="A36" s="86" t="s">
        <v>35</v>
      </c>
      <c r="B36" s="86" t="s">
        <v>36</v>
      </c>
      <c r="C36" s="87" t="s">
        <v>37</v>
      </c>
      <c r="D36" t="s">
        <v>67</v>
      </c>
      <c r="E36" s="88">
        <v>184</v>
      </c>
    </row>
    <row r="37" spans="1:5">
      <c r="A37" s="86" t="s">
        <v>36</v>
      </c>
      <c r="B37" s="86" t="s">
        <v>35</v>
      </c>
      <c r="C37" s="87" t="s">
        <v>37</v>
      </c>
      <c r="D37" t="s">
        <v>68</v>
      </c>
      <c r="E37" s="88">
        <v>27</v>
      </c>
    </row>
    <row r="38" spans="1:5">
      <c r="A38" s="86" t="s">
        <v>35</v>
      </c>
      <c r="B38" s="86" t="s">
        <v>36</v>
      </c>
      <c r="C38" s="87" t="s">
        <v>37</v>
      </c>
      <c r="D38" t="s">
        <v>68</v>
      </c>
      <c r="E38" s="88">
        <v>55</v>
      </c>
    </row>
    <row r="39" spans="1:5">
      <c r="A39" s="86" t="s">
        <v>35</v>
      </c>
      <c r="B39" s="86" t="s">
        <v>36</v>
      </c>
      <c r="C39" s="87" t="s">
        <v>37</v>
      </c>
      <c r="D39" t="s">
        <v>69</v>
      </c>
      <c r="E39" s="88">
        <v>56</v>
      </c>
    </row>
    <row r="40" spans="1:5">
      <c r="A40" s="86" t="s">
        <v>36</v>
      </c>
      <c r="B40" s="86" t="s">
        <v>35</v>
      </c>
      <c r="C40" s="87" t="s">
        <v>37</v>
      </c>
      <c r="D40" t="s">
        <v>70</v>
      </c>
      <c r="E40" s="88">
        <v>24</v>
      </c>
    </row>
    <row r="41" spans="1:5">
      <c r="A41" s="86" t="s">
        <v>35</v>
      </c>
      <c r="B41" s="86" t="s">
        <v>36</v>
      </c>
      <c r="C41" s="87" t="s">
        <v>37</v>
      </c>
      <c r="D41" t="s">
        <v>70</v>
      </c>
      <c r="E41" s="88">
        <v>57</v>
      </c>
    </row>
    <row r="42" spans="1:5">
      <c r="A42" s="86" t="s">
        <v>36</v>
      </c>
      <c r="B42" s="86" t="s">
        <v>35</v>
      </c>
      <c r="C42" s="87" t="s">
        <v>37</v>
      </c>
      <c r="D42" t="s">
        <v>71</v>
      </c>
      <c r="E42" s="88">
        <v>25</v>
      </c>
    </row>
    <row r="43" spans="1:5">
      <c r="A43" s="86" t="s">
        <v>35</v>
      </c>
      <c r="B43" s="86" t="s">
        <v>36</v>
      </c>
      <c r="C43" s="87" t="s">
        <v>37</v>
      </c>
      <c r="D43" t="s">
        <v>71</v>
      </c>
      <c r="E43" s="88">
        <v>58</v>
      </c>
    </row>
    <row r="44" spans="1:5">
      <c r="A44" s="86" t="s">
        <v>36</v>
      </c>
      <c r="B44" s="86" t="s">
        <v>35</v>
      </c>
      <c r="C44" s="87" t="s">
        <v>37</v>
      </c>
      <c r="D44" t="s">
        <v>72</v>
      </c>
      <c r="E44" s="88">
        <v>26</v>
      </c>
    </row>
    <row r="45" spans="1:5">
      <c r="A45" s="86" t="s">
        <v>35</v>
      </c>
      <c r="B45" s="86" t="s">
        <v>36</v>
      </c>
      <c r="C45" s="87" t="s">
        <v>37</v>
      </c>
      <c r="D45" t="s">
        <v>72</v>
      </c>
      <c r="E45" s="88">
        <v>59</v>
      </c>
    </row>
    <row r="46" spans="1:5">
      <c r="A46" s="86" t="s">
        <v>36</v>
      </c>
      <c r="B46" s="86" t="s">
        <v>35</v>
      </c>
      <c r="C46" s="87" t="s">
        <v>37</v>
      </c>
      <c r="D46" t="s">
        <v>73</v>
      </c>
      <c r="E46" s="88">
        <v>78</v>
      </c>
    </row>
    <row r="47" spans="1:5">
      <c r="A47" s="86" t="s">
        <v>35</v>
      </c>
      <c r="B47" s="86" t="s">
        <v>36</v>
      </c>
      <c r="C47" s="87" t="s">
        <v>37</v>
      </c>
      <c r="D47" t="s">
        <v>73</v>
      </c>
      <c r="E47" s="88">
        <v>140</v>
      </c>
    </row>
    <row r="48" spans="1:5">
      <c r="A48" s="86" t="s">
        <v>35</v>
      </c>
      <c r="B48" s="86" t="s">
        <v>36</v>
      </c>
      <c r="C48" s="87" t="s">
        <v>37</v>
      </c>
      <c r="D48" t="s">
        <v>74</v>
      </c>
      <c r="E48" s="88">
        <v>197</v>
      </c>
    </row>
    <row r="49" spans="1:5">
      <c r="A49" s="86" t="s">
        <v>36</v>
      </c>
      <c r="B49" s="86" t="s">
        <v>35</v>
      </c>
      <c r="C49" s="87" t="s">
        <v>37</v>
      </c>
      <c r="D49" t="s">
        <v>75</v>
      </c>
      <c r="E49" s="88">
        <v>48</v>
      </c>
    </row>
    <row r="50" spans="1:5">
      <c r="A50" s="86" t="s">
        <v>35</v>
      </c>
      <c r="B50" s="86" t="s">
        <v>36</v>
      </c>
      <c r="C50" s="87" t="s">
        <v>37</v>
      </c>
      <c r="D50" t="s">
        <v>75</v>
      </c>
      <c r="E50" s="88">
        <v>37</v>
      </c>
    </row>
    <row r="51" spans="1:5">
      <c r="A51" s="86" t="s">
        <v>36</v>
      </c>
      <c r="B51" s="86" t="s">
        <v>35</v>
      </c>
      <c r="C51" s="87" t="s">
        <v>37</v>
      </c>
      <c r="D51" t="s">
        <v>76</v>
      </c>
      <c r="E51" s="88">
        <v>46</v>
      </c>
    </row>
    <row r="52" spans="1:5">
      <c r="A52" s="86" t="s">
        <v>35</v>
      </c>
      <c r="B52" s="86" t="s">
        <v>36</v>
      </c>
      <c r="C52" s="87" t="s">
        <v>37</v>
      </c>
      <c r="D52" t="s">
        <v>76</v>
      </c>
      <c r="E52" s="88">
        <v>39</v>
      </c>
    </row>
    <row r="53" spans="1:5">
      <c r="A53" s="86" t="s">
        <v>36</v>
      </c>
      <c r="B53" s="86" t="s">
        <v>35</v>
      </c>
      <c r="C53" s="87" t="s">
        <v>37</v>
      </c>
      <c r="D53" t="s">
        <v>77</v>
      </c>
      <c r="E53" s="88">
        <v>45</v>
      </c>
    </row>
    <row r="54" spans="1:5">
      <c r="A54" s="86" t="s">
        <v>35</v>
      </c>
      <c r="B54" s="86" t="s">
        <v>36</v>
      </c>
      <c r="C54" s="87" t="s">
        <v>37</v>
      </c>
      <c r="D54" t="s">
        <v>77</v>
      </c>
      <c r="E54" s="88">
        <v>38</v>
      </c>
    </row>
    <row r="55" spans="1:5">
      <c r="A55" s="86" t="s">
        <v>36</v>
      </c>
      <c r="B55" s="86" t="s">
        <v>35</v>
      </c>
      <c r="C55" s="87" t="s">
        <v>37</v>
      </c>
      <c r="D55" t="s">
        <v>78</v>
      </c>
      <c r="E55" s="88">
        <v>91</v>
      </c>
    </row>
    <row r="56" spans="1:5">
      <c r="A56" s="86" t="s">
        <v>35</v>
      </c>
      <c r="B56" s="86" t="s">
        <v>36</v>
      </c>
      <c r="C56" s="87" t="s">
        <v>37</v>
      </c>
      <c r="D56" t="s">
        <v>78</v>
      </c>
      <c r="E56" s="88">
        <v>22</v>
      </c>
    </row>
    <row r="57" spans="1:5">
      <c r="A57" s="86" t="s">
        <v>35</v>
      </c>
      <c r="B57" s="86" t="s">
        <v>36</v>
      </c>
      <c r="C57" s="87" t="s">
        <v>37</v>
      </c>
      <c r="D57" t="s">
        <v>79</v>
      </c>
      <c r="E57" s="88">
        <v>30</v>
      </c>
    </row>
    <row r="58" spans="1:5">
      <c r="A58" s="86" t="s">
        <v>35</v>
      </c>
      <c r="B58" s="86" t="s">
        <v>36</v>
      </c>
      <c r="C58" s="87" t="s">
        <v>37</v>
      </c>
      <c r="D58" t="s">
        <v>79</v>
      </c>
      <c r="E58" s="88">
        <v>194</v>
      </c>
    </row>
    <row r="59" spans="1:5">
      <c r="A59" s="86" t="s">
        <v>36</v>
      </c>
      <c r="B59" s="86" t="s">
        <v>35</v>
      </c>
      <c r="C59" s="87" t="s">
        <v>37</v>
      </c>
      <c r="D59" t="s">
        <v>80</v>
      </c>
      <c r="E59" s="88">
        <v>97</v>
      </c>
    </row>
    <row r="60" spans="1:5">
      <c r="A60" s="86" t="s">
        <v>36</v>
      </c>
      <c r="B60" s="86" t="s">
        <v>35</v>
      </c>
      <c r="C60" s="87" t="s">
        <v>37</v>
      </c>
      <c r="D60" t="s">
        <v>81</v>
      </c>
      <c r="E60" s="88">
        <v>99</v>
      </c>
    </row>
    <row r="61" spans="1:5">
      <c r="A61" s="86" t="s">
        <v>36</v>
      </c>
      <c r="B61" s="86" t="s">
        <v>35</v>
      </c>
      <c r="C61" s="87" t="s">
        <v>37</v>
      </c>
      <c r="D61" t="s">
        <v>82</v>
      </c>
      <c r="E61" s="88">
        <v>104</v>
      </c>
    </row>
    <row r="62" spans="1:5">
      <c r="A62" s="86" t="s">
        <v>36</v>
      </c>
      <c r="B62" s="86" t="s">
        <v>35</v>
      </c>
      <c r="C62" s="87" t="s">
        <v>37</v>
      </c>
      <c r="D62" t="s">
        <v>83</v>
      </c>
      <c r="E62" s="88">
        <v>90</v>
      </c>
    </row>
    <row r="63" spans="1:5">
      <c r="A63" s="86" t="s">
        <v>35</v>
      </c>
      <c r="B63" s="86" t="s">
        <v>36</v>
      </c>
      <c r="C63" s="87" t="s">
        <v>37</v>
      </c>
      <c r="D63" t="s">
        <v>83</v>
      </c>
      <c r="E63" s="88">
        <v>21</v>
      </c>
    </row>
    <row r="64" spans="1:5">
      <c r="A64" s="86" t="s">
        <v>36</v>
      </c>
      <c r="B64" s="86" t="s">
        <v>35</v>
      </c>
      <c r="C64" s="87" t="s">
        <v>37</v>
      </c>
      <c r="D64" t="s">
        <v>84</v>
      </c>
      <c r="E64" s="88">
        <v>43</v>
      </c>
    </row>
    <row r="65" spans="1:5">
      <c r="A65" s="86" t="s">
        <v>35</v>
      </c>
      <c r="B65" s="86" t="s">
        <v>36</v>
      </c>
      <c r="C65" s="87" t="s">
        <v>37</v>
      </c>
      <c r="D65" t="s">
        <v>84</v>
      </c>
      <c r="E65" s="88">
        <v>46</v>
      </c>
    </row>
    <row r="66" spans="1:5">
      <c r="A66" s="86" t="s">
        <v>36</v>
      </c>
      <c r="B66" s="86" t="s">
        <v>35</v>
      </c>
      <c r="C66" s="87" t="s">
        <v>37</v>
      </c>
      <c r="D66" t="s">
        <v>85</v>
      </c>
      <c r="E66" s="88">
        <v>36</v>
      </c>
    </row>
    <row r="67" spans="1:5">
      <c r="A67" s="86" t="s">
        <v>35</v>
      </c>
      <c r="B67" s="86" t="s">
        <v>36</v>
      </c>
      <c r="C67" s="87" t="s">
        <v>37</v>
      </c>
      <c r="D67" t="s">
        <v>85</v>
      </c>
      <c r="E67" s="88">
        <v>52</v>
      </c>
    </row>
    <row r="68" spans="1:5">
      <c r="A68" s="86" t="s">
        <v>36</v>
      </c>
      <c r="B68" s="86" t="s">
        <v>35</v>
      </c>
      <c r="C68" s="87" t="s">
        <v>37</v>
      </c>
      <c r="D68" t="s">
        <v>86</v>
      </c>
      <c r="E68" s="88">
        <v>59</v>
      </c>
    </row>
    <row r="69" spans="1:5">
      <c r="A69" s="86" t="s">
        <v>36</v>
      </c>
      <c r="B69" s="86" t="s">
        <v>35</v>
      </c>
      <c r="C69" s="87" t="s">
        <v>37</v>
      </c>
      <c r="D69" t="s">
        <v>86</v>
      </c>
      <c r="E69" s="88">
        <v>76</v>
      </c>
    </row>
    <row r="70" spans="1:5">
      <c r="A70" s="86" t="s">
        <v>35</v>
      </c>
      <c r="B70" s="86" t="s">
        <v>36</v>
      </c>
      <c r="C70" t="s">
        <v>63</v>
      </c>
      <c r="D70" t="s">
        <v>87</v>
      </c>
      <c r="E70" s="88">
        <v>53</v>
      </c>
    </row>
    <row r="71" spans="1:5">
      <c r="A71" s="86" t="s">
        <v>36</v>
      </c>
      <c r="B71" s="86" t="s">
        <v>35</v>
      </c>
      <c r="C71" s="87" t="s">
        <v>37</v>
      </c>
      <c r="D71" t="s">
        <v>88</v>
      </c>
      <c r="E71" s="88">
        <v>35</v>
      </c>
    </row>
    <row r="72" spans="1:5">
      <c r="A72" s="86" t="s">
        <v>36</v>
      </c>
      <c r="B72" s="86" t="s">
        <v>35</v>
      </c>
      <c r="C72" s="87" t="s">
        <v>37</v>
      </c>
      <c r="D72" t="s">
        <v>89</v>
      </c>
      <c r="E72" s="88">
        <v>28</v>
      </c>
    </row>
    <row r="73" spans="1:5">
      <c r="A73" s="86" t="s">
        <v>35</v>
      </c>
      <c r="B73" s="86" t="s">
        <v>36</v>
      </c>
      <c r="C73" s="87" t="s">
        <v>37</v>
      </c>
      <c r="D73" t="s">
        <v>89</v>
      </c>
      <c r="E73" s="88">
        <v>60</v>
      </c>
    </row>
    <row r="74" spans="1:5">
      <c r="A74" s="86" t="s">
        <v>35</v>
      </c>
      <c r="B74" s="86" t="s">
        <v>36</v>
      </c>
      <c r="C74" s="87" t="s">
        <v>37</v>
      </c>
      <c r="D74" t="s">
        <v>90</v>
      </c>
      <c r="E74" s="88">
        <v>13</v>
      </c>
    </row>
    <row r="75" spans="1:5">
      <c r="A75" s="86" t="s">
        <v>35</v>
      </c>
      <c r="B75" s="86" t="s">
        <v>36</v>
      </c>
      <c r="C75" s="87" t="s">
        <v>37</v>
      </c>
      <c r="D75" t="s">
        <v>91</v>
      </c>
      <c r="E75" s="88">
        <v>14</v>
      </c>
    </row>
    <row r="76" spans="1:5">
      <c r="A76" s="86" t="s">
        <v>36</v>
      </c>
      <c r="B76" s="86" t="s">
        <v>35</v>
      </c>
      <c r="C76" s="87" t="s">
        <v>37</v>
      </c>
      <c r="D76" t="s">
        <v>92</v>
      </c>
      <c r="E76" s="88">
        <v>41</v>
      </c>
    </row>
    <row r="77" spans="1:5">
      <c r="A77" s="86" t="s">
        <v>35</v>
      </c>
      <c r="B77" s="86" t="s">
        <v>36</v>
      </c>
      <c r="C77" s="87" t="s">
        <v>37</v>
      </c>
      <c r="D77" t="s">
        <v>92</v>
      </c>
      <c r="E77" s="88">
        <v>45</v>
      </c>
    </row>
    <row r="78" spans="1:5">
      <c r="A78" s="86" t="s">
        <v>36</v>
      </c>
      <c r="B78" s="86" t="s">
        <v>35</v>
      </c>
      <c r="C78" s="87" t="s">
        <v>37</v>
      </c>
      <c r="D78" t="s">
        <v>93</v>
      </c>
      <c r="E78" s="88">
        <v>125</v>
      </c>
    </row>
    <row r="79" spans="1:5">
      <c r="A79" s="86" t="s">
        <v>36</v>
      </c>
      <c r="B79" s="86" t="s">
        <v>35</v>
      </c>
      <c r="C79" s="87" t="s">
        <v>37</v>
      </c>
      <c r="D79" t="s">
        <v>94</v>
      </c>
      <c r="E79" s="88">
        <v>65</v>
      </c>
    </row>
    <row r="80" spans="1:5">
      <c r="A80" s="86" t="s">
        <v>35</v>
      </c>
      <c r="B80" s="86" t="s">
        <v>36</v>
      </c>
      <c r="C80" s="87" t="s">
        <v>37</v>
      </c>
      <c r="D80" t="s">
        <v>94</v>
      </c>
      <c r="E80" s="88">
        <v>134</v>
      </c>
    </row>
    <row r="81" spans="1:5">
      <c r="A81" s="86" t="s">
        <v>36</v>
      </c>
      <c r="B81" s="86" t="s">
        <v>35</v>
      </c>
      <c r="C81" s="87" t="s">
        <v>37</v>
      </c>
      <c r="D81" t="s">
        <v>95</v>
      </c>
      <c r="E81" s="88">
        <v>63</v>
      </c>
    </row>
    <row r="82" spans="1:5">
      <c r="A82" s="86" t="s">
        <v>35</v>
      </c>
      <c r="B82" s="86" t="s">
        <v>36</v>
      </c>
      <c r="C82" s="87" t="s">
        <v>37</v>
      </c>
      <c r="D82" t="s">
        <v>95</v>
      </c>
      <c r="E82" s="88">
        <v>129</v>
      </c>
    </row>
    <row r="83" spans="1:5">
      <c r="A83" s="86" t="s">
        <v>35</v>
      </c>
      <c r="B83" s="86" t="s">
        <v>36</v>
      </c>
      <c r="C83" s="87" t="s">
        <v>37</v>
      </c>
      <c r="D83" t="s">
        <v>96</v>
      </c>
      <c r="E83" s="88">
        <v>130</v>
      </c>
    </row>
    <row r="84" spans="1:5">
      <c r="A84" s="86" t="s">
        <v>36</v>
      </c>
      <c r="B84" s="86" t="s">
        <v>35</v>
      </c>
      <c r="C84" s="87" t="s">
        <v>37</v>
      </c>
      <c r="D84" t="s">
        <v>97</v>
      </c>
      <c r="E84" s="88">
        <v>89</v>
      </c>
    </row>
    <row r="85" spans="1:5">
      <c r="A85" s="86" t="s">
        <v>35</v>
      </c>
      <c r="B85" s="86" t="s">
        <v>36</v>
      </c>
      <c r="C85" s="87" t="s">
        <v>37</v>
      </c>
      <c r="D85" t="s">
        <v>97</v>
      </c>
      <c r="E85" s="88">
        <v>92</v>
      </c>
    </row>
    <row r="86" spans="1:5">
      <c r="A86" s="86" t="s">
        <v>35</v>
      </c>
      <c r="B86" s="86" t="s">
        <v>36</v>
      </c>
      <c r="C86" t="s">
        <v>63</v>
      </c>
      <c r="D86" t="s">
        <v>98</v>
      </c>
      <c r="E86" s="88">
        <v>186</v>
      </c>
    </row>
    <row r="87" spans="1:5">
      <c r="A87" s="86" t="s">
        <v>35</v>
      </c>
      <c r="B87" s="86" t="s">
        <v>36</v>
      </c>
      <c r="C87" s="87" t="s">
        <v>37</v>
      </c>
      <c r="D87" t="s">
        <v>99</v>
      </c>
      <c r="E87" s="88">
        <v>200</v>
      </c>
    </row>
    <row r="88" spans="1:5">
      <c r="A88" s="86" t="s">
        <v>36</v>
      </c>
      <c r="B88" s="86" t="s">
        <v>35</v>
      </c>
      <c r="C88" s="87" t="s">
        <v>37</v>
      </c>
      <c r="D88" t="s">
        <v>100</v>
      </c>
      <c r="E88" s="88">
        <v>31</v>
      </c>
    </row>
    <row r="89" spans="1:5">
      <c r="A89" s="86" t="s">
        <v>35</v>
      </c>
      <c r="B89" s="86" t="s">
        <v>36</v>
      </c>
      <c r="C89" s="87" t="s">
        <v>37</v>
      </c>
      <c r="D89" t="s">
        <v>100</v>
      </c>
      <c r="E89" s="88">
        <v>64</v>
      </c>
    </row>
    <row r="90" spans="1:5">
      <c r="A90" s="86" t="s">
        <v>36</v>
      </c>
      <c r="B90" s="86" t="s">
        <v>35</v>
      </c>
      <c r="C90" s="87" t="s">
        <v>37</v>
      </c>
      <c r="D90" t="s">
        <v>101</v>
      </c>
      <c r="E90" s="88">
        <v>81</v>
      </c>
    </row>
    <row r="91" spans="1:5">
      <c r="A91" s="86" t="s">
        <v>35</v>
      </c>
      <c r="B91" s="86" t="s">
        <v>36</v>
      </c>
      <c r="C91" s="87" t="s">
        <v>37</v>
      </c>
      <c r="D91" t="s">
        <v>101</v>
      </c>
      <c r="E91" s="88">
        <v>150</v>
      </c>
    </row>
    <row r="92" spans="1:5">
      <c r="A92" s="86" t="s">
        <v>36</v>
      </c>
      <c r="B92" s="86" t="s">
        <v>35</v>
      </c>
      <c r="C92" s="87" t="s">
        <v>63</v>
      </c>
      <c r="D92" t="s">
        <v>102</v>
      </c>
      <c r="E92" s="88">
        <v>50</v>
      </c>
    </row>
    <row r="93" spans="1:5">
      <c r="A93" s="86" t="s">
        <v>36</v>
      </c>
      <c r="B93" s="86" t="s">
        <v>35</v>
      </c>
      <c r="C93" s="87" t="s">
        <v>37</v>
      </c>
      <c r="D93" t="s">
        <v>103</v>
      </c>
      <c r="E93" s="88">
        <v>56</v>
      </c>
    </row>
    <row r="94" spans="1:5">
      <c r="A94" s="86" t="s">
        <v>35</v>
      </c>
      <c r="B94" s="86" t="s">
        <v>36</v>
      </c>
      <c r="C94" t="s">
        <v>63</v>
      </c>
      <c r="D94" t="s">
        <v>102</v>
      </c>
      <c r="E94" s="88">
        <v>41</v>
      </c>
    </row>
    <row r="95" spans="1:5">
      <c r="A95" s="86" t="s">
        <v>35</v>
      </c>
      <c r="B95" s="86" t="s">
        <v>36</v>
      </c>
      <c r="C95" s="87" t="s">
        <v>37</v>
      </c>
      <c r="D95" t="s">
        <v>102</v>
      </c>
      <c r="E95" s="88">
        <v>143</v>
      </c>
    </row>
    <row r="96" spans="1:5">
      <c r="A96" s="86" t="s">
        <v>36</v>
      </c>
      <c r="B96" s="86" t="s">
        <v>35</v>
      </c>
      <c r="C96" s="87" t="s">
        <v>37</v>
      </c>
      <c r="D96" t="s">
        <v>104</v>
      </c>
      <c r="E96" s="88">
        <v>47</v>
      </c>
    </row>
    <row r="97" spans="1:5">
      <c r="A97" s="86" t="s">
        <v>35</v>
      </c>
      <c r="B97" s="86" t="s">
        <v>36</v>
      </c>
      <c r="C97" s="87" t="s">
        <v>37</v>
      </c>
      <c r="D97" t="s">
        <v>104</v>
      </c>
      <c r="E97" s="88">
        <v>36</v>
      </c>
    </row>
    <row r="98" spans="1:5">
      <c r="A98" s="86" t="s">
        <v>35</v>
      </c>
      <c r="B98" s="86" t="s">
        <v>36</v>
      </c>
      <c r="C98" s="87" t="s">
        <v>37</v>
      </c>
      <c r="D98" t="s">
        <v>105</v>
      </c>
      <c r="E98" s="88">
        <v>231</v>
      </c>
    </row>
    <row r="99" spans="1:5">
      <c r="A99" s="86" t="s">
        <v>35</v>
      </c>
      <c r="B99" s="86" t="s">
        <v>36</v>
      </c>
      <c r="C99" s="87" t="s">
        <v>37</v>
      </c>
      <c r="D99" t="s">
        <v>106</v>
      </c>
      <c r="E99" s="88">
        <v>230</v>
      </c>
    </row>
    <row r="100" spans="1:5">
      <c r="A100" s="86" t="s">
        <v>35</v>
      </c>
      <c r="B100" s="86" t="s">
        <v>36</v>
      </c>
      <c r="C100" s="87" t="s">
        <v>37</v>
      </c>
      <c r="D100" t="s">
        <v>107</v>
      </c>
      <c r="E100" s="88">
        <v>232</v>
      </c>
    </row>
    <row r="101" spans="1:5">
      <c r="A101" s="86" t="s">
        <v>36</v>
      </c>
      <c r="B101" s="86" t="s">
        <v>35</v>
      </c>
      <c r="C101" s="87" t="s">
        <v>37</v>
      </c>
      <c r="D101" t="s">
        <v>108</v>
      </c>
      <c r="E101" s="88">
        <v>105</v>
      </c>
    </row>
    <row r="102" spans="1:5">
      <c r="A102" s="86" t="s">
        <v>36</v>
      </c>
      <c r="B102" s="86" t="s">
        <v>35</v>
      </c>
      <c r="C102" s="87" t="s">
        <v>37</v>
      </c>
      <c r="D102" t="s">
        <v>109</v>
      </c>
      <c r="E102" s="88">
        <v>106</v>
      </c>
    </row>
    <row r="103" spans="1:5">
      <c r="A103" s="86" t="s">
        <v>36</v>
      </c>
      <c r="B103" s="86" t="s">
        <v>35</v>
      </c>
      <c r="C103" s="87" t="s">
        <v>37</v>
      </c>
      <c r="D103" t="s">
        <v>110</v>
      </c>
      <c r="E103" s="88">
        <v>107</v>
      </c>
    </row>
    <row r="104" spans="1:5">
      <c r="A104" s="86" t="s">
        <v>36</v>
      </c>
      <c r="B104" s="86" t="s">
        <v>35</v>
      </c>
      <c r="C104" s="87" t="s">
        <v>37</v>
      </c>
      <c r="D104" t="s">
        <v>111</v>
      </c>
      <c r="E104" s="88">
        <v>108</v>
      </c>
    </row>
    <row r="105" spans="1:5">
      <c r="A105" s="86" t="s">
        <v>35</v>
      </c>
      <c r="B105" s="86" t="s">
        <v>36</v>
      </c>
      <c r="C105" s="87" t="s">
        <v>37</v>
      </c>
      <c r="D105" t="s">
        <v>112</v>
      </c>
      <c r="E105" s="88">
        <v>65</v>
      </c>
    </row>
    <row r="106" spans="1:5">
      <c r="A106" s="86" t="s">
        <v>35</v>
      </c>
      <c r="B106" s="86" t="s">
        <v>36</v>
      </c>
      <c r="C106" s="87" t="s">
        <v>37</v>
      </c>
      <c r="D106" t="s">
        <v>113</v>
      </c>
      <c r="E106" s="88">
        <v>66</v>
      </c>
    </row>
    <row r="107" spans="1:5">
      <c r="A107" s="86" t="s">
        <v>35</v>
      </c>
      <c r="B107" s="86" t="s">
        <v>36</v>
      </c>
      <c r="C107" s="87" t="s">
        <v>37</v>
      </c>
      <c r="D107" t="s">
        <v>114</v>
      </c>
      <c r="E107" s="88">
        <v>67</v>
      </c>
    </row>
    <row r="108" spans="1:5">
      <c r="A108" s="86" t="s">
        <v>35</v>
      </c>
      <c r="B108" s="86" t="s">
        <v>36</v>
      </c>
      <c r="C108" s="87" t="s">
        <v>37</v>
      </c>
      <c r="D108" t="s">
        <v>115</v>
      </c>
      <c r="E108" s="88">
        <v>68</v>
      </c>
    </row>
    <row r="109" spans="1:5">
      <c r="A109" s="86" t="s">
        <v>35</v>
      </c>
      <c r="B109" s="86" t="s">
        <v>36</v>
      </c>
      <c r="C109" s="87" t="s">
        <v>37</v>
      </c>
      <c r="D109" t="s">
        <v>116</v>
      </c>
      <c r="E109" s="88">
        <v>15</v>
      </c>
    </row>
    <row r="110" spans="1:5">
      <c r="A110" s="86" t="s">
        <v>35</v>
      </c>
      <c r="B110" s="86" t="s">
        <v>36</v>
      </c>
      <c r="C110" t="s">
        <v>63</v>
      </c>
      <c r="D110" t="s">
        <v>117</v>
      </c>
      <c r="E110" s="88">
        <v>158</v>
      </c>
    </row>
    <row r="111" spans="1:5">
      <c r="A111" s="86" t="s">
        <v>36</v>
      </c>
      <c r="B111" s="86" t="s">
        <v>35</v>
      </c>
      <c r="C111" s="87" t="s">
        <v>37</v>
      </c>
      <c r="D111" t="s">
        <v>118</v>
      </c>
      <c r="E111" s="88">
        <v>49</v>
      </c>
    </row>
    <row r="112" spans="1:5">
      <c r="A112" s="86" t="s">
        <v>35</v>
      </c>
      <c r="B112" s="86" t="s">
        <v>36</v>
      </c>
      <c r="C112" s="87" t="s">
        <v>37</v>
      </c>
      <c r="D112" t="s">
        <v>118</v>
      </c>
      <c r="E112" s="88">
        <v>40</v>
      </c>
    </row>
    <row r="113" spans="1:5">
      <c r="A113" s="86" t="s">
        <v>36</v>
      </c>
      <c r="B113" s="86" t="s">
        <v>35</v>
      </c>
      <c r="C113" s="87" t="s">
        <v>37</v>
      </c>
      <c r="D113" t="s">
        <v>119</v>
      </c>
      <c r="E113" s="88">
        <v>44</v>
      </c>
    </row>
    <row r="114" spans="1:5">
      <c r="A114" s="86" t="s">
        <v>35</v>
      </c>
      <c r="B114" s="86" t="s">
        <v>36</v>
      </c>
      <c r="C114" s="87" t="s">
        <v>37</v>
      </c>
      <c r="D114" t="s">
        <v>119</v>
      </c>
      <c r="E114" s="88">
        <v>47</v>
      </c>
    </row>
    <row r="115" spans="1:5">
      <c r="A115" s="86" t="s">
        <v>35</v>
      </c>
      <c r="B115" s="86" t="s">
        <v>36</v>
      </c>
      <c r="C115" s="87" t="s">
        <v>37</v>
      </c>
      <c r="D115" t="s">
        <v>120</v>
      </c>
      <c r="E115" s="88">
        <v>175</v>
      </c>
    </row>
    <row r="116" spans="1:5">
      <c r="A116" s="86" t="s">
        <v>36</v>
      </c>
      <c r="B116" s="86" t="s">
        <v>35</v>
      </c>
      <c r="C116" s="87" t="s">
        <v>37</v>
      </c>
      <c r="D116" t="s">
        <v>121</v>
      </c>
      <c r="E116" s="88">
        <v>73</v>
      </c>
    </row>
    <row r="117" spans="1:5">
      <c r="A117" s="86" t="s">
        <v>36</v>
      </c>
      <c r="B117" s="86" t="s">
        <v>35</v>
      </c>
      <c r="C117" s="87" t="s">
        <v>37</v>
      </c>
      <c r="D117" t="s">
        <v>122</v>
      </c>
      <c r="E117" s="88">
        <v>75</v>
      </c>
    </row>
    <row r="118" spans="1:5">
      <c r="A118" s="86" t="s">
        <v>35</v>
      </c>
      <c r="B118" s="86" t="s">
        <v>36</v>
      </c>
      <c r="C118" s="87" t="s">
        <v>37</v>
      </c>
      <c r="D118" t="s">
        <v>122</v>
      </c>
      <c r="E118" s="88">
        <v>176</v>
      </c>
    </row>
    <row r="119" spans="1:5">
      <c r="A119" s="86" t="s">
        <v>35</v>
      </c>
      <c r="B119" s="86" t="s">
        <v>36</v>
      </c>
      <c r="C119" s="87" t="s">
        <v>37</v>
      </c>
      <c r="D119" t="s">
        <v>123</v>
      </c>
      <c r="E119" s="88">
        <v>177</v>
      </c>
    </row>
    <row r="120" spans="1:5">
      <c r="A120" s="86" t="s">
        <v>36</v>
      </c>
      <c r="B120" s="86" t="s">
        <v>35</v>
      </c>
      <c r="C120" s="87" t="s">
        <v>37</v>
      </c>
      <c r="D120" t="s">
        <v>124</v>
      </c>
      <c r="E120" s="88">
        <v>72</v>
      </c>
    </row>
    <row r="121" spans="1:5">
      <c r="A121" s="86" t="s">
        <v>35</v>
      </c>
      <c r="B121" s="86" t="s">
        <v>36</v>
      </c>
      <c r="C121" s="87" t="s">
        <v>37</v>
      </c>
      <c r="D121" t="s">
        <v>125</v>
      </c>
      <c r="E121" s="88">
        <v>32</v>
      </c>
    </row>
    <row r="122" spans="1:5">
      <c r="A122" s="86" t="s">
        <v>35</v>
      </c>
      <c r="B122" s="86" t="s">
        <v>36</v>
      </c>
      <c r="C122" s="87" t="s">
        <v>37</v>
      </c>
      <c r="D122" t="s">
        <v>126</v>
      </c>
      <c r="E122" s="88">
        <v>33</v>
      </c>
    </row>
    <row r="123" spans="1:5">
      <c r="A123" s="86" t="s">
        <v>36</v>
      </c>
      <c r="B123" s="86" t="s">
        <v>35</v>
      </c>
      <c r="C123" s="87" t="s">
        <v>63</v>
      </c>
      <c r="D123" t="s">
        <v>127</v>
      </c>
      <c r="E123" s="88">
        <v>110</v>
      </c>
    </row>
    <row r="124" spans="1:5">
      <c r="A124" s="86" t="s">
        <v>35</v>
      </c>
      <c r="B124" s="86" t="s">
        <v>36</v>
      </c>
      <c r="C124" t="s">
        <v>63</v>
      </c>
      <c r="D124" t="s">
        <v>127</v>
      </c>
      <c r="E124" s="88">
        <v>133</v>
      </c>
    </row>
    <row r="125" spans="1:5">
      <c r="A125" s="86" t="s">
        <v>36</v>
      </c>
      <c r="B125" s="86" t="s">
        <v>35</v>
      </c>
      <c r="C125" s="87" t="s">
        <v>37</v>
      </c>
      <c r="D125" t="s">
        <v>128</v>
      </c>
      <c r="E125" s="88">
        <v>109</v>
      </c>
    </row>
    <row r="126" spans="1:5">
      <c r="A126" s="86" t="s">
        <v>35</v>
      </c>
      <c r="B126" s="86" t="s">
        <v>36</v>
      </c>
      <c r="C126" s="87" t="s">
        <v>37</v>
      </c>
      <c r="D126" t="s">
        <v>128</v>
      </c>
      <c r="E126" s="88">
        <v>195</v>
      </c>
    </row>
    <row r="127" spans="1:5">
      <c r="A127" s="86" t="s">
        <v>36</v>
      </c>
      <c r="B127" s="86" t="s">
        <v>35</v>
      </c>
      <c r="C127" s="87" t="s">
        <v>37</v>
      </c>
      <c r="D127" t="s">
        <v>129</v>
      </c>
      <c r="E127" s="88">
        <v>64</v>
      </c>
    </row>
    <row r="128" spans="1:5">
      <c r="A128" s="86" t="s">
        <v>35</v>
      </c>
      <c r="B128" s="86" t="s">
        <v>36</v>
      </c>
      <c r="C128" s="87" t="s">
        <v>37</v>
      </c>
      <c r="D128" t="s">
        <v>129</v>
      </c>
      <c r="E128" s="88">
        <v>131</v>
      </c>
    </row>
    <row r="129" spans="1:5">
      <c r="A129" s="86" t="s">
        <v>36</v>
      </c>
      <c r="B129" s="86" t="s">
        <v>35</v>
      </c>
      <c r="C129" s="87" t="s">
        <v>37</v>
      </c>
      <c r="D129" t="s">
        <v>130</v>
      </c>
      <c r="E129" s="88">
        <v>68</v>
      </c>
    </row>
    <row r="130" spans="1:5">
      <c r="A130" s="86" t="s">
        <v>35</v>
      </c>
      <c r="B130" s="86" t="s">
        <v>36</v>
      </c>
      <c r="C130" s="87" t="s">
        <v>37</v>
      </c>
      <c r="D130" t="s">
        <v>130</v>
      </c>
      <c r="E130" s="88">
        <v>151</v>
      </c>
    </row>
    <row r="131" spans="1:5">
      <c r="A131" s="86" t="s">
        <v>35</v>
      </c>
      <c r="B131" s="86" t="s">
        <v>36</v>
      </c>
      <c r="C131" s="87" t="s">
        <v>37</v>
      </c>
      <c r="D131" t="s">
        <v>131</v>
      </c>
      <c r="E131" s="88">
        <v>132</v>
      </c>
    </row>
    <row r="132" spans="1:5">
      <c r="A132" s="86" t="s">
        <v>35</v>
      </c>
      <c r="B132" s="86" t="s">
        <v>36</v>
      </c>
      <c r="C132" s="87" t="s">
        <v>37</v>
      </c>
      <c r="D132" t="s">
        <v>132</v>
      </c>
      <c r="E132" s="88">
        <v>137</v>
      </c>
    </row>
    <row r="133" spans="1:5">
      <c r="A133" s="86" t="s">
        <v>35</v>
      </c>
      <c r="B133" s="86" t="s">
        <v>36</v>
      </c>
      <c r="C133" t="s">
        <v>63</v>
      </c>
      <c r="D133" t="s">
        <v>132</v>
      </c>
      <c r="E133" s="88">
        <v>159</v>
      </c>
    </row>
    <row r="134" spans="1:5">
      <c r="A134" s="86" t="s">
        <v>35</v>
      </c>
      <c r="B134" s="86" t="s">
        <v>36</v>
      </c>
      <c r="C134" s="87" t="s">
        <v>37</v>
      </c>
      <c r="D134" t="s">
        <v>133</v>
      </c>
      <c r="E134" s="88">
        <v>201</v>
      </c>
    </row>
    <row r="135" spans="1:5">
      <c r="A135" s="86" t="s">
        <v>36</v>
      </c>
      <c r="B135" s="86" t="s">
        <v>35</v>
      </c>
      <c r="C135" s="87" t="s">
        <v>37</v>
      </c>
      <c r="D135" t="s">
        <v>134</v>
      </c>
      <c r="E135" s="88">
        <v>77</v>
      </c>
    </row>
    <row r="136" spans="1:5">
      <c r="A136" s="86" t="s">
        <v>35</v>
      </c>
      <c r="B136" s="86" t="s">
        <v>36</v>
      </c>
      <c r="C136" s="87" t="s">
        <v>37</v>
      </c>
      <c r="D136" t="s">
        <v>134</v>
      </c>
      <c r="E136" s="88">
        <v>141</v>
      </c>
    </row>
    <row r="137" spans="1:5">
      <c r="A137" s="86" t="s">
        <v>35</v>
      </c>
      <c r="B137" s="86" t="s">
        <v>36</v>
      </c>
      <c r="C137" t="s">
        <v>63</v>
      </c>
      <c r="D137" t="s">
        <v>135</v>
      </c>
      <c r="E137" s="88">
        <v>188</v>
      </c>
    </row>
    <row r="138" spans="1:5">
      <c r="A138" s="86" t="s">
        <v>35</v>
      </c>
      <c r="B138" s="86" t="s">
        <v>36</v>
      </c>
      <c r="C138" t="s">
        <v>63</v>
      </c>
      <c r="D138" t="s">
        <v>136</v>
      </c>
      <c r="E138" s="88">
        <v>187</v>
      </c>
    </row>
    <row r="139" spans="1:5">
      <c r="A139" s="86" t="s">
        <v>36</v>
      </c>
      <c r="B139" s="86" t="s">
        <v>35</v>
      </c>
      <c r="C139" s="87" t="s">
        <v>37</v>
      </c>
      <c r="D139" t="s">
        <v>137</v>
      </c>
      <c r="E139" s="88">
        <v>87</v>
      </c>
    </row>
    <row r="140" spans="1:5">
      <c r="A140" s="86" t="s">
        <v>35</v>
      </c>
      <c r="B140" s="86" t="s">
        <v>36</v>
      </c>
      <c r="C140" s="87" t="s">
        <v>37</v>
      </c>
      <c r="D140" t="s">
        <v>137</v>
      </c>
      <c r="E140" s="88">
        <v>224</v>
      </c>
    </row>
    <row r="141" spans="1:5">
      <c r="A141" s="86" t="s">
        <v>36</v>
      </c>
      <c r="B141" s="86" t="s">
        <v>35</v>
      </c>
      <c r="C141" s="87" t="s">
        <v>37</v>
      </c>
      <c r="D141" t="s">
        <v>138</v>
      </c>
      <c r="E141" s="88">
        <v>86</v>
      </c>
    </row>
    <row r="142" spans="1:5">
      <c r="A142" s="86" t="s">
        <v>35</v>
      </c>
      <c r="B142" s="86" t="s">
        <v>36</v>
      </c>
      <c r="C142" s="87" t="s">
        <v>37</v>
      </c>
      <c r="D142" t="s">
        <v>138</v>
      </c>
      <c r="E142" s="88">
        <v>225</v>
      </c>
    </row>
    <row r="143" spans="1:5">
      <c r="A143" s="86" t="s">
        <v>35</v>
      </c>
      <c r="B143" s="86" t="s">
        <v>36</v>
      </c>
      <c r="C143" s="87" t="s">
        <v>37</v>
      </c>
      <c r="D143" t="s">
        <v>139</v>
      </c>
      <c r="E143" s="88">
        <v>226</v>
      </c>
    </row>
    <row r="144" spans="1:5">
      <c r="A144" s="86" t="s">
        <v>35</v>
      </c>
      <c r="B144" s="86" t="s">
        <v>36</v>
      </c>
      <c r="C144" s="87" t="s">
        <v>37</v>
      </c>
      <c r="D144" t="s">
        <v>140</v>
      </c>
      <c r="E144" s="88">
        <v>227</v>
      </c>
    </row>
    <row r="145" spans="1:5">
      <c r="A145" s="86" t="s">
        <v>35</v>
      </c>
      <c r="B145" s="86" t="s">
        <v>36</v>
      </c>
      <c r="C145" s="87" t="s">
        <v>37</v>
      </c>
      <c r="D145" t="s">
        <v>141</v>
      </c>
      <c r="E145" s="88">
        <v>202</v>
      </c>
    </row>
    <row r="146" spans="1:5">
      <c r="A146" s="86" t="s">
        <v>36</v>
      </c>
      <c r="B146" s="86" t="s">
        <v>35</v>
      </c>
      <c r="C146" s="87" t="s">
        <v>37</v>
      </c>
      <c r="D146" t="s">
        <v>142</v>
      </c>
      <c r="E146" s="88">
        <v>82</v>
      </c>
    </row>
    <row r="147" spans="1:5">
      <c r="A147" s="86" t="s">
        <v>35</v>
      </c>
      <c r="B147" s="86" t="s">
        <v>36</v>
      </c>
      <c r="C147" s="87" t="s">
        <v>37</v>
      </c>
      <c r="D147" t="s">
        <v>142</v>
      </c>
      <c r="E147" s="88">
        <v>181</v>
      </c>
    </row>
    <row r="148" spans="1:5">
      <c r="A148" s="86" t="s">
        <v>36</v>
      </c>
      <c r="B148" s="86" t="s">
        <v>35</v>
      </c>
      <c r="C148" s="87" t="s">
        <v>37</v>
      </c>
      <c r="D148" t="s">
        <v>143</v>
      </c>
      <c r="E148" s="88">
        <v>84</v>
      </c>
    </row>
    <row r="149" spans="1:5">
      <c r="A149" s="86" t="s">
        <v>35</v>
      </c>
      <c r="B149" s="86" t="s">
        <v>36</v>
      </c>
      <c r="C149" s="87" t="s">
        <v>37</v>
      </c>
      <c r="D149" t="s">
        <v>143</v>
      </c>
      <c r="E149" s="88">
        <v>180</v>
      </c>
    </row>
    <row r="150" spans="1:5">
      <c r="A150" s="86" t="s">
        <v>36</v>
      </c>
      <c r="B150" s="86" t="s">
        <v>35</v>
      </c>
      <c r="C150" s="87" t="s">
        <v>37</v>
      </c>
      <c r="D150" t="s">
        <v>144</v>
      </c>
      <c r="E150" s="88">
        <v>83</v>
      </c>
    </row>
    <row r="151" spans="1:5">
      <c r="A151" s="86" t="s">
        <v>35</v>
      </c>
      <c r="B151" s="86" t="s">
        <v>36</v>
      </c>
      <c r="C151" s="87" t="s">
        <v>37</v>
      </c>
      <c r="D151" t="s">
        <v>144</v>
      </c>
      <c r="E151" s="88">
        <v>179</v>
      </c>
    </row>
    <row r="152" spans="1:5">
      <c r="A152" s="86" t="s">
        <v>36</v>
      </c>
      <c r="B152" s="86" t="s">
        <v>35</v>
      </c>
      <c r="C152" s="87" t="s">
        <v>37</v>
      </c>
      <c r="D152" t="s">
        <v>145</v>
      </c>
      <c r="E152" s="88">
        <v>85</v>
      </c>
    </row>
    <row r="153" spans="1:5">
      <c r="A153" s="86" t="s">
        <v>35</v>
      </c>
      <c r="B153" s="86" t="s">
        <v>36</v>
      </c>
      <c r="C153" s="87" t="s">
        <v>37</v>
      </c>
      <c r="D153" t="s">
        <v>145</v>
      </c>
      <c r="E153" s="88">
        <v>182</v>
      </c>
    </row>
    <row r="154" spans="1:5">
      <c r="A154" s="86" t="s">
        <v>35</v>
      </c>
      <c r="B154" s="86" t="s">
        <v>36</v>
      </c>
      <c r="C154" s="87" t="s">
        <v>37</v>
      </c>
      <c r="D154" t="s">
        <v>146</v>
      </c>
      <c r="E154" s="88">
        <v>138</v>
      </c>
    </row>
    <row r="155" spans="1:5">
      <c r="A155" s="86" t="s">
        <v>35</v>
      </c>
      <c r="B155" s="86" t="s">
        <v>36</v>
      </c>
      <c r="C155" t="s">
        <v>63</v>
      </c>
      <c r="D155" t="s">
        <v>147</v>
      </c>
      <c r="E155" s="88">
        <v>149</v>
      </c>
    </row>
    <row r="156" spans="1:5">
      <c r="A156" s="86" t="s">
        <v>35</v>
      </c>
      <c r="B156" s="86" t="s">
        <v>36</v>
      </c>
      <c r="C156" s="87" t="s">
        <v>37</v>
      </c>
      <c r="D156" t="s">
        <v>148</v>
      </c>
      <c r="E156" s="88">
        <v>203</v>
      </c>
    </row>
    <row r="157" spans="1:5">
      <c r="A157" s="86" t="s">
        <v>36</v>
      </c>
      <c r="B157" s="86" t="s">
        <v>35</v>
      </c>
      <c r="C157" s="87" t="s">
        <v>37</v>
      </c>
      <c r="D157" t="s">
        <v>149</v>
      </c>
      <c r="E157" s="88">
        <v>94</v>
      </c>
    </row>
    <row r="158" spans="1:5">
      <c r="A158" s="86" t="s">
        <v>35</v>
      </c>
      <c r="B158" s="86" t="s">
        <v>36</v>
      </c>
      <c r="C158" s="87" t="s">
        <v>37</v>
      </c>
      <c r="D158" t="s">
        <v>149</v>
      </c>
      <c r="E158" s="88">
        <v>127</v>
      </c>
    </row>
    <row r="159" spans="1:5">
      <c r="A159" s="86" t="s">
        <v>35</v>
      </c>
      <c r="B159" s="86" t="s">
        <v>36</v>
      </c>
      <c r="C159" t="s">
        <v>63</v>
      </c>
      <c r="D159" t="s">
        <v>150</v>
      </c>
      <c r="E159" s="88">
        <v>160</v>
      </c>
    </row>
    <row r="160" spans="1:5">
      <c r="A160" s="86" t="s">
        <v>35</v>
      </c>
      <c r="B160" s="86" t="s">
        <v>36</v>
      </c>
      <c r="C160" s="87" t="s">
        <v>37</v>
      </c>
      <c r="D160" t="s">
        <v>151</v>
      </c>
      <c r="E160" s="88">
        <v>235</v>
      </c>
    </row>
    <row r="161" spans="1:5">
      <c r="A161" s="86" t="s">
        <v>35</v>
      </c>
      <c r="B161" s="86" t="s">
        <v>36</v>
      </c>
      <c r="C161" s="87" t="s">
        <v>37</v>
      </c>
      <c r="D161" t="s">
        <v>152</v>
      </c>
      <c r="E161" s="88">
        <v>233</v>
      </c>
    </row>
    <row r="162" spans="1:5">
      <c r="A162" s="86" t="s">
        <v>35</v>
      </c>
      <c r="B162" s="86" t="s">
        <v>36</v>
      </c>
      <c r="C162" s="87" t="s">
        <v>37</v>
      </c>
      <c r="D162" t="s">
        <v>153</v>
      </c>
      <c r="E162" s="88">
        <v>234</v>
      </c>
    </row>
    <row r="163" spans="1:5">
      <c r="A163" s="86" t="s">
        <v>35</v>
      </c>
      <c r="B163" s="86" t="s">
        <v>36</v>
      </c>
      <c r="C163" s="87" t="s">
        <v>37</v>
      </c>
      <c r="D163" t="s">
        <v>154</v>
      </c>
      <c r="E163" s="88">
        <v>236</v>
      </c>
    </row>
    <row r="164" spans="1:5">
      <c r="A164" s="86" t="s">
        <v>36</v>
      </c>
      <c r="B164" s="86" t="s">
        <v>35</v>
      </c>
      <c r="C164" s="87" t="s">
        <v>37</v>
      </c>
      <c r="D164" t="s">
        <v>155</v>
      </c>
      <c r="E164" s="88">
        <v>67</v>
      </c>
    </row>
    <row r="165" spans="1:5">
      <c r="A165" s="86" t="s">
        <v>36</v>
      </c>
      <c r="B165" s="86" t="s">
        <v>35</v>
      </c>
      <c r="C165" s="87" t="s">
        <v>37</v>
      </c>
      <c r="D165" t="s">
        <v>156</v>
      </c>
      <c r="E165" s="88">
        <v>93</v>
      </c>
    </row>
    <row r="166" spans="1:5">
      <c r="A166" s="86" t="s">
        <v>35</v>
      </c>
      <c r="B166" s="86" t="s">
        <v>36</v>
      </c>
      <c r="C166" s="87" t="s">
        <v>37</v>
      </c>
      <c r="D166" t="s">
        <v>157</v>
      </c>
      <c r="E166" s="88">
        <v>185</v>
      </c>
    </row>
    <row r="167" spans="1:5">
      <c r="A167" s="86" t="s">
        <v>35</v>
      </c>
      <c r="B167" s="86" t="s">
        <v>36</v>
      </c>
      <c r="C167" s="87" t="s">
        <v>37</v>
      </c>
      <c r="D167" t="s">
        <v>158</v>
      </c>
      <c r="E167" s="88">
        <v>93</v>
      </c>
    </row>
    <row r="168" spans="1:5">
      <c r="A168" s="86" t="s">
        <v>36</v>
      </c>
      <c r="B168" s="86" t="s">
        <v>35</v>
      </c>
      <c r="C168" s="87" t="s">
        <v>63</v>
      </c>
      <c r="D168" t="s">
        <v>159</v>
      </c>
      <c r="E168" s="88">
        <v>51</v>
      </c>
    </row>
    <row r="169" spans="1:5">
      <c r="A169" s="86" t="s">
        <v>35</v>
      </c>
      <c r="B169" s="86" t="s">
        <v>36</v>
      </c>
      <c r="C169" t="s">
        <v>63</v>
      </c>
      <c r="D169" t="s">
        <v>159</v>
      </c>
      <c r="E169" s="88">
        <v>42</v>
      </c>
    </row>
    <row r="170" spans="1:5">
      <c r="A170" s="86" t="s">
        <v>35</v>
      </c>
      <c r="B170" s="86" t="s">
        <v>36</v>
      </c>
      <c r="C170" s="87" t="s">
        <v>37</v>
      </c>
      <c r="D170" t="s">
        <v>159</v>
      </c>
      <c r="E170" s="88">
        <v>144</v>
      </c>
    </row>
    <row r="171" spans="1:5">
      <c r="A171" s="86" t="s">
        <v>36</v>
      </c>
      <c r="B171" s="86" t="s">
        <v>35</v>
      </c>
      <c r="C171" s="87" t="s">
        <v>37</v>
      </c>
      <c r="D171" t="s">
        <v>160</v>
      </c>
      <c r="E171" s="88">
        <v>33</v>
      </c>
    </row>
    <row r="172" spans="1:5">
      <c r="A172" s="86" t="s">
        <v>35</v>
      </c>
      <c r="B172" s="86" t="s">
        <v>36</v>
      </c>
      <c r="C172" t="s">
        <v>63</v>
      </c>
      <c r="D172" t="s">
        <v>161</v>
      </c>
      <c r="E172" s="88">
        <v>178</v>
      </c>
    </row>
    <row r="173" spans="1:5">
      <c r="A173" s="86" t="s">
        <v>36</v>
      </c>
      <c r="B173" s="86" t="s">
        <v>35</v>
      </c>
      <c r="C173" s="87" t="s">
        <v>37</v>
      </c>
      <c r="D173" t="s">
        <v>162</v>
      </c>
      <c r="E173" s="88">
        <v>32</v>
      </c>
    </row>
    <row r="174" spans="1:5">
      <c r="A174" s="86" t="s">
        <v>35</v>
      </c>
      <c r="B174" s="86" t="s">
        <v>36</v>
      </c>
      <c r="C174" s="87" t="s">
        <v>37</v>
      </c>
      <c r="D174" t="s">
        <v>162</v>
      </c>
      <c r="E174" s="88">
        <v>69</v>
      </c>
    </row>
    <row r="175" spans="1:5">
      <c r="A175" s="86" t="s">
        <v>36</v>
      </c>
      <c r="B175" s="86" t="s">
        <v>35</v>
      </c>
      <c r="C175" s="87" t="s">
        <v>37</v>
      </c>
      <c r="D175" t="s">
        <v>163</v>
      </c>
      <c r="E175" s="88">
        <v>52</v>
      </c>
    </row>
    <row r="176" spans="1:5">
      <c r="A176" s="86" t="s">
        <v>35</v>
      </c>
      <c r="B176" s="86" t="s">
        <v>36</v>
      </c>
      <c r="C176" s="87" t="s">
        <v>37</v>
      </c>
      <c r="D176" t="s">
        <v>163</v>
      </c>
      <c r="E176" s="88">
        <v>70</v>
      </c>
    </row>
    <row r="177" spans="1:5">
      <c r="A177" s="86" t="s">
        <v>36</v>
      </c>
      <c r="B177" s="86" t="s">
        <v>35</v>
      </c>
      <c r="C177" s="87" t="s">
        <v>37</v>
      </c>
      <c r="D177" t="s">
        <v>164</v>
      </c>
      <c r="E177" s="88">
        <v>54</v>
      </c>
    </row>
    <row r="178" spans="1:5">
      <c r="A178" s="86" t="s">
        <v>35</v>
      </c>
      <c r="B178" s="86" t="s">
        <v>36</v>
      </c>
      <c r="C178" s="87" t="s">
        <v>37</v>
      </c>
      <c r="D178" t="s">
        <v>164</v>
      </c>
      <c r="E178" s="88">
        <v>71</v>
      </c>
    </row>
    <row r="179" spans="1:5">
      <c r="A179" s="86" t="s">
        <v>36</v>
      </c>
      <c r="B179" s="86" t="s">
        <v>35</v>
      </c>
      <c r="C179" s="87" t="s">
        <v>37</v>
      </c>
      <c r="D179" t="s">
        <v>165</v>
      </c>
      <c r="E179" s="88">
        <v>53</v>
      </c>
    </row>
    <row r="180" spans="1:5">
      <c r="A180" s="86" t="s">
        <v>35</v>
      </c>
      <c r="B180" s="86" t="s">
        <v>36</v>
      </c>
      <c r="C180" s="87" t="s">
        <v>37</v>
      </c>
      <c r="D180" t="s">
        <v>165</v>
      </c>
      <c r="E180" s="88">
        <v>72</v>
      </c>
    </row>
    <row r="181" spans="1:5">
      <c r="A181" s="86" t="s">
        <v>35</v>
      </c>
      <c r="B181" s="86" t="s">
        <v>36</v>
      </c>
      <c r="C181" t="s">
        <v>63</v>
      </c>
      <c r="D181" t="s">
        <v>166</v>
      </c>
      <c r="E181" s="88">
        <v>189</v>
      </c>
    </row>
    <row r="182" spans="1:5">
      <c r="A182" s="86" t="s">
        <v>35</v>
      </c>
      <c r="B182" s="86" t="s">
        <v>36</v>
      </c>
      <c r="C182" t="s">
        <v>63</v>
      </c>
      <c r="D182" t="s">
        <v>167</v>
      </c>
      <c r="E182" s="88">
        <v>190</v>
      </c>
    </row>
    <row r="183" spans="1:5">
      <c r="A183" s="86" t="s">
        <v>36</v>
      </c>
      <c r="B183" s="86" t="s">
        <v>35</v>
      </c>
      <c r="C183" s="87" t="s">
        <v>37</v>
      </c>
      <c r="D183" t="s">
        <v>168</v>
      </c>
      <c r="E183" s="88">
        <v>60</v>
      </c>
    </row>
    <row r="184" spans="1:5">
      <c r="A184" s="86" t="s">
        <v>35</v>
      </c>
      <c r="B184" s="86" t="s">
        <v>36</v>
      </c>
      <c r="C184" s="87" t="s">
        <v>37</v>
      </c>
      <c r="D184" t="s">
        <v>168</v>
      </c>
      <c r="E184" s="88">
        <v>34</v>
      </c>
    </row>
    <row r="185" spans="1:5">
      <c r="A185" s="86" t="s">
        <v>36</v>
      </c>
      <c r="B185" s="86" t="s">
        <v>35</v>
      </c>
      <c r="C185" s="87" t="s">
        <v>37</v>
      </c>
      <c r="D185" t="s">
        <v>169</v>
      </c>
      <c r="E185" s="88">
        <v>62</v>
      </c>
    </row>
    <row r="186" spans="1:5">
      <c r="A186" s="86" t="s">
        <v>35</v>
      </c>
      <c r="B186" s="86" t="s">
        <v>36</v>
      </c>
      <c r="C186" s="87" t="s">
        <v>37</v>
      </c>
      <c r="D186" t="s">
        <v>169</v>
      </c>
      <c r="E186" s="88">
        <v>192</v>
      </c>
    </row>
    <row r="187" spans="1:5">
      <c r="A187" s="86" t="s">
        <v>35</v>
      </c>
      <c r="B187" s="86" t="s">
        <v>36</v>
      </c>
      <c r="C187" s="87" t="s">
        <v>37</v>
      </c>
      <c r="D187" t="s">
        <v>170</v>
      </c>
      <c r="E187" s="88">
        <v>16</v>
      </c>
    </row>
    <row r="188" spans="1:5">
      <c r="A188" s="86" t="s">
        <v>36</v>
      </c>
      <c r="B188" s="86" t="s">
        <v>35</v>
      </c>
      <c r="C188" s="87" t="s">
        <v>37</v>
      </c>
      <c r="D188" t="s">
        <v>171</v>
      </c>
      <c r="E188" s="88">
        <v>55</v>
      </c>
    </row>
    <row r="189" spans="1:5">
      <c r="A189" s="86" t="s">
        <v>36</v>
      </c>
      <c r="B189" s="86" t="s">
        <v>35</v>
      </c>
      <c r="C189" s="87" t="s">
        <v>37</v>
      </c>
      <c r="D189" t="s">
        <v>172</v>
      </c>
      <c r="E189" s="88">
        <v>55</v>
      </c>
    </row>
    <row r="190" spans="1:5">
      <c r="A190" s="86" t="s">
        <v>35</v>
      </c>
      <c r="B190" s="86" t="s">
        <v>36</v>
      </c>
      <c r="C190" s="87" t="s">
        <v>37</v>
      </c>
      <c r="D190" t="s">
        <v>172</v>
      </c>
      <c r="E190" s="88">
        <v>43</v>
      </c>
    </row>
    <row r="191" spans="1:5">
      <c r="A191" s="86" t="s">
        <v>36</v>
      </c>
      <c r="B191" s="86" t="s">
        <v>35</v>
      </c>
      <c r="C191" s="87" t="s">
        <v>37</v>
      </c>
      <c r="D191" t="s">
        <v>173</v>
      </c>
      <c r="E191" s="88">
        <v>74</v>
      </c>
    </row>
    <row r="192" spans="1:5">
      <c r="A192" s="86" t="s">
        <v>35</v>
      </c>
      <c r="B192" s="86" t="s">
        <v>36</v>
      </c>
      <c r="C192" s="87" t="s">
        <v>37</v>
      </c>
      <c r="D192" t="s">
        <v>173</v>
      </c>
      <c r="E192" s="88">
        <v>174</v>
      </c>
    </row>
    <row r="193" spans="1:5">
      <c r="A193" s="86" t="s">
        <v>36</v>
      </c>
      <c r="B193" s="86" t="s">
        <v>35</v>
      </c>
      <c r="C193" s="87" t="s">
        <v>37</v>
      </c>
      <c r="D193" t="s">
        <v>174</v>
      </c>
      <c r="E193" s="88">
        <v>39</v>
      </c>
    </row>
    <row r="194" spans="1:5">
      <c r="A194" s="86" t="s">
        <v>35</v>
      </c>
      <c r="B194" s="86" t="s">
        <v>36</v>
      </c>
      <c r="C194" s="87" t="s">
        <v>37</v>
      </c>
      <c r="D194" t="s">
        <v>174</v>
      </c>
      <c r="E194" s="88">
        <v>48</v>
      </c>
    </row>
    <row r="195" spans="1:5">
      <c r="A195" s="86" t="s">
        <v>35</v>
      </c>
      <c r="B195" s="86" t="s">
        <v>36</v>
      </c>
      <c r="C195" s="87" t="s">
        <v>37</v>
      </c>
      <c r="D195" t="s">
        <v>175</v>
      </c>
      <c r="E195" s="88">
        <v>23</v>
      </c>
    </row>
    <row r="196" spans="1:5">
      <c r="A196" s="86" t="s">
        <v>35</v>
      </c>
      <c r="B196" s="86" t="s">
        <v>36</v>
      </c>
      <c r="C196" s="87" t="s">
        <v>37</v>
      </c>
      <c r="D196" t="s">
        <v>176</v>
      </c>
      <c r="E196" s="88">
        <v>237</v>
      </c>
    </row>
    <row r="197" spans="1:5">
      <c r="A197" s="86" t="s">
        <v>35</v>
      </c>
      <c r="B197" s="86" t="s">
        <v>36</v>
      </c>
      <c r="C197" s="87" t="s">
        <v>37</v>
      </c>
      <c r="D197" t="s">
        <v>177</v>
      </c>
      <c r="E197" s="88">
        <v>61</v>
      </c>
    </row>
    <row r="198" spans="1:5">
      <c r="A198" s="86" t="s">
        <v>36</v>
      </c>
      <c r="B198" s="86" t="s">
        <v>35</v>
      </c>
      <c r="C198" s="87" t="s">
        <v>37</v>
      </c>
      <c r="D198" t="s">
        <v>178</v>
      </c>
      <c r="E198" s="88">
        <v>29</v>
      </c>
    </row>
    <row r="199" spans="1:5">
      <c r="A199" s="86" t="s">
        <v>35</v>
      </c>
      <c r="B199" s="86" t="s">
        <v>36</v>
      </c>
      <c r="C199" s="87" t="s">
        <v>37</v>
      </c>
      <c r="D199" t="s">
        <v>178</v>
      </c>
      <c r="E199" s="88">
        <v>62</v>
      </c>
    </row>
    <row r="200" spans="1:5">
      <c r="A200" s="86" t="s">
        <v>36</v>
      </c>
      <c r="B200" s="86" t="s">
        <v>35</v>
      </c>
      <c r="C200" s="87" t="s">
        <v>37</v>
      </c>
      <c r="D200" t="s">
        <v>179</v>
      </c>
      <c r="E200" s="88">
        <v>30</v>
      </c>
    </row>
    <row r="201" spans="1:5">
      <c r="A201" s="86" t="s">
        <v>35</v>
      </c>
      <c r="B201" s="86" t="s">
        <v>36</v>
      </c>
      <c r="C201" s="87" t="s">
        <v>37</v>
      </c>
      <c r="D201" t="s">
        <v>179</v>
      </c>
      <c r="E201" s="88">
        <v>63</v>
      </c>
    </row>
    <row r="202" spans="1:5">
      <c r="A202" s="86" t="s">
        <v>35</v>
      </c>
      <c r="B202" s="86" t="s">
        <v>36</v>
      </c>
      <c r="C202" s="87" t="s">
        <v>37</v>
      </c>
      <c r="D202" t="s">
        <v>180</v>
      </c>
      <c r="E202" s="88">
        <v>17</v>
      </c>
    </row>
    <row r="203" spans="1:5">
      <c r="A203" s="86" t="s">
        <v>35</v>
      </c>
      <c r="B203" s="86" t="s">
        <v>36</v>
      </c>
      <c r="C203" t="s">
        <v>63</v>
      </c>
      <c r="D203" t="s">
        <v>181</v>
      </c>
      <c r="E203" s="88">
        <v>254</v>
      </c>
    </row>
    <row r="204" spans="1:5">
      <c r="A204" s="86" t="s">
        <v>35</v>
      </c>
      <c r="B204" s="86" t="s">
        <v>36</v>
      </c>
      <c r="C204" s="87" t="s">
        <v>37</v>
      </c>
      <c r="D204" t="s">
        <v>182</v>
      </c>
      <c r="E204" s="88">
        <v>208</v>
      </c>
    </row>
    <row r="205" spans="1:5">
      <c r="A205" s="86" t="s">
        <v>35</v>
      </c>
      <c r="B205" s="86" t="s">
        <v>36</v>
      </c>
      <c r="C205" s="87" t="s">
        <v>37</v>
      </c>
      <c r="D205" t="s">
        <v>183</v>
      </c>
      <c r="E205" s="88">
        <v>95</v>
      </c>
    </row>
    <row r="206" spans="1:5">
      <c r="A206" s="86" t="s">
        <v>36</v>
      </c>
      <c r="B206" s="86" t="s">
        <v>35</v>
      </c>
      <c r="C206" s="87" t="s">
        <v>37</v>
      </c>
      <c r="D206" t="s">
        <v>184</v>
      </c>
      <c r="E206" s="88">
        <v>111</v>
      </c>
    </row>
    <row r="207" spans="1:5">
      <c r="A207" s="86" t="s">
        <v>35</v>
      </c>
      <c r="B207" s="86" t="s">
        <v>36</v>
      </c>
      <c r="C207" s="87" t="s">
        <v>37</v>
      </c>
      <c r="D207" t="s">
        <v>185</v>
      </c>
      <c r="E207" s="88">
        <v>96</v>
      </c>
    </row>
    <row r="208" spans="1:5">
      <c r="A208" s="86" t="s">
        <v>36</v>
      </c>
      <c r="B208" s="86" t="s">
        <v>35</v>
      </c>
      <c r="C208" s="87" t="s">
        <v>37</v>
      </c>
      <c r="D208" t="s">
        <v>186</v>
      </c>
      <c r="E208" s="88">
        <v>112</v>
      </c>
    </row>
    <row r="209" spans="1:5">
      <c r="A209" s="86" t="s">
        <v>35</v>
      </c>
      <c r="B209" s="86" t="s">
        <v>36</v>
      </c>
      <c r="C209" s="87" t="s">
        <v>37</v>
      </c>
      <c r="D209" t="s">
        <v>187</v>
      </c>
      <c r="E209" s="88">
        <v>216</v>
      </c>
    </row>
    <row r="210" spans="1:5">
      <c r="A210" s="86" t="s">
        <v>36</v>
      </c>
      <c r="B210" s="86" t="s">
        <v>35</v>
      </c>
      <c r="C210" s="87" t="s">
        <v>37</v>
      </c>
      <c r="D210" t="s">
        <v>188</v>
      </c>
      <c r="E210" s="88">
        <v>15</v>
      </c>
    </row>
    <row r="211" spans="1:5">
      <c r="A211" s="86" t="s">
        <v>35</v>
      </c>
      <c r="B211" s="86" t="s">
        <v>36</v>
      </c>
      <c r="C211" s="87" t="s">
        <v>37</v>
      </c>
      <c r="D211" t="s">
        <v>188</v>
      </c>
      <c r="E211" s="88">
        <v>94</v>
      </c>
    </row>
    <row r="212" spans="1:5">
      <c r="A212" s="86" t="s">
        <v>35</v>
      </c>
      <c r="B212" s="86" t="s">
        <v>36</v>
      </c>
      <c r="C212" s="87" t="s">
        <v>37</v>
      </c>
      <c r="D212" t="s">
        <v>189</v>
      </c>
      <c r="E212" s="88">
        <v>209</v>
      </c>
    </row>
    <row r="213" spans="1:5">
      <c r="A213" s="86" t="s">
        <v>35</v>
      </c>
      <c r="B213" s="86" t="s">
        <v>36</v>
      </c>
      <c r="C213" s="87" t="s">
        <v>37</v>
      </c>
      <c r="D213" t="s">
        <v>190</v>
      </c>
      <c r="E213" s="88">
        <v>217</v>
      </c>
    </row>
    <row r="214" spans="1:5">
      <c r="A214" s="86" t="s">
        <v>36</v>
      </c>
      <c r="B214" s="86" t="s">
        <v>35</v>
      </c>
      <c r="C214" s="87" t="s">
        <v>37</v>
      </c>
      <c r="D214" t="s">
        <v>191</v>
      </c>
      <c r="E214" s="88">
        <v>4</v>
      </c>
    </row>
    <row r="215" spans="1:5">
      <c r="A215" s="86" t="s">
        <v>35</v>
      </c>
      <c r="B215" s="86" t="s">
        <v>36</v>
      </c>
      <c r="C215" s="87" t="s">
        <v>37</v>
      </c>
      <c r="D215" t="s">
        <v>192</v>
      </c>
      <c r="E215" s="88">
        <v>97</v>
      </c>
    </row>
    <row r="216" spans="1:5">
      <c r="A216" s="86" t="s">
        <v>36</v>
      </c>
      <c r="B216" s="86" t="s">
        <v>35</v>
      </c>
      <c r="C216" s="87" t="s">
        <v>37</v>
      </c>
      <c r="D216" t="s">
        <v>193</v>
      </c>
      <c r="E216" s="88">
        <v>113</v>
      </c>
    </row>
    <row r="217" spans="1:5">
      <c r="A217" s="86" t="s">
        <v>35</v>
      </c>
      <c r="B217" s="86" t="s">
        <v>36</v>
      </c>
      <c r="C217" s="87" t="s">
        <v>37</v>
      </c>
      <c r="D217" t="s">
        <v>194</v>
      </c>
      <c r="E217" s="88">
        <v>210</v>
      </c>
    </row>
    <row r="218" spans="1:5">
      <c r="A218" s="86" t="s">
        <v>36</v>
      </c>
      <c r="B218" s="86" t="s">
        <v>35</v>
      </c>
      <c r="C218" s="87" t="s">
        <v>37</v>
      </c>
      <c r="D218" t="s">
        <v>195</v>
      </c>
      <c r="E218" s="88">
        <v>18</v>
      </c>
    </row>
    <row r="219" spans="1:5">
      <c r="A219" s="86" t="s">
        <v>36</v>
      </c>
      <c r="B219" s="86" t="s">
        <v>35</v>
      </c>
      <c r="C219" s="87" t="s">
        <v>63</v>
      </c>
      <c r="D219" t="s">
        <v>196</v>
      </c>
      <c r="E219" s="88">
        <v>3</v>
      </c>
    </row>
    <row r="220" spans="1:5">
      <c r="A220" s="86" t="s">
        <v>35</v>
      </c>
      <c r="B220" s="86" t="s">
        <v>36</v>
      </c>
      <c r="C220" s="87" t="s">
        <v>37</v>
      </c>
      <c r="D220" t="s">
        <v>197</v>
      </c>
      <c r="E220" s="88">
        <v>98</v>
      </c>
    </row>
    <row r="221" spans="1:5">
      <c r="A221" s="86" t="s">
        <v>35</v>
      </c>
      <c r="B221" s="86" t="s">
        <v>36</v>
      </c>
      <c r="C221" s="87" t="s">
        <v>37</v>
      </c>
      <c r="D221" t="s">
        <v>198</v>
      </c>
      <c r="E221" s="88">
        <v>211</v>
      </c>
    </row>
    <row r="222" spans="1:5">
      <c r="A222" s="86" t="s">
        <v>36</v>
      </c>
      <c r="B222" s="86" t="s">
        <v>35</v>
      </c>
      <c r="C222" s="87" t="s">
        <v>37</v>
      </c>
      <c r="D222" t="s">
        <v>199</v>
      </c>
      <c r="E222" s="88">
        <v>114</v>
      </c>
    </row>
    <row r="223" spans="1:5">
      <c r="A223" s="86" t="s">
        <v>35</v>
      </c>
      <c r="B223" s="86" t="s">
        <v>36</v>
      </c>
      <c r="C223" s="87" t="s">
        <v>37</v>
      </c>
      <c r="D223" t="s">
        <v>199</v>
      </c>
      <c r="E223" s="88">
        <v>212</v>
      </c>
    </row>
    <row r="224" spans="1:5">
      <c r="A224" s="86" t="s">
        <v>36</v>
      </c>
      <c r="B224" s="86" t="s">
        <v>35</v>
      </c>
      <c r="C224" s="87" t="s">
        <v>37</v>
      </c>
      <c r="D224" t="s">
        <v>200</v>
      </c>
      <c r="E224" s="88">
        <v>12</v>
      </c>
    </row>
    <row r="225" spans="1:5">
      <c r="A225" s="86" t="s">
        <v>36</v>
      </c>
      <c r="B225" s="86" t="s">
        <v>35</v>
      </c>
      <c r="C225" s="87" t="s">
        <v>37</v>
      </c>
      <c r="D225" t="s">
        <v>201</v>
      </c>
      <c r="E225" s="88">
        <v>14</v>
      </c>
    </row>
    <row r="226" spans="1:5">
      <c r="A226" s="86" t="s">
        <v>35</v>
      </c>
      <c r="B226" s="86" t="s">
        <v>36</v>
      </c>
      <c r="C226" s="87" t="s">
        <v>37</v>
      </c>
      <c r="D226" t="s">
        <v>201</v>
      </c>
      <c r="E226" s="88">
        <v>99</v>
      </c>
    </row>
    <row r="227" spans="1:5">
      <c r="A227" s="86" t="s">
        <v>35</v>
      </c>
      <c r="B227" s="86" t="s">
        <v>36</v>
      </c>
      <c r="C227" s="87" t="s">
        <v>37</v>
      </c>
      <c r="D227" t="s">
        <v>202</v>
      </c>
      <c r="E227" s="88">
        <v>100</v>
      </c>
    </row>
    <row r="228" spans="1:5">
      <c r="A228" s="86" t="s">
        <v>36</v>
      </c>
      <c r="B228" s="86" t="s">
        <v>35</v>
      </c>
      <c r="C228" s="87" t="s">
        <v>37</v>
      </c>
      <c r="D228" t="s">
        <v>203</v>
      </c>
      <c r="E228" s="88">
        <v>11</v>
      </c>
    </row>
    <row r="229" spans="1:5">
      <c r="A229" s="86" t="s">
        <v>35</v>
      </c>
      <c r="B229" s="86" t="s">
        <v>36</v>
      </c>
      <c r="C229" s="87" t="s">
        <v>37</v>
      </c>
      <c r="D229" t="s">
        <v>203</v>
      </c>
      <c r="E229" s="88">
        <v>101</v>
      </c>
    </row>
    <row r="230" spans="1:5">
      <c r="A230" s="86" t="s">
        <v>35</v>
      </c>
      <c r="B230" s="86" t="s">
        <v>36</v>
      </c>
      <c r="C230" s="87" t="s">
        <v>37</v>
      </c>
      <c r="D230" t="s">
        <v>204</v>
      </c>
      <c r="E230" s="88">
        <v>121</v>
      </c>
    </row>
    <row r="231" spans="1:5">
      <c r="A231" s="86" t="s">
        <v>36</v>
      </c>
      <c r="B231" s="86" t="s">
        <v>35</v>
      </c>
      <c r="C231" s="87" t="s">
        <v>37</v>
      </c>
      <c r="D231" t="s">
        <v>205</v>
      </c>
      <c r="E231" s="88">
        <v>13</v>
      </c>
    </row>
    <row r="232" spans="1:5">
      <c r="A232" s="86" t="s">
        <v>35</v>
      </c>
      <c r="B232" s="86" t="s">
        <v>36</v>
      </c>
      <c r="C232" s="87" t="s">
        <v>37</v>
      </c>
      <c r="D232" t="s">
        <v>205</v>
      </c>
      <c r="E232" s="88">
        <v>102</v>
      </c>
    </row>
    <row r="233" spans="1:5">
      <c r="A233" s="86" t="s">
        <v>35</v>
      </c>
      <c r="B233" s="86" t="s">
        <v>36</v>
      </c>
      <c r="C233" s="87" t="s">
        <v>37</v>
      </c>
      <c r="D233" t="s">
        <v>206</v>
      </c>
      <c r="E233" s="88">
        <v>103</v>
      </c>
    </row>
    <row r="234" spans="1:5">
      <c r="A234" s="86" t="s">
        <v>36</v>
      </c>
      <c r="B234" s="86" t="s">
        <v>35</v>
      </c>
      <c r="C234" s="87" t="s">
        <v>37</v>
      </c>
      <c r="D234" t="s">
        <v>207</v>
      </c>
      <c r="E234" s="88">
        <v>8</v>
      </c>
    </row>
    <row r="235" spans="1:5">
      <c r="A235" s="86" t="s">
        <v>35</v>
      </c>
      <c r="B235" s="86" t="s">
        <v>36</v>
      </c>
      <c r="C235" s="87" t="s">
        <v>37</v>
      </c>
      <c r="D235" t="s">
        <v>207</v>
      </c>
      <c r="E235" s="88">
        <v>104</v>
      </c>
    </row>
    <row r="236" spans="1:5">
      <c r="A236" s="86" t="s">
        <v>35</v>
      </c>
      <c r="B236" s="86" t="s">
        <v>36</v>
      </c>
      <c r="C236" s="87" t="s">
        <v>37</v>
      </c>
      <c r="D236" t="s">
        <v>208</v>
      </c>
      <c r="E236" s="88">
        <v>122</v>
      </c>
    </row>
    <row r="237" spans="1:5">
      <c r="A237" s="86" t="s">
        <v>35</v>
      </c>
      <c r="B237" s="86" t="s">
        <v>36</v>
      </c>
      <c r="C237" s="87" t="s">
        <v>37</v>
      </c>
      <c r="D237" t="s">
        <v>209</v>
      </c>
      <c r="E237" s="88">
        <v>105</v>
      </c>
    </row>
    <row r="238" spans="1:5">
      <c r="A238" s="86" t="s">
        <v>36</v>
      </c>
      <c r="B238" s="86" t="s">
        <v>35</v>
      </c>
      <c r="C238" s="87" t="s">
        <v>37</v>
      </c>
      <c r="D238" t="s">
        <v>210</v>
      </c>
      <c r="E238" s="88">
        <v>6</v>
      </c>
    </row>
    <row r="239" spans="1:5">
      <c r="A239" s="86" t="s">
        <v>35</v>
      </c>
      <c r="B239" s="86" t="s">
        <v>36</v>
      </c>
      <c r="C239" s="87" t="s">
        <v>37</v>
      </c>
      <c r="D239" t="s">
        <v>210</v>
      </c>
      <c r="E239" s="88">
        <v>106</v>
      </c>
    </row>
    <row r="240" spans="1:5">
      <c r="A240" s="86" t="s">
        <v>36</v>
      </c>
      <c r="B240" s="86" t="s">
        <v>35</v>
      </c>
      <c r="C240" s="87" t="s">
        <v>63</v>
      </c>
      <c r="D240" t="s">
        <v>211</v>
      </c>
      <c r="E240" s="88">
        <v>5</v>
      </c>
    </row>
    <row r="241" spans="1:5">
      <c r="A241" s="86" t="s">
        <v>35</v>
      </c>
      <c r="B241" s="86" t="s">
        <v>36</v>
      </c>
      <c r="C241" s="87" t="s">
        <v>37</v>
      </c>
      <c r="D241" t="s">
        <v>211</v>
      </c>
      <c r="E241" s="88">
        <v>107</v>
      </c>
    </row>
    <row r="242" spans="1:5">
      <c r="A242" s="86" t="s">
        <v>35</v>
      </c>
      <c r="B242" s="86" t="s">
        <v>36</v>
      </c>
      <c r="C242" s="87" t="s">
        <v>37</v>
      </c>
      <c r="D242" t="s">
        <v>212</v>
      </c>
      <c r="E242" s="88">
        <v>213</v>
      </c>
    </row>
    <row r="243" spans="1:5">
      <c r="A243" s="86" t="s">
        <v>36</v>
      </c>
      <c r="B243" s="86" t="s">
        <v>35</v>
      </c>
      <c r="C243" s="87" t="s">
        <v>37</v>
      </c>
      <c r="D243" t="s">
        <v>213</v>
      </c>
      <c r="E243" s="88">
        <v>7</v>
      </c>
    </row>
    <row r="244" spans="1:5">
      <c r="A244" s="86" t="s">
        <v>35</v>
      </c>
      <c r="B244" s="86" t="s">
        <v>36</v>
      </c>
      <c r="C244" s="87" t="s">
        <v>37</v>
      </c>
      <c r="D244" t="s">
        <v>213</v>
      </c>
      <c r="E244" s="88">
        <v>108</v>
      </c>
    </row>
    <row r="245" spans="1:5">
      <c r="A245" s="86" t="s">
        <v>36</v>
      </c>
      <c r="B245" s="86" t="s">
        <v>35</v>
      </c>
      <c r="C245" s="87" t="s">
        <v>37</v>
      </c>
      <c r="D245" t="s">
        <v>214</v>
      </c>
      <c r="E245" s="88">
        <v>115</v>
      </c>
    </row>
    <row r="246" spans="1:5">
      <c r="A246" s="86" t="s">
        <v>35</v>
      </c>
      <c r="B246" s="86" t="s">
        <v>36</v>
      </c>
      <c r="C246" s="87" t="s">
        <v>37</v>
      </c>
      <c r="D246" t="s">
        <v>215</v>
      </c>
      <c r="E246" s="88">
        <v>109</v>
      </c>
    </row>
    <row r="247" spans="1:5">
      <c r="A247" s="86" t="s">
        <v>35</v>
      </c>
      <c r="B247" s="86" t="s">
        <v>36</v>
      </c>
      <c r="C247" s="87" t="s">
        <v>37</v>
      </c>
      <c r="D247" t="s">
        <v>216</v>
      </c>
      <c r="E247" s="88">
        <v>110</v>
      </c>
    </row>
    <row r="248" spans="1:5">
      <c r="A248" s="86" t="s">
        <v>35</v>
      </c>
      <c r="B248" s="86" t="s">
        <v>36</v>
      </c>
      <c r="C248" s="87" t="s">
        <v>37</v>
      </c>
      <c r="D248" t="s">
        <v>217</v>
      </c>
      <c r="E248" s="88">
        <v>111</v>
      </c>
    </row>
    <row r="249" spans="1:5">
      <c r="A249" s="86" t="s">
        <v>36</v>
      </c>
      <c r="B249" s="86" t="s">
        <v>35</v>
      </c>
      <c r="C249" s="87" t="s">
        <v>37</v>
      </c>
      <c r="D249" t="s">
        <v>218</v>
      </c>
      <c r="E249" s="88">
        <v>16</v>
      </c>
    </row>
    <row r="250" spans="1:5">
      <c r="A250" s="86" t="s">
        <v>36</v>
      </c>
      <c r="B250" s="86" t="s">
        <v>35</v>
      </c>
      <c r="C250" s="87" t="s">
        <v>37</v>
      </c>
      <c r="D250" t="s">
        <v>219</v>
      </c>
      <c r="E250" s="88">
        <v>116</v>
      </c>
    </row>
    <row r="251" spans="1:5">
      <c r="A251" s="86" t="s">
        <v>36</v>
      </c>
      <c r="B251" s="86" t="s">
        <v>35</v>
      </c>
      <c r="C251" s="87" t="s">
        <v>37</v>
      </c>
      <c r="D251" t="s">
        <v>220</v>
      </c>
      <c r="E251" s="88">
        <v>117</v>
      </c>
    </row>
    <row r="252" spans="1:5">
      <c r="A252" s="86" t="s">
        <v>35</v>
      </c>
      <c r="B252" s="86" t="s">
        <v>36</v>
      </c>
      <c r="C252" s="87" t="s">
        <v>37</v>
      </c>
      <c r="D252" t="s">
        <v>221</v>
      </c>
      <c r="E252" s="88">
        <v>218</v>
      </c>
    </row>
    <row r="253" spans="1:5">
      <c r="A253" s="86" t="s">
        <v>36</v>
      </c>
      <c r="B253" s="86" t="s">
        <v>35</v>
      </c>
      <c r="C253" s="87" t="s">
        <v>37</v>
      </c>
      <c r="D253" t="s">
        <v>222</v>
      </c>
      <c r="E253" s="88">
        <v>118</v>
      </c>
    </row>
    <row r="254" spans="1:5">
      <c r="A254" s="86" t="s">
        <v>35</v>
      </c>
      <c r="B254" s="86" t="s">
        <v>36</v>
      </c>
      <c r="C254" s="87" t="s">
        <v>37</v>
      </c>
      <c r="D254" t="s">
        <v>222</v>
      </c>
      <c r="E254" s="88">
        <v>112</v>
      </c>
    </row>
    <row r="255" spans="1:5">
      <c r="A255" s="86" t="s">
        <v>35</v>
      </c>
      <c r="B255" s="86" t="s">
        <v>36</v>
      </c>
      <c r="C255" s="87" t="s">
        <v>37</v>
      </c>
      <c r="D255" t="s">
        <v>223</v>
      </c>
      <c r="E255" s="88">
        <v>219</v>
      </c>
    </row>
    <row r="256" spans="1:5">
      <c r="A256" s="86" t="s">
        <v>35</v>
      </c>
      <c r="B256" s="86" t="s">
        <v>36</v>
      </c>
      <c r="C256" s="87" t="s">
        <v>37</v>
      </c>
      <c r="D256" t="s">
        <v>224</v>
      </c>
      <c r="E256" s="88">
        <v>214</v>
      </c>
    </row>
    <row r="257" spans="1:5">
      <c r="A257" s="86" t="s">
        <v>36</v>
      </c>
      <c r="B257" s="86" t="s">
        <v>35</v>
      </c>
      <c r="C257" s="87" t="s">
        <v>37</v>
      </c>
      <c r="D257" t="s">
        <v>225</v>
      </c>
      <c r="E257" s="88">
        <v>19</v>
      </c>
    </row>
    <row r="258" spans="1:5">
      <c r="A258" s="86" t="s">
        <v>35</v>
      </c>
      <c r="B258" s="86" t="s">
        <v>36</v>
      </c>
      <c r="C258" s="87" t="s">
        <v>37</v>
      </c>
      <c r="D258" t="s">
        <v>225</v>
      </c>
      <c r="E258" s="88">
        <v>113</v>
      </c>
    </row>
    <row r="259" spans="1:5">
      <c r="A259" s="86" t="s">
        <v>35</v>
      </c>
      <c r="B259" s="86" t="s">
        <v>36</v>
      </c>
      <c r="C259" s="87" t="s">
        <v>37</v>
      </c>
      <c r="D259" t="s">
        <v>226</v>
      </c>
      <c r="E259" s="88">
        <v>123</v>
      </c>
    </row>
    <row r="260" spans="1:5">
      <c r="A260" s="86" t="s">
        <v>35</v>
      </c>
      <c r="B260" s="86" t="s">
        <v>36</v>
      </c>
      <c r="C260" s="87" t="s">
        <v>37</v>
      </c>
      <c r="D260" t="s">
        <v>227</v>
      </c>
      <c r="E260" s="88">
        <v>125</v>
      </c>
    </row>
    <row r="261" spans="1:5">
      <c r="A261" s="86" t="s">
        <v>35</v>
      </c>
      <c r="B261" s="86" t="s">
        <v>36</v>
      </c>
      <c r="C261" s="87" t="s">
        <v>37</v>
      </c>
      <c r="D261" t="s">
        <v>228</v>
      </c>
      <c r="E261" s="88">
        <v>124</v>
      </c>
    </row>
    <row r="262" spans="1:5">
      <c r="A262" s="86" t="s">
        <v>35</v>
      </c>
      <c r="B262" s="86" t="s">
        <v>36</v>
      </c>
      <c r="C262" s="87" t="s">
        <v>37</v>
      </c>
      <c r="D262" t="s">
        <v>229</v>
      </c>
      <c r="E262" s="88">
        <v>220</v>
      </c>
    </row>
    <row r="263" spans="1:5">
      <c r="A263" s="86" t="s">
        <v>36</v>
      </c>
      <c r="B263" s="86" t="s">
        <v>35</v>
      </c>
      <c r="C263" s="87" t="s">
        <v>37</v>
      </c>
      <c r="D263" t="s">
        <v>230</v>
      </c>
      <c r="E263" s="88">
        <v>9</v>
      </c>
    </row>
    <row r="264" spans="1:5">
      <c r="A264" s="86" t="s">
        <v>36</v>
      </c>
      <c r="B264" s="86" t="s">
        <v>35</v>
      </c>
      <c r="C264" s="87" t="s">
        <v>37</v>
      </c>
      <c r="D264" t="s">
        <v>231</v>
      </c>
      <c r="E264" s="88">
        <v>10</v>
      </c>
    </row>
    <row r="265" spans="1:5">
      <c r="A265" s="86" t="s">
        <v>35</v>
      </c>
      <c r="B265" s="86" t="s">
        <v>36</v>
      </c>
      <c r="C265" s="87" t="s">
        <v>37</v>
      </c>
      <c r="D265" t="s">
        <v>232</v>
      </c>
      <c r="E265" s="88">
        <v>114</v>
      </c>
    </row>
    <row r="266" spans="1:5">
      <c r="A266" s="86" t="s">
        <v>35</v>
      </c>
      <c r="B266" s="86" t="s">
        <v>36</v>
      </c>
      <c r="C266" s="87" t="s">
        <v>37</v>
      </c>
      <c r="D266" t="s">
        <v>233</v>
      </c>
      <c r="E266" s="88">
        <v>148</v>
      </c>
    </row>
    <row r="267" spans="1:5">
      <c r="A267" s="86" t="s">
        <v>35</v>
      </c>
      <c r="B267" s="86" t="s">
        <v>36</v>
      </c>
      <c r="C267" s="87" t="s">
        <v>37</v>
      </c>
      <c r="D267" t="s">
        <v>234</v>
      </c>
      <c r="E267" s="88">
        <v>145</v>
      </c>
    </row>
    <row r="268" spans="1:5">
      <c r="A268" s="86" t="s">
        <v>35</v>
      </c>
      <c r="B268" s="86" t="s">
        <v>36</v>
      </c>
      <c r="C268" s="87" t="s">
        <v>37</v>
      </c>
      <c r="D268" t="s">
        <v>235</v>
      </c>
      <c r="E268" s="88">
        <v>146</v>
      </c>
    </row>
    <row r="269" spans="1:5">
      <c r="A269" s="86" t="s">
        <v>35</v>
      </c>
      <c r="B269" s="86" t="s">
        <v>36</v>
      </c>
      <c r="C269" s="87" t="s">
        <v>37</v>
      </c>
      <c r="D269" t="s">
        <v>236</v>
      </c>
      <c r="E269" s="88">
        <v>147</v>
      </c>
    </row>
    <row r="270" spans="1:5">
      <c r="A270" s="86" t="s">
        <v>35</v>
      </c>
      <c r="B270" s="86" t="s">
        <v>36</v>
      </c>
      <c r="C270" s="87" t="s">
        <v>37</v>
      </c>
      <c r="D270" t="s">
        <v>237</v>
      </c>
      <c r="E270" s="88">
        <v>221</v>
      </c>
    </row>
    <row r="271" spans="1:5">
      <c r="A271" s="86" t="s">
        <v>35</v>
      </c>
      <c r="B271" s="86" t="s">
        <v>36</v>
      </c>
      <c r="C271" s="87" t="s">
        <v>37</v>
      </c>
      <c r="D271" t="s">
        <v>238</v>
      </c>
      <c r="E271" s="88">
        <v>115</v>
      </c>
    </row>
    <row r="272" spans="1:5">
      <c r="A272" s="86" t="s">
        <v>35</v>
      </c>
      <c r="B272" s="86" t="s">
        <v>36</v>
      </c>
      <c r="C272" s="87" t="s">
        <v>37</v>
      </c>
      <c r="D272" t="s">
        <v>239</v>
      </c>
      <c r="E272" s="88">
        <v>116</v>
      </c>
    </row>
    <row r="273" spans="1:5">
      <c r="A273" s="86" t="s">
        <v>36</v>
      </c>
      <c r="B273" s="86" t="s">
        <v>35</v>
      </c>
      <c r="C273" s="87" t="s">
        <v>37</v>
      </c>
      <c r="D273" t="s">
        <v>240</v>
      </c>
      <c r="E273" s="88">
        <v>17</v>
      </c>
    </row>
    <row r="274" spans="1:5">
      <c r="A274" s="86" t="s">
        <v>35</v>
      </c>
      <c r="B274" s="86" t="s">
        <v>36</v>
      </c>
      <c r="C274" s="87" t="s">
        <v>37</v>
      </c>
      <c r="D274" t="s">
        <v>240</v>
      </c>
      <c r="E274" s="88">
        <v>117</v>
      </c>
    </row>
    <row r="275" spans="1:5">
      <c r="A275" s="86" t="s">
        <v>35</v>
      </c>
      <c r="B275" s="86" t="s">
        <v>36</v>
      </c>
      <c r="C275" s="87" t="s">
        <v>37</v>
      </c>
      <c r="D275" t="s">
        <v>241</v>
      </c>
      <c r="E275" s="88">
        <v>215</v>
      </c>
    </row>
    <row r="276" spans="1:5">
      <c r="A276" s="86" t="s">
        <v>36</v>
      </c>
      <c r="B276" s="86" t="s">
        <v>35</v>
      </c>
      <c r="C276" s="87" t="s">
        <v>37</v>
      </c>
      <c r="D276" t="s">
        <v>242</v>
      </c>
      <c r="E276" s="88">
        <v>119</v>
      </c>
    </row>
    <row r="277" spans="1:5">
      <c r="A277" s="86" t="s">
        <v>36</v>
      </c>
      <c r="B277" s="86" t="s">
        <v>35</v>
      </c>
      <c r="C277" s="87" t="s">
        <v>37</v>
      </c>
      <c r="D277" t="s">
        <v>243</v>
      </c>
      <c r="E277" s="88">
        <v>2</v>
      </c>
    </row>
    <row r="278" spans="1:5">
      <c r="A278" s="86" t="s">
        <v>35</v>
      </c>
      <c r="B278" s="86" t="s">
        <v>36</v>
      </c>
      <c r="C278" s="87" t="s">
        <v>37</v>
      </c>
      <c r="D278" t="s">
        <v>243</v>
      </c>
      <c r="E278" s="88">
        <v>118</v>
      </c>
    </row>
    <row r="279" spans="1:5">
      <c r="A279" s="86" t="s">
        <v>35</v>
      </c>
      <c r="B279" s="86" t="s">
        <v>36</v>
      </c>
      <c r="C279" s="87" t="s">
        <v>37</v>
      </c>
      <c r="D279" t="s">
        <v>244</v>
      </c>
      <c r="E279" s="88">
        <v>119</v>
      </c>
    </row>
    <row r="280" spans="1:5">
      <c r="A280" s="86" t="s">
        <v>35</v>
      </c>
      <c r="B280" s="86" t="s">
        <v>36</v>
      </c>
      <c r="C280" s="87" t="s">
        <v>37</v>
      </c>
      <c r="D280" t="s">
        <v>245</v>
      </c>
      <c r="E280" s="88">
        <v>120</v>
      </c>
    </row>
    <row r="281" spans="1:5">
      <c r="A281" s="86" t="s">
        <v>35</v>
      </c>
      <c r="B281" s="86" t="s">
        <v>36</v>
      </c>
      <c r="C281" s="87" t="s">
        <v>37</v>
      </c>
      <c r="D281" t="s">
        <v>246</v>
      </c>
      <c r="E281" s="88">
        <v>171</v>
      </c>
    </row>
    <row r="282" spans="1:5">
      <c r="A282" s="86" t="s">
        <v>35</v>
      </c>
      <c r="B282" s="86" t="s">
        <v>36</v>
      </c>
      <c r="C282" s="87" t="s">
        <v>37</v>
      </c>
      <c r="D282" t="s">
        <v>247</v>
      </c>
      <c r="E282" s="88">
        <v>172</v>
      </c>
    </row>
    <row r="283" spans="1:5">
      <c r="A283" s="86" t="s">
        <v>35</v>
      </c>
      <c r="B283" s="86" t="s">
        <v>36</v>
      </c>
      <c r="C283" s="87" t="s">
        <v>37</v>
      </c>
      <c r="D283" t="s">
        <v>248</v>
      </c>
      <c r="E283" s="88">
        <v>173</v>
      </c>
    </row>
    <row r="284" spans="1:5">
      <c r="A284" s="86" t="s">
        <v>35</v>
      </c>
      <c r="B284" s="86" t="s">
        <v>36</v>
      </c>
      <c r="C284" s="87" t="s">
        <v>37</v>
      </c>
      <c r="D284" t="s">
        <v>249</v>
      </c>
      <c r="E284" s="88">
        <v>204</v>
      </c>
    </row>
    <row r="285" spans="1:5">
      <c r="A285" s="86" t="s">
        <v>36</v>
      </c>
      <c r="B285" s="86" t="s">
        <v>35</v>
      </c>
      <c r="C285" s="87" t="s">
        <v>37</v>
      </c>
      <c r="D285" t="s">
        <v>250</v>
      </c>
      <c r="E285" s="88">
        <v>37</v>
      </c>
    </row>
    <row r="286" spans="1:5">
      <c r="A286" s="86" t="s">
        <v>35</v>
      </c>
      <c r="B286" s="86" t="s">
        <v>36</v>
      </c>
      <c r="C286" s="87" t="s">
        <v>37</v>
      </c>
      <c r="D286" t="s">
        <v>250</v>
      </c>
      <c r="E286" s="88">
        <v>49</v>
      </c>
    </row>
    <row r="287" spans="1:5">
      <c r="A287" s="86" t="s">
        <v>35</v>
      </c>
      <c r="B287" s="86" t="s">
        <v>36</v>
      </c>
      <c r="C287" s="87" t="s">
        <v>37</v>
      </c>
      <c r="D287" t="s">
        <v>251</v>
      </c>
      <c r="E287" s="88">
        <v>154</v>
      </c>
    </row>
    <row r="288" spans="1:5">
      <c r="A288" s="86" t="s">
        <v>35</v>
      </c>
      <c r="B288" s="86" t="s">
        <v>36</v>
      </c>
      <c r="C288" t="s">
        <v>63</v>
      </c>
      <c r="D288" t="s">
        <v>252</v>
      </c>
      <c r="E288" s="88">
        <v>44</v>
      </c>
    </row>
    <row r="289" spans="1:5">
      <c r="A289" s="86" t="s">
        <v>36</v>
      </c>
      <c r="B289" s="86" t="s">
        <v>35</v>
      </c>
      <c r="C289" s="87" t="s">
        <v>63</v>
      </c>
      <c r="D289" t="s">
        <v>253</v>
      </c>
      <c r="E289" s="88">
        <v>88</v>
      </c>
    </row>
    <row r="290" spans="1:5">
      <c r="A290" s="86" t="s">
        <v>35</v>
      </c>
      <c r="B290" s="86" t="s">
        <v>36</v>
      </c>
      <c r="C290" t="s">
        <v>63</v>
      </c>
      <c r="D290" t="s">
        <v>254</v>
      </c>
      <c r="E290" s="88">
        <v>161</v>
      </c>
    </row>
    <row r="291" spans="1:5">
      <c r="A291" s="86" t="s">
        <v>35</v>
      </c>
      <c r="B291" s="86" t="s">
        <v>36</v>
      </c>
      <c r="C291" s="87" t="s">
        <v>37</v>
      </c>
      <c r="D291" t="s">
        <v>255</v>
      </c>
      <c r="E291" s="88">
        <v>12</v>
      </c>
    </row>
    <row r="292" spans="1:5">
      <c r="A292" s="86" t="s">
        <v>35</v>
      </c>
      <c r="B292" s="86" t="s">
        <v>36</v>
      </c>
      <c r="C292" s="87" t="s">
        <v>37</v>
      </c>
      <c r="D292" t="s">
        <v>256</v>
      </c>
      <c r="E292" s="88">
        <v>18</v>
      </c>
    </row>
    <row r="293" spans="1:5">
      <c r="A293" s="86" t="s">
        <v>36</v>
      </c>
      <c r="B293" s="86" t="s">
        <v>35</v>
      </c>
      <c r="C293" s="87" t="s">
        <v>37</v>
      </c>
      <c r="D293" t="s">
        <v>257</v>
      </c>
      <c r="E293" s="88">
        <v>71</v>
      </c>
    </row>
    <row r="294" spans="1:5">
      <c r="A294" s="86" t="s">
        <v>35</v>
      </c>
      <c r="B294" s="86" t="s">
        <v>36</v>
      </c>
      <c r="C294" s="87" t="s">
        <v>37</v>
      </c>
      <c r="D294" t="s">
        <v>257</v>
      </c>
      <c r="E294" s="88">
        <v>155</v>
      </c>
    </row>
    <row r="295" spans="1:5">
      <c r="A295" s="86" t="s">
        <v>35</v>
      </c>
      <c r="B295" s="86" t="s">
        <v>36</v>
      </c>
      <c r="C295" s="87" t="s">
        <v>37</v>
      </c>
      <c r="D295" t="s">
        <v>258</v>
      </c>
      <c r="E295" s="88">
        <v>19</v>
      </c>
    </row>
    <row r="296" spans="1:5">
      <c r="A296" s="86" t="s">
        <v>35</v>
      </c>
      <c r="B296" s="86" t="s">
        <v>36</v>
      </c>
      <c r="C296" s="87" t="s">
        <v>37</v>
      </c>
      <c r="D296" t="s">
        <v>259</v>
      </c>
      <c r="E296" s="88">
        <v>29</v>
      </c>
    </row>
    <row r="297" spans="1:5">
      <c r="A297" s="86" t="s">
        <v>36</v>
      </c>
      <c r="B297" s="86" t="s">
        <v>35</v>
      </c>
      <c r="C297" s="87" t="s">
        <v>260</v>
      </c>
      <c r="D297" t="s">
        <v>261</v>
      </c>
      <c r="E297" s="88">
        <v>61</v>
      </c>
    </row>
    <row r="298" spans="1:5">
      <c r="A298" s="86" t="s">
        <v>35</v>
      </c>
      <c r="B298" s="86" t="s">
        <v>36</v>
      </c>
      <c r="C298" t="s">
        <v>260</v>
      </c>
      <c r="D298" t="s">
        <v>261</v>
      </c>
      <c r="E298" s="88">
        <v>193</v>
      </c>
    </row>
    <row r="299" spans="1:5">
      <c r="A299" s="86" t="s">
        <v>35</v>
      </c>
      <c r="B299" s="86" t="s">
        <v>36</v>
      </c>
      <c r="C299" s="87" t="s">
        <v>37</v>
      </c>
      <c r="D299" t="s">
        <v>262</v>
      </c>
      <c r="E299" s="88">
        <v>35</v>
      </c>
    </row>
    <row r="300" spans="1:5">
      <c r="A300" s="86" t="s">
        <v>36</v>
      </c>
      <c r="B300" s="86" t="s">
        <v>35</v>
      </c>
      <c r="C300" s="87" t="s">
        <v>260</v>
      </c>
      <c r="D300" t="s">
        <v>263</v>
      </c>
      <c r="E300" s="88">
        <v>98</v>
      </c>
    </row>
    <row r="301" spans="1:5">
      <c r="A301" s="86" t="s">
        <v>35</v>
      </c>
      <c r="B301" s="86" t="s">
        <v>36</v>
      </c>
      <c r="C301" s="87" t="s">
        <v>37</v>
      </c>
      <c r="D301" t="s">
        <v>264</v>
      </c>
      <c r="E301" s="88">
        <v>238</v>
      </c>
    </row>
    <row r="302" spans="1:5">
      <c r="A302" s="86" t="s">
        <v>35</v>
      </c>
      <c r="B302" s="86" t="s">
        <v>36</v>
      </c>
      <c r="C302" s="87" t="s">
        <v>37</v>
      </c>
      <c r="D302" t="s">
        <v>265</v>
      </c>
      <c r="E302" s="88">
        <v>139</v>
      </c>
    </row>
    <row r="303" spans="1:5">
      <c r="A303" s="86" t="s">
        <v>36</v>
      </c>
      <c r="B303" s="86" t="s">
        <v>35</v>
      </c>
      <c r="C303" s="87" t="s">
        <v>37</v>
      </c>
      <c r="D303" t="s">
        <v>266</v>
      </c>
      <c r="E303" s="88">
        <v>66</v>
      </c>
    </row>
    <row r="304" spans="1:5">
      <c r="A304" s="86" t="s">
        <v>35</v>
      </c>
      <c r="B304" s="86" t="s">
        <v>36</v>
      </c>
      <c r="C304" s="87" t="s">
        <v>37</v>
      </c>
      <c r="D304" t="s">
        <v>267</v>
      </c>
      <c r="E304" s="88">
        <v>162</v>
      </c>
    </row>
    <row r="305" spans="1:5">
      <c r="A305" s="86" t="s">
        <v>35</v>
      </c>
      <c r="B305" s="86" t="s">
        <v>36</v>
      </c>
      <c r="C305" s="87" t="s">
        <v>37</v>
      </c>
      <c r="D305" t="s">
        <v>268</v>
      </c>
      <c r="E305" s="88">
        <v>228</v>
      </c>
    </row>
    <row r="306" spans="1:5">
      <c r="A306" s="86" t="s">
        <v>35</v>
      </c>
      <c r="B306" s="86" t="s">
        <v>36</v>
      </c>
      <c r="C306" s="87" t="s">
        <v>37</v>
      </c>
      <c r="D306" t="s">
        <v>269</v>
      </c>
      <c r="E306" s="88">
        <v>229</v>
      </c>
    </row>
    <row r="307" spans="1:5">
      <c r="A307" s="86" t="s">
        <v>35</v>
      </c>
      <c r="B307" s="86" t="s">
        <v>36</v>
      </c>
      <c r="C307" t="s">
        <v>63</v>
      </c>
      <c r="D307" t="s">
        <v>270</v>
      </c>
      <c r="E307" s="88">
        <v>163</v>
      </c>
    </row>
    <row r="308" spans="1:5">
      <c r="A308" s="86" t="s">
        <v>35</v>
      </c>
      <c r="B308" s="86" t="s">
        <v>36</v>
      </c>
      <c r="C308" t="s">
        <v>63</v>
      </c>
      <c r="D308" t="s">
        <v>271</v>
      </c>
      <c r="E308" s="88">
        <v>164</v>
      </c>
    </row>
    <row r="309" spans="1:5">
      <c r="A309" s="86" t="s">
        <v>35</v>
      </c>
      <c r="B309" s="86" t="s">
        <v>36</v>
      </c>
      <c r="C309" t="s">
        <v>63</v>
      </c>
      <c r="D309" t="s">
        <v>272</v>
      </c>
      <c r="E309" s="88">
        <v>165</v>
      </c>
    </row>
    <row r="310" spans="1:5">
      <c r="A310" s="86" t="s">
        <v>35</v>
      </c>
      <c r="B310" s="86" t="s">
        <v>36</v>
      </c>
      <c r="C310" t="s">
        <v>63</v>
      </c>
      <c r="D310" t="s">
        <v>273</v>
      </c>
      <c r="E310" s="88">
        <v>142</v>
      </c>
    </row>
    <row r="311" spans="1:5">
      <c r="A311" s="86" t="s">
        <v>35</v>
      </c>
      <c r="B311" s="86" t="s">
        <v>36</v>
      </c>
      <c r="C311" t="s">
        <v>63</v>
      </c>
      <c r="D311" t="s">
        <v>274</v>
      </c>
      <c r="E311" s="88">
        <v>166</v>
      </c>
    </row>
    <row r="312" spans="1:5">
      <c r="A312" s="86" t="s">
        <v>35</v>
      </c>
      <c r="B312" s="86" t="s">
        <v>36</v>
      </c>
      <c r="C312" t="s">
        <v>63</v>
      </c>
      <c r="D312" t="s">
        <v>275</v>
      </c>
      <c r="E312" s="88">
        <v>167</v>
      </c>
    </row>
    <row r="313" spans="1:5">
      <c r="A313" s="86" t="s">
        <v>35</v>
      </c>
      <c r="B313" s="86" t="s">
        <v>36</v>
      </c>
      <c r="C313" s="87" t="s">
        <v>37</v>
      </c>
      <c r="D313" t="s">
        <v>276</v>
      </c>
      <c r="E313" s="88">
        <v>24</v>
      </c>
    </row>
    <row r="314" spans="1:5">
      <c r="A314" s="86" t="s">
        <v>35</v>
      </c>
      <c r="B314" s="86" t="s">
        <v>36</v>
      </c>
      <c r="C314" s="87" t="s">
        <v>37</v>
      </c>
      <c r="D314" t="s">
        <v>277</v>
      </c>
      <c r="E314" s="88">
        <v>25</v>
      </c>
    </row>
    <row r="315" spans="1:5">
      <c r="A315" s="86" t="s">
        <v>35</v>
      </c>
      <c r="B315" s="86" t="s">
        <v>36</v>
      </c>
      <c r="C315" s="87" t="s">
        <v>37</v>
      </c>
      <c r="D315" t="s">
        <v>278</v>
      </c>
      <c r="E315" s="88">
        <v>26</v>
      </c>
    </row>
    <row r="316" spans="1:5">
      <c r="A316" s="86" t="s">
        <v>35</v>
      </c>
      <c r="B316" s="86" t="s">
        <v>36</v>
      </c>
      <c r="C316" s="87" t="s">
        <v>37</v>
      </c>
      <c r="D316" t="s">
        <v>279</v>
      </c>
      <c r="E316" s="88">
        <v>205</v>
      </c>
    </row>
    <row r="317" spans="1:5">
      <c r="A317" s="86" t="s">
        <v>36</v>
      </c>
      <c r="B317" s="86" t="s">
        <v>35</v>
      </c>
      <c r="C317" s="87" t="s">
        <v>37</v>
      </c>
      <c r="D317" t="s">
        <v>280</v>
      </c>
      <c r="E317" s="88">
        <v>40</v>
      </c>
    </row>
    <row r="318" spans="1:5">
      <c r="A318" s="86" t="s">
        <v>35</v>
      </c>
      <c r="B318" s="86" t="s">
        <v>36</v>
      </c>
      <c r="C318" s="87" t="s">
        <v>37</v>
      </c>
      <c r="D318" t="s">
        <v>280</v>
      </c>
      <c r="E318" s="88">
        <v>50</v>
      </c>
    </row>
    <row r="319" spans="1:5">
      <c r="A319" s="86" t="s">
        <v>35</v>
      </c>
      <c r="B319" s="86" t="s">
        <v>36</v>
      </c>
      <c r="C319" s="87" t="s">
        <v>37</v>
      </c>
      <c r="D319" t="s">
        <v>281</v>
      </c>
      <c r="E319" s="88">
        <v>206</v>
      </c>
    </row>
    <row r="320" spans="1:5">
      <c r="A320" s="86" t="s">
        <v>35</v>
      </c>
      <c r="B320" s="86" t="s">
        <v>36</v>
      </c>
      <c r="C320" s="87" t="s">
        <v>37</v>
      </c>
      <c r="D320" t="s">
        <v>282</v>
      </c>
      <c r="E320" s="88">
        <v>207</v>
      </c>
    </row>
    <row r="321" spans="1:5">
      <c r="A321" s="86" t="s">
        <v>35</v>
      </c>
      <c r="B321" s="86" t="s">
        <v>36</v>
      </c>
      <c r="C321" t="s">
        <v>63</v>
      </c>
      <c r="D321" t="s">
        <v>283</v>
      </c>
      <c r="E321" s="88">
        <v>168</v>
      </c>
    </row>
    <row r="322" spans="1:5">
      <c r="A322" s="86" t="s">
        <v>36</v>
      </c>
      <c r="B322" s="86" t="s">
        <v>35</v>
      </c>
      <c r="C322" s="87" t="s">
        <v>37</v>
      </c>
      <c r="D322" t="s">
        <v>284</v>
      </c>
      <c r="E322" s="88">
        <v>38</v>
      </c>
    </row>
    <row r="323" spans="1:5">
      <c r="A323" s="86" t="s">
        <v>35</v>
      </c>
      <c r="B323" s="86" t="s">
        <v>36</v>
      </c>
      <c r="C323" s="87" t="s">
        <v>37</v>
      </c>
      <c r="D323" t="s">
        <v>284</v>
      </c>
      <c r="E323" s="88">
        <v>54</v>
      </c>
    </row>
    <row r="324" spans="1:5">
      <c r="A324" s="86" t="s">
        <v>36</v>
      </c>
      <c r="B324" s="86" t="s">
        <v>35</v>
      </c>
      <c r="C324" s="87" t="s">
        <v>37</v>
      </c>
      <c r="D324" t="s">
        <v>285</v>
      </c>
      <c r="E324" s="88">
        <v>42</v>
      </c>
    </row>
    <row r="325" spans="1:5">
      <c r="A325" s="86" t="s">
        <v>35</v>
      </c>
      <c r="B325" s="86" t="s">
        <v>36</v>
      </c>
      <c r="C325" s="87" t="s">
        <v>37</v>
      </c>
      <c r="D325" t="s">
        <v>285</v>
      </c>
      <c r="E325" s="88">
        <v>51</v>
      </c>
    </row>
    <row r="326" spans="1:5">
      <c r="A326" s="86" t="s">
        <v>36</v>
      </c>
      <c r="B326" s="86" t="s">
        <v>35</v>
      </c>
      <c r="C326" s="87" t="s">
        <v>37</v>
      </c>
      <c r="D326" t="s">
        <v>286</v>
      </c>
      <c r="E326" s="88">
        <v>120</v>
      </c>
    </row>
    <row r="327" spans="1:5">
      <c r="A327" s="86" t="s">
        <v>35</v>
      </c>
      <c r="B327" s="86" t="s">
        <v>36</v>
      </c>
      <c r="C327" s="87" t="s">
        <v>37</v>
      </c>
      <c r="D327" t="s">
        <v>286</v>
      </c>
      <c r="E327" s="88">
        <v>222</v>
      </c>
    </row>
    <row r="328" spans="1:5">
      <c r="A328" s="86" t="s">
        <v>36</v>
      </c>
      <c r="B328" s="86" t="s">
        <v>35</v>
      </c>
      <c r="C328" s="87" t="s">
        <v>37</v>
      </c>
      <c r="D328" t="s">
        <v>287</v>
      </c>
      <c r="E328" s="88">
        <v>121</v>
      </c>
    </row>
    <row r="329" spans="1:5">
      <c r="A329" s="86" t="s">
        <v>35</v>
      </c>
      <c r="B329" s="86" t="s">
        <v>36</v>
      </c>
      <c r="C329" s="87" t="s">
        <v>37</v>
      </c>
      <c r="D329" t="s">
        <v>287</v>
      </c>
      <c r="E329" s="88">
        <v>223</v>
      </c>
    </row>
    <row r="330" spans="1:5">
      <c r="A330" s="86" t="s">
        <v>35</v>
      </c>
      <c r="B330" s="86" t="s">
        <v>36</v>
      </c>
      <c r="C330" t="s">
        <v>63</v>
      </c>
      <c r="D330" t="s">
        <v>288</v>
      </c>
      <c r="E330" s="88">
        <v>135</v>
      </c>
    </row>
    <row r="331" spans="1:5">
      <c r="A331" s="86" t="s">
        <v>35</v>
      </c>
      <c r="B331" s="86" t="s">
        <v>36</v>
      </c>
      <c r="C331" t="s">
        <v>63</v>
      </c>
      <c r="D331" t="s">
        <v>289</v>
      </c>
      <c r="E331" s="88">
        <v>136</v>
      </c>
    </row>
    <row r="332" spans="1:5">
      <c r="A332" s="86" t="s">
        <v>35</v>
      </c>
      <c r="B332" s="86" t="s">
        <v>36</v>
      </c>
      <c r="C332" s="87" t="s">
        <v>37</v>
      </c>
      <c r="D332" t="s">
        <v>290</v>
      </c>
      <c r="E332" s="88">
        <v>198</v>
      </c>
    </row>
    <row r="333" spans="1:5">
      <c r="A333" s="86" t="s">
        <v>35</v>
      </c>
      <c r="B333" s="86" t="s">
        <v>36</v>
      </c>
      <c r="C333" s="87" t="s">
        <v>37</v>
      </c>
      <c r="D333" t="s">
        <v>291</v>
      </c>
      <c r="E333" s="88">
        <v>199</v>
      </c>
    </row>
    <row r="334" spans="1:5">
      <c r="A334" s="86" t="s">
        <v>36</v>
      </c>
      <c r="B334" s="86" t="s">
        <v>35</v>
      </c>
      <c r="C334" s="87" t="s">
        <v>37</v>
      </c>
      <c r="D334" t="s">
        <v>292</v>
      </c>
      <c r="E334" s="88">
        <v>122</v>
      </c>
    </row>
    <row r="335" spans="1:5">
      <c r="A335" s="86" t="s">
        <v>36</v>
      </c>
      <c r="B335" s="86" t="s">
        <v>35</v>
      </c>
      <c r="C335" s="87" t="s">
        <v>37</v>
      </c>
      <c r="D335" t="s">
        <v>293</v>
      </c>
      <c r="E335" s="88">
        <v>34</v>
      </c>
    </row>
    <row r="336" spans="1:5">
      <c r="A336" s="86" t="s">
        <v>35</v>
      </c>
      <c r="B336" s="86" t="s">
        <v>36</v>
      </c>
      <c r="C336" s="87" t="s">
        <v>37</v>
      </c>
      <c r="D336" t="s">
        <v>293</v>
      </c>
      <c r="E336" s="88">
        <v>126</v>
      </c>
    </row>
    <row r="337" spans="1:5">
      <c r="A337" s="86" t="s">
        <v>35</v>
      </c>
      <c r="B337" s="86" t="s">
        <v>36</v>
      </c>
      <c r="C337" s="87" t="s">
        <v>37</v>
      </c>
      <c r="D337" t="s">
        <v>294</v>
      </c>
      <c r="E337" s="88">
        <v>239</v>
      </c>
    </row>
    <row r="338" spans="1:5">
      <c r="A338" s="86" t="s">
        <v>35</v>
      </c>
      <c r="B338" s="86" t="s">
        <v>36</v>
      </c>
      <c r="C338" t="s">
        <v>63</v>
      </c>
      <c r="D338" t="s">
        <v>295</v>
      </c>
      <c r="E338" s="88">
        <v>169</v>
      </c>
    </row>
    <row r="339" spans="1:5">
      <c r="A339" s="86" t="s">
        <v>35</v>
      </c>
      <c r="B339" s="86" t="s">
        <v>36</v>
      </c>
      <c r="C339" s="87" t="s">
        <v>37</v>
      </c>
      <c r="D339" t="s">
        <v>296</v>
      </c>
      <c r="E339" s="88">
        <v>183</v>
      </c>
    </row>
    <row r="340" spans="1:5">
      <c r="A340" s="86" t="s">
        <v>35</v>
      </c>
      <c r="B340" s="86" t="s">
        <v>36</v>
      </c>
      <c r="C340" s="87" t="s">
        <v>37</v>
      </c>
      <c r="D340" t="s">
        <v>297</v>
      </c>
      <c r="E340" s="88">
        <v>240</v>
      </c>
    </row>
    <row r="341" spans="1:5">
      <c r="A341" s="86" t="s">
        <v>35</v>
      </c>
      <c r="B341" s="86" t="s">
        <v>36</v>
      </c>
      <c r="C341" t="s">
        <v>63</v>
      </c>
      <c r="D341" t="s">
        <v>298</v>
      </c>
      <c r="E341" s="88">
        <v>170</v>
      </c>
    </row>
    <row r="342" spans="1:5">
      <c r="A342" s="86" t="s">
        <v>36</v>
      </c>
      <c r="B342" s="86" t="s">
        <v>35</v>
      </c>
      <c r="C342" s="87" t="s">
        <v>37</v>
      </c>
      <c r="D342" t="s">
        <v>299</v>
      </c>
      <c r="E342" s="88">
        <v>80</v>
      </c>
    </row>
    <row r="343" spans="1:5">
      <c r="A343" s="86" t="s">
        <v>35</v>
      </c>
      <c r="B343" s="86" t="s">
        <v>36</v>
      </c>
      <c r="C343" s="87" t="s">
        <v>37</v>
      </c>
      <c r="D343" t="s">
        <v>299</v>
      </c>
      <c r="E343" s="88">
        <v>152</v>
      </c>
    </row>
    <row r="344" spans="1:5">
      <c r="A344" s="86" t="s">
        <v>36</v>
      </c>
      <c r="B344" s="86" t="s">
        <v>35</v>
      </c>
      <c r="C344" s="87" t="s">
        <v>37</v>
      </c>
      <c r="D344" t="s">
        <v>300</v>
      </c>
      <c r="E344" s="88">
        <v>124</v>
      </c>
    </row>
    <row r="345" spans="1:5">
      <c r="A345" s="86" t="s">
        <v>35</v>
      </c>
      <c r="B345" s="86" t="s">
        <v>36</v>
      </c>
      <c r="C345" s="87" t="s">
        <v>37</v>
      </c>
      <c r="D345" t="s">
        <v>300</v>
      </c>
      <c r="E345" s="88">
        <v>11</v>
      </c>
    </row>
    <row r="346" spans="1:5">
      <c r="A346" s="86" t="s">
        <v>36</v>
      </c>
      <c r="B346" s="86" t="s">
        <v>35</v>
      </c>
      <c r="C346" s="87" t="s">
        <v>37</v>
      </c>
      <c r="D346" t="s">
        <v>301</v>
      </c>
      <c r="E346" s="88">
        <v>79</v>
      </c>
    </row>
    <row r="347" spans="1:5">
      <c r="A347" s="86" t="s">
        <v>35</v>
      </c>
      <c r="B347" s="86" t="s">
        <v>36</v>
      </c>
      <c r="C347" s="87" t="s">
        <v>37</v>
      </c>
      <c r="D347" t="s">
        <v>301</v>
      </c>
      <c r="E347" s="88">
        <v>153</v>
      </c>
    </row>
    <row r="348" spans="1:5">
      <c r="A348" s="86" t="s">
        <v>36</v>
      </c>
      <c r="B348" s="86" t="s">
        <v>35</v>
      </c>
      <c r="C348" s="87" t="s">
        <v>37</v>
      </c>
      <c r="D348" t="s">
        <v>302</v>
      </c>
      <c r="E348" s="88">
        <v>70</v>
      </c>
    </row>
    <row r="349" spans="1:5">
      <c r="A349" s="86" t="s">
        <v>35</v>
      </c>
      <c r="B349" s="86" t="s">
        <v>36</v>
      </c>
      <c r="C349" s="87" t="s">
        <v>37</v>
      </c>
      <c r="D349" t="s">
        <v>302</v>
      </c>
      <c r="E349" s="88">
        <v>156</v>
      </c>
    </row>
    <row r="350" spans="1:5">
      <c r="A350" s="86" t="s">
        <v>36</v>
      </c>
      <c r="B350" s="86" t="s">
        <v>35</v>
      </c>
      <c r="C350" s="87" t="s">
        <v>37</v>
      </c>
      <c r="D350" t="s">
        <v>303</v>
      </c>
      <c r="E350" s="88">
        <v>69</v>
      </c>
    </row>
    <row r="351" spans="1:5">
      <c r="A351" s="86" t="s">
        <v>35</v>
      </c>
      <c r="B351" s="86" t="s">
        <v>36</v>
      </c>
      <c r="C351" s="87" t="s">
        <v>37</v>
      </c>
      <c r="D351" t="s">
        <v>303</v>
      </c>
      <c r="E351" s="88">
        <v>157</v>
      </c>
    </row>
    <row r="352" spans="1:5">
      <c r="A352" s="86" t="s">
        <v>36</v>
      </c>
      <c r="B352" s="86" t="s">
        <v>35</v>
      </c>
      <c r="C352" s="87" t="s">
        <v>37</v>
      </c>
      <c r="D352" t="s">
        <v>304</v>
      </c>
      <c r="E352" s="88">
        <v>57</v>
      </c>
    </row>
    <row r="353" spans="1:5">
      <c r="A353" s="86" t="s">
        <v>35</v>
      </c>
      <c r="B353" s="86" t="s">
        <v>36</v>
      </c>
      <c r="C353" s="87" t="s">
        <v>37</v>
      </c>
      <c r="D353" t="s">
        <v>304</v>
      </c>
      <c r="E353" s="88">
        <v>128</v>
      </c>
    </row>
    <row r="354" spans="1:5">
      <c r="A354" s="86" t="s">
        <v>36</v>
      </c>
      <c r="B354" s="86" t="s">
        <v>35</v>
      </c>
      <c r="C354" s="87" t="s">
        <v>37</v>
      </c>
      <c r="D354" t="s">
        <v>305</v>
      </c>
      <c r="E354" s="88">
        <v>123</v>
      </c>
    </row>
    <row r="355" spans="1:5">
      <c r="A355" s="86" t="s">
        <v>35</v>
      </c>
      <c r="B355" s="86" t="s">
        <v>36</v>
      </c>
      <c r="C355" s="87" t="s">
        <v>37</v>
      </c>
      <c r="D355" t="s">
        <v>305</v>
      </c>
      <c r="E355" s="88">
        <v>31</v>
      </c>
    </row>
    <row r="356" spans="1:5">
      <c r="A356" s="86" t="s">
        <v>35</v>
      </c>
      <c r="B356" s="86" t="s">
        <v>36</v>
      </c>
      <c r="C356" s="87" t="s">
        <v>37</v>
      </c>
      <c r="D356" t="s">
        <v>306</v>
      </c>
      <c r="E356" s="88">
        <v>250</v>
      </c>
    </row>
    <row r="357" spans="1:5">
      <c r="A357" s="86" t="s">
        <v>35</v>
      </c>
      <c r="B357" s="86" t="s">
        <v>36</v>
      </c>
      <c r="C357" s="87" t="s">
        <v>37</v>
      </c>
      <c r="D357" t="s">
        <v>307</v>
      </c>
      <c r="E357" s="88">
        <v>251</v>
      </c>
    </row>
    <row r="358" spans="1:5">
      <c r="A358" s="86" t="s">
        <v>35</v>
      </c>
      <c r="B358" s="86" t="s">
        <v>36</v>
      </c>
      <c r="C358" s="87" t="s">
        <v>37</v>
      </c>
      <c r="D358" t="s">
        <v>308</v>
      </c>
      <c r="E358" s="88">
        <v>241</v>
      </c>
    </row>
    <row r="359" spans="1:5">
      <c r="A359" s="86" t="s">
        <v>35</v>
      </c>
      <c r="B359" s="86" t="s">
        <v>36</v>
      </c>
      <c r="C359" s="87" t="s">
        <v>37</v>
      </c>
      <c r="D359" t="s">
        <v>309</v>
      </c>
      <c r="E359" s="88">
        <v>242</v>
      </c>
    </row>
    <row r="360" spans="1:5">
      <c r="A360" s="86" t="s">
        <v>35</v>
      </c>
      <c r="B360" s="86" t="s">
        <v>36</v>
      </c>
      <c r="C360" s="87" t="s">
        <v>37</v>
      </c>
      <c r="D360" t="s">
        <v>310</v>
      </c>
      <c r="E360" s="88">
        <v>243</v>
      </c>
    </row>
    <row r="361" spans="1:5">
      <c r="A361" s="86" t="s">
        <v>35</v>
      </c>
      <c r="B361" s="86" t="s">
        <v>36</v>
      </c>
      <c r="C361" s="87" t="s">
        <v>37</v>
      </c>
      <c r="D361" t="s">
        <v>311</v>
      </c>
      <c r="E361" s="88">
        <v>244</v>
      </c>
    </row>
    <row r="362" spans="1:5">
      <c r="A362" s="86" t="s">
        <v>35</v>
      </c>
      <c r="B362" s="86" t="s">
        <v>36</v>
      </c>
      <c r="C362" s="87" t="s">
        <v>37</v>
      </c>
      <c r="D362" t="s">
        <v>312</v>
      </c>
      <c r="E362" s="88">
        <v>253</v>
      </c>
    </row>
    <row r="363" spans="1:5">
      <c r="A363" s="86" t="s">
        <v>35</v>
      </c>
      <c r="B363" s="86" t="s">
        <v>36</v>
      </c>
      <c r="C363" s="87" t="s">
        <v>37</v>
      </c>
      <c r="D363" t="s">
        <v>313</v>
      </c>
      <c r="E363" s="88">
        <v>245</v>
      </c>
    </row>
    <row r="364" spans="1:5">
      <c r="A364" s="86" t="s">
        <v>35</v>
      </c>
      <c r="B364" s="86" t="s">
        <v>36</v>
      </c>
      <c r="C364" s="87" t="s">
        <v>37</v>
      </c>
      <c r="D364" t="s">
        <v>314</v>
      </c>
      <c r="E364" s="88">
        <v>247</v>
      </c>
    </row>
    <row r="365" spans="1:5">
      <c r="A365" s="86" t="s">
        <v>35</v>
      </c>
      <c r="B365" s="86" t="s">
        <v>36</v>
      </c>
      <c r="C365" s="87" t="s">
        <v>37</v>
      </c>
      <c r="D365" t="s">
        <v>315</v>
      </c>
      <c r="E365" s="88">
        <v>246</v>
      </c>
    </row>
    <row r="366" spans="1:5">
      <c r="A366" s="86" t="s">
        <v>35</v>
      </c>
      <c r="B366" s="86" t="s">
        <v>36</v>
      </c>
      <c r="C366" s="87" t="s">
        <v>37</v>
      </c>
      <c r="D366" t="s">
        <v>316</v>
      </c>
      <c r="E366" s="88">
        <v>252</v>
      </c>
    </row>
    <row r="367" spans="1:5">
      <c r="A367" s="86" t="s">
        <v>35</v>
      </c>
      <c r="B367" s="86" t="s">
        <v>36</v>
      </c>
      <c r="C367" s="87" t="s">
        <v>37</v>
      </c>
      <c r="D367" t="s">
        <v>317</v>
      </c>
      <c r="E367" s="88">
        <v>248</v>
      </c>
    </row>
    <row r="368" spans="1:5">
      <c r="A368" s="86" t="s">
        <v>35</v>
      </c>
      <c r="B368" s="86" t="s">
        <v>36</v>
      </c>
      <c r="C368" s="87" t="s">
        <v>37</v>
      </c>
      <c r="D368" t="s">
        <v>318</v>
      </c>
      <c r="E368" s="88">
        <v>249</v>
      </c>
    </row>
    <row r="369" spans="1:5">
      <c r="A369" s="86" t="s">
        <v>36</v>
      </c>
      <c r="B369" s="86" t="s">
        <v>35</v>
      </c>
      <c r="C369" s="87" t="s">
        <v>37</v>
      </c>
      <c r="D369" t="s">
        <v>319</v>
      </c>
      <c r="E369" s="88">
        <v>92</v>
      </c>
    </row>
    <row r="370" spans="1:5">
      <c r="A370" s="86" t="s">
        <v>35</v>
      </c>
      <c r="B370" s="86" t="s">
        <v>36</v>
      </c>
      <c r="C370" s="87" t="s">
        <v>37</v>
      </c>
      <c r="D370" t="s">
        <v>319</v>
      </c>
      <c r="E370" s="88">
        <v>191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Calc</vt:lpstr>
      <vt:lpstr>Messages</vt:lpstr>
    </vt:vector>
  </TitlesOfParts>
  <Company>PJA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Atherton</dc:creator>
  <cp:lastModifiedBy>Paul Atherton</cp:lastModifiedBy>
  <dcterms:created xsi:type="dcterms:W3CDTF">2017-01-20T20:11:56Z</dcterms:created>
  <dcterms:modified xsi:type="dcterms:W3CDTF">2017-01-20T23:00:56Z</dcterms:modified>
</cp:coreProperties>
</file>