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"/>
    </mc:Choice>
  </mc:AlternateContent>
  <bookViews>
    <workbookView xWindow="0" yWindow="0" windowWidth="21090" windowHeight="9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8" i="1"/>
  <c r="E12" i="1"/>
  <c r="E11" i="1"/>
  <c r="E10" i="1"/>
  <c r="E9" i="1"/>
  <c r="E8" i="1"/>
  <c r="D12" i="1"/>
  <c r="D11" i="1"/>
  <c r="D10" i="1"/>
  <c r="D9" i="1"/>
  <c r="C12" i="1"/>
  <c r="C11" i="1"/>
  <c r="C10" i="1"/>
  <c r="C9" i="1"/>
  <c r="C8" i="1"/>
  <c r="B12" i="1"/>
  <c r="B11" i="1"/>
  <c r="B10" i="1"/>
  <c r="B9" i="1"/>
  <c r="B8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<sst xmlns="http://schemas.openxmlformats.org/spreadsheetml/2006/main" count="18" uniqueCount="3">
  <si>
    <t>1/9</t>
  </si>
  <si>
    <t>-1/9</t>
  </si>
  <si>
    <t>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</si>
</sst>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65656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717171"/>
        <bgColor indexed="64"/>
      </patternFill>
    </fill>
    <fill>
      <patternFill patternType="solid">
        <fgColor rgb="FF1D1D1D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3A3A3A"/>
        <bgColor indexed="64"/>
      </patternFill>
    </fill>
    <fill>
      <patternFill patternType="solid">
        <fgColor rgb="FF232323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2F2F2F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B8B8B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rgb="FF020202"/>
        <bgColor indexed="64"/>
      </patternFill>
    </fill>
    <fill>
      <patternFill patternType="solid">
        <fgColor rgb="FF0E0E0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49" fontId="0" fillId="0" borderId="1" xfId="0" applyNumberFormat="1" applyBorder="1"/>
    <xf numFmtId="1" fontId="0" fillId="0" borderId="0" xfId="0" applyNumberFormat="1"/>
    <xf numFmtId="1" fontId="1" fillId="13" borderId="0" xfId="0" applyNumberFormat="1" applyFont="1" applyFill="1" applyAlignment="1">
      <alignment horizontal="center"/>
    </xf>
    <xf numFmtId="1" fontId="1" fillId="17" borderId="0" xfId="0" applyNumberFormat="1" applyFont="1" applyFill="1" applyAlignment="1">
      <alignment horizontal="center"/>
    </xf>
    <xf numFmtId="1" fontId="1" fillId="18" borderId="0" xfId="0" applyNumberFormat="1" applyFont="1" applyFill="1" applyAlignment="1">
      <alignment horizontal="center"/>
    </xf>
    <xf numFmtId="1" fontId="1" fillId="19" borderId="0" xfId="0" applyNumberFormat="1" applyFont="1" applyFill="1" applyAlignment="1">
      <alignment horizontal="center"/>
    </xf>
    <xf numFmtId="1" fontId="1" fillId="20" borderId="0" xfId="0" applyNumberFormat="1" applyFont="1" applyFill="1" applyAlignment="1">
      <alignment horizontal="center"/>
    </xf>
    <xf numFmtId="1" fontId="1" fillId="21" borderId="0" xfId="0" applyNumberFormat="1" applyFont="1" applyFill="1" applyAlignment="1">
      <alignment horizontal="center"/>
    </xf>
    <xf numFmtId="1" fontId="1" fillId="22" borderId="0" xfId="0" applyNumberFormat="1" applyFont="1" applyFill="1" applyAlignment="1">
      <alignment horizontal="center"/>
    </xf>
    <xf numFmtId="1" fontId="1" fillId="23" borderId="0" xfId="0" applyNumberFormat="1" applyFont="1" applyFill="1" applyAlignment="1">
      <alignment horizontal="center"/>
    </xf>
    <xf numFmtId="1" fontId="1" fillId="24" borderId="0" xfId="0" applyNumberFormat="1" applyFont="1" applyFill="1" applyAlignment="1">
      <alignment horizontal="center"/>
    </xf>
    <xf numFmtId="1" fontId="1" fillId="11" borderId="0" xfId="0" applyNumberFormat="1" applyFont="1" applyFill="1" applyAlignment="1">
      <alignment horizontal="center"/>
    </xf>
    <xf numFmtId="1" fontId="1" fillId="25" borderId="0" xfId="0" applyNumberFormat="1" applyFont="1" applyFill="1" applyAlignment="1">
      <alignment horizontal="center"/>
    </xf>
    <xf numFmtId="1" fontId="1" fillId="15" borderId="0" xfId="0" applyNumberFormat="1" applyFont="1" applyFill="1" applyAlignment="1">
      <alignment horizontal="center"/>
    </xf>
    <xf numFmtId="1" fontId="1" fillId="16" borderId="0" xfId="0" applyNumberFormat="1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1" fontId="1" fillId="26" borderId="0" xfId="0" applyNumberFormat="1" applyFont="1" applyFill="1" applyAlignment="1">
      <alignment horizontal="center"/>
    </xf>
    <xf numFmtId="1" fontId="1" fillId="14" borderId="0" xfId="0" applyNumberFormat="1" applyFont="1" applyFill="1" applyAlignment="1">
      <alignment horizontal="center"/>
    </xf>
    <xf numFmtId="1" fontId="1" fillId="27" borderId="0" xfId="0" applyNumberFormat="1" applyFont="1" applyFill="1" applyAlignment="1">
      <alignment horizontal="center"/>
    </xf>
    <xf numFmtId="1" fontId="1" fillId="28" borderId="0" xfId="0" applyNumberFormat="1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0202"/>
      <color rgb="FF0E0E0E"/>
      <color rgb="FF181818"/>
      <color rgb="FF030303"/>
      <color rgb="FF222222"/>
      <color rgb="FF9B9B9B"/>
      <color rgb="FF848484"/>
      <color rgb="FF8E8E8E"/>
      <color rgb="FF888888"/>
      <color rgb="FF8B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zoomScaleNormal="100" workbookViewId="0">
      <selection activeCell="I19" sqref="I19"/>
    </sheetView>
  </sheetViews>
  <sheetFormatPr defaultRowHeight="15" x14ac:dyDescent="0.25"/>
  <cols>
    <col min="1" max="5" width="4.5703125" customWidth="1"/>
    <col min="7" max="9" width="4.5703125" bestFit="1" customWidth="1"/>
  </cols>
  <sheetData>
    <row r="2" spans="1:9" x14ac:dyDescent="0.25">
      <c r="A2" s="12">
        <v>90</v>
      </c>
      <c r="B2" s="13">
        <v>200</v>
      </c>
      <c r="C2" s="13">
        <v>200</v>
      </c>
      <c r="D2" s="13">
        <v>200</v>
      </c>
      <c r="E2" s="14">
        <v>73</v>
      </c>
      <c r="G2" s="23" t="s">
        <v>0</v>
      </c>
      <c r="H2" s="23" t="s">
        <v>0</v>
      </c>
      <c r="I2" s="23" t="s">
        <v>0</v>
      </c>
    </row>
    <row r="3" spans="1:9" x14ac:dyDescent="0.25">
      <c r="A3" s="15">
        <v>89</v>
      </c>
      <c r="B3" s="16">
        <v>0</v>
      </c>
      <c r="C3" s="16">
        <v>0</v>
      </c>
      <c r="D3" s="16">
        <v>0</v>
      </c>
      <c r="E3" s="17">
        <v>72</v>
      </c>
      <c r="G3" s="23" t="s">
        <v>0</v>
      </c>
      <c r="H3" s="23" t="s">
        <v>0</v>
      </c>
      <c r="I3" s="23" t="s">
        <v>0</v>
      </c>
    </row>
    <row r="4" spans="1:9" x14ac:dyDescent="0.25">
      <c r="A4" s="15">
        <v>89</v>
      </c>
      <c r="B4" s="16">
        <v>0</v>
      </c>
      <c r="C4" s="13">
        <v>200</v>
      </c>
      <c r="D4" s="13">
        <v>200</v>
      </c>
      <c r="E4" s="18">
        <v>70</v>
      </c>
      <c r="G4" s="23" t="s">
        <v>0</v>
      </c>
      <c r="H4" s="23" t="s">
        <v>0</v>
      </c>
      <c r="I4" s="23" t="s">
        <v>0</v>
      </c>
    </row>
    <row r="5" spans="1:9" x14ac:dyDescent="0.25">
      <c r="A5" s="19">
        <v>87</v>
      </c>
      <c r="B5" s="16">
        <v>0</v>
      </c>
      <c r="C5" s="16">
        <v>0</v>
      </c>
      <c r="D5" s="16">
        <v>0</v>
      </c>
      <c r="E5" s="20">
        <v>68</v>
      </c>
    </row>
    <row r="6" spans="1:9" x14ac:dyDescent="0.25">
      <c r="A6" s="21">
        <v>86</v>
      </c>
      <c r="B6" s="13">
        <v>200</v>
      </c>
      <c r="C6" s="13">
        <v>200</v>
      </c>
      <c r="D6" s="13">
        <v>200</v>
      </c>
      <c r="E6" s="22">
        <v>50</v>
      </c>
    </row>
    <row r="8" spans="1:9" x14ac:dyDescent="0.25">
      <c r="A8" s="25">
        <f>90*1/9+200*1/9+89*1/9</f>
        <v>42.111111111111114</v>
      </c>
      <c r="B8" s="26">
        <f>90*1/9+200*1/9+200*1/9+89*1/9</f>
        <v>64.333333333333329</v>
      </c>
      <c r="C8" s="27">
        <f>200*1/9+200*1/9+200*1/9</f>
        <v>66.666666666666657</v>
      </c>
      <c r="D8" s="28">
        <f>200*1/9+200*1/9+73*1/9+72*1/9</f>
        <v>60.555555555555557</v>
      </c>
      <c r="E8" s="29">
        <f>200*1/9+73*1/9+72*1/9</f>
        <v>38.333333333333329</v>
      </c>
      <c r="G8" s="43" t="s">
        <v>1</v>
      </c>
      <c r="H8" s="43" t="s">
        <v>1</v>
      </c>
      <c r="I8" s="43" t="s">
        <v>1</v>
      </c>
    </row>
    <row r="9" spans="1:9" x14ac:dyDescent="0.25">
      <c r="A9" s="30">
        <f>1/9*90+1/9*200+89*1/9+89*1/9</f>
        <v>52</v>
      </c>
      <c r="B9" s="31">
        <f>90*1/9+200*1/9+200*1/9+89*1/9+89*1/9+200*1/9</f>
        <v>96.444444444444429</v>
      </c>
      <c r="C9" s="32">
        <f>200*1/9+200*1/9+200*1/9+200*1/9+200*1/9</f>
        <v>111.11111111111111</v>
      </c>
      <c r="D9" s="33">
        <f>200*1/9+200*1/9+73*1/9+72*1/9+200*1/9+200*1/9+70*1/9</f>
        <v>112.77777777777777</v>
      </c>
      <c r="E9" s="34">
        <f>200*1/9+73*1/9+72*1/9+200*1/9+70*1/9</f>
        <v>68.333333333333329</v>
      </c>
      <c r="G9" s="43" t="s">
        <v>1</v>
      </c>
      <c r="H9" s="43" t="s">
        <v>2</v>
      </c>
      <c r="I9" s="43" t="s">
        <v>1</v>
      </c>
    </row>
    <row r="10" spans="1:9" x14ac:dyDescent="0.25">
      <c r="A10" s="35">
        <f>89*1/9+89*1/9+87*1/9</f>
        <v>29.444444444444443</v>
      </c>
      <c r="B10" s="30">
        <f>89*1/9+89*1/9+200*1/9+87*1/9</f>
        <v>51.666666666666664</v>
      </c>
      <c r="C10" s="36">
        <f>200*1/9+200*1/9</f>
        <v>44.444444444444443</v>
      </c>
      <c r="D10" s="34">
        <f>72*1/9+200*1/9+200*1/9+70*1/9+68*1/9</f>
        <v>67.777777777777771</v>
      </c>
      <c r="E10" s="37">
        <f>72*1/9+200*1/9+70*1/9+68*1/9</f>
        <v>45.555555555555557</v>
      </c>
      <c r="G10" s="43" t="s">
        <v>1</v>
      </c>
      <c r="H10" s="43" t="s">
        <v>1</v>
      </c>
      <c r="I10" s="43" t="s">
        <v>1</v>
      </c>
    </row>
    <row r="11" spans="1:9" x14ac:dyDescent="0.25">
      <c r="A11" s="35">
        <f>89*1/9+87*1/9+86*1/9</f>
        <v>29.111111111111114</v>
      </c>
      <c r="B11" s="31">
        <f>89*1/9+200*1/9+87*1/9+86*1/9+200*1/9+200*1/9</f>
        <v>95.777777777777771</v>
      </c>
      <c r="C11" s="32">
        <f>200*1/9+200*1/9+200*1/9+200*1/9+200*1/9</f>
        <v>111.11111111111111</v>
      </c>
      <c r="D11" s="38">
        <f>200*1/9+200*1/9+70*1/9+68*1/9+200*1/9+200*1/9+50*1/9</f>
        <v>109.77777777777779</v>
      </c>
      <c r="E11" s="39">
        <f>200*1/9+70*1/9+68*1/9+200*1/9+50*1/9</f>
        <v>65.333333333333329</v>
      </c>
    </row>
    <row r="12" spans="1:9" x14ac:dyDescent="0.25">
      <c r="A12" s="40">
        <f>87*1/9+86*1/9+200*1/9</f>
        <v>41.444444444444443</v>
      </c>
      <c r="B12" s="39">
        <f>87/1/9+86*1/9+200*1/9+200*1/9</f>
        <v>63.666666666666664</v>
      </c>
      <c r="C12" s="39">
        <f>200*1/9+200*1/9+200*1/9</f>
        <v>66.666666666666657</v>
      </c>
      <c r="D12" s="41">
        <f>68*1/9+200*1/9+200*1/9+50*1/9</f>
        <v>57.555555555555557</v>
      </c>
      <c r="E12" s="42">
        <f>68*1/9+200*1/9+50*1/9</f>
        <v>35.333333333333336</v>
      </c>
    </row>
    <row r="13" spans="1:9" x14ac:dyDescent="0.25">
      <c r="A13" s="24"/>
      <c r="B13" s="24"/>
      <c r="C13" s="24"/>
      <c r="D13" s="24"/>
      <c r="E13" s="24"/>
    </row>
    <row r="14" spans="1:9" x14ac:dyDescent="0.25">
      <c r="A14" s="1">
        <f>MEDIAN(A1:B3)</f>
        <v>89.5</v>
      </c>
      <c r="B14" s="1">
        <v>90</v>
      </c>
      <c r="C14" s="2">
        <v>200</v>
      </c>
      <c r="D14" s="3">
        <v>73</v>
      </c>
      <c r="E14" s="3">
        <v>73</v>
      </c>
    </row>
    <row r="15" spans="1:9" x14ac:dyDescent="0.25">
      <c r="A15" s="4">
        <v>89</v>
      </c>
      <c r="B15" s="4">
        <v>89</v>
      </c>
      <c r="C15" s="2">
        <v>200</v>
      </c>
      <c r="D15" s="6">
        <v>72</v>
      </c>
      <c r="E15" s="3">
        <v>73</v>
      </c>
    </row>
    <row r="16" spans="1:9" x14ac:dyDescent="0.25">
      <c r="A16" s="8">
        <v>87</v>
      </c>
      <c r="B16" s="5">
        <v>0</v>
      </c>
      <c r="C16" s="5">
        <v>0</v>
      </c>
      <c r="D16" s="9">
        <v>68</v>
      </c>
      <c r="E16" s="7">
        <v>70</v>
      </c>
    </row>
    <row r="17" spans="1:5" x14ac:dyDescent="0.25">
      <c r="A17" s="8">
        <v>87</v>
      </c>
      <c r="B17" s="8">
        <v>87</v>
      </c>
      <c r="C17" s="2">
        <v>200</v>
      </c>
      <c r="D17" s="7">
        <v>70</v>
      </c>
      <c r="E17" s="9">
        <v>68</v>
      </c>
    </row>
    <row r="18" spans="1:5" x14ac:dyDescent="0.25">
      <c r="A18" s="10">
        <v>86</v>
      </c>
      <c r="B18" s="8">
        <v>87</v>
      </c>
      <c r="C18" s="2">
        <v>200</v>
      </c>
      <c r="D18" s="9">
        <v>68</v>
      </c>
      <c r="E18" s="11">
        <v>50</v>
      </c>
    </row>
    <row r="20" spans="1:5" x14ac:dyDescent="0.25">
      <c r="A20" s="48">
        <v>47</v>
      </c>
      <c r="B20" s="45">
        <v>135</v>
      </c>
      <c r="C20" s="44">
        <v>133</v>
      </c>
      <c r="D20" s="49">
        <v>139</v>
      </c>
      <c r="E20" s="50">
        <v>34</v>
      </c>
    </row>
    <row r="21" spans="1:5" x14ac:dyDescent="0.25">
      <c r="A21" s="51">
        <v>36</v>
      </c>
      <c r="B21" s="16">
        <v>-96</v>
      </c>
      <c r="C21" s="16">
        <v>-111</v>
      </c>
      <c r="D21" s="16">
        <v>-112</v>
      </c>
      <c r="E21" s="52">
        <v>3</v>
      </c>
    </row>
    <row r="22" spans="1:5" x14ac:dyDescent="0.25">
      <c r="A22" s="46">
        <v>59</v>
      </c>
      <c r="B22" s="56">
        <v>-51</v>
      </c>
      <c r="C22" s="47">
        <v>155</v>
      </c>
      <c r="D22" s="53">
        <v>132</v>
      </c>
      <c r="E22" s="54">
        <v>24</v>
      </c>
    </row>
    <row r="23" spans="1:5" x14ac:dyDescent="0.25">
      <c r="A23" s="55">
        <v>35</v>
      </c>
      <c r="B23" s="16">
        <v>-95</v>
      </c>
      <c r="C23" s="16">
        <v>-111</v>
      </c>
      <c r="D23" s="16">
        <v>-109</v>
      </c>
      <c r="E23" s="56">
        <v>2</v>
      </c>
    </row>
    <row r="24" spans="1:5" x14ac:dyDescent="0.25">
      <c r="A24" s="57">
        <v>44</v>
      </c>
      <c r="B24" s="58">
        <v>136</v>
      </c>
      <c r="C24" s="44">
        <v>133</v>
      </c>
      <c r="D24" s="59">
        <v>142</v>
      </c>
      <c r="E24" s="60">
        <v>14</v>
      </c>
    </row>
  </sheetData>
  <pageMargins left="0.7" right="0.7" top="0.75" bottom="0.75" header="0.3" footer="0.3"/>
  <pageSetup paperSize="9" orientation="portrait" r:id="rId1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Sílvia Mourão</cp:lastModifiedBy>
  <dcterms:created xsi:type="dcterms:W3CDTF">2022-02-06T06:20:52Z</dcterms:created>
  <dcterms:modified xsi:type="dcterms:W3CDTF">2022-02-06T08:46:19Z</dcterms:modified>
</cp:coreProperties>
</file>