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pameinondasdouros/Personal/Quantum/Code/Final_Project/Submision/"/>
    </mc:Choice>
  </mc:AlternateContent>
  <xr:revisionPtr revIDLastSave="0" documentId="13_ncr:1_{48F0F6DB-9436-1847-802D-BAB757BE6181}" xr6:coauthVersionLast="47" xr6:coauthVersionMax="47" xr10:uidLastSave="{00000000-0000-0000-0000-000000000000}"/>
  <bookViews>
    <workbookView xWindow="0" yWindow="760" windowWidth="34560" windowHeight="20260" xr2:uid="{3CB169BA-FD97-9748-983B-44467DD283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7" i="1" l="1"/>
  <c r="J201" i="1"/>
  <c r="J200" i="1"/>
  <c r="J199" i="1"/>
  <c r="J192" i="1"/>
  <c r="J191" i="1"/>
  <c r="J190" i="1"/>
  <c r="H226" i="1"/>
  <c r="H227" i="1"/>
  <c r="H225" i="1"/>
  <c r="H235" i="1"/>
  <c r="H236" i="1"/>
  <c r="H234" i="1"/>
  <c r="J172" i="1"/>
  <c r="J173" i="1"/>
  <c r="J174" i="1"/>
  <c r="J165" i="1"/>
  <c r="J164" i="1"/>
  <c r="J163" i="1"/>
  <c r="J149" i="1"/>
  <c r="J148" i="1"/>
  <c r="J140" i="1"/>
  <c r="J139" i="1"/>
  <c r="J138" i="1"/>
  <c r="J127" i="1"/>
  <c r="J126" i="1"/>
  <c r="J125" i="1"/>
  <c r="J118" i="1"/>
  <c r="J117" i="1"/>
  <c r="J116" i="1"/>
  <c r="J105" i="1"/>
  <c r="J104" i="1"/>
  <c r="J103" i="1"/>
  <c r="J98" i="1"/>
  <c r="J97" i="1"/>
  <c r="J96" i="1"/>
  <c r="J59" i="1"/>
  <c r="J58" i="1"/>
  <c r="J57" i="1"/>
  <c r="J52" i="1"/>
  <c r="J51" i="1"/>
  <c r="J50" i="1"/>
  <c r="J85" i="1"/>
  <c r="J84" i="1"/>
  <c r="J83" i="1"/>
  <c r="J78" i="1"/>
  <c r="J77" i="1"/>
  <c r="J76" i="1"/>
  <c r="O38" i="1"/>
  <c r="O39" i="1"/>
  <c r="O37" i="1"/>
  <c r="O31" i="1"/>
  <c r="O32" i="1"/>
  <c r="O30" i="1"/>
  <c r="V19" i="1"/>
  <c r="V20" i="1"/>
  <c r="V18" i="1"/>
  <c r="V12" i="1"/>
  <c r="V13" i="1"/>
  <c r="V11" i="1"/>
  <c r="J19" i="1"/>
  <c r="J20" i="1"/>
  <c r="J18" i="1"/>
  <c r="J12" i="1"/>
  <c r="J13" i="1"/>
  <c r="J11" i="1"/>
</calcChain>
</file>

<file path=xl/sharedStrings.xml><?xml version="1.0" encoding="utf-8"?>
<sst xmlns="http://schemas.openxmlformats.org/spreadsheetml/2006/main" count="292" uniqueCount="56">
  <si>
    <t>Experiment 1</t>
  </si>
  <si>
    <t>VS</t>
  </si>
  <si>
    <t>Experiment 2</t>
  </si>
  <si>
    <t xml:space="preserve">Classical </t>
  </si>
  <si>
    <t>Quantum</t>
  </si>
  <si>
    <t>Iteration 1</t>
  </si>
  <si>
    <t xml:space="preserve">Accuracy </t>
  </si>
  <si>
    <t>Recall (1')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</si>
  <si>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</si>
  <si>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</si>
  <si>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</si>
  <si>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</si>
  <si>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</si>
  <si>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</si>
  <si>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</si>
  <si>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</si>
  <si>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</si>
  <si>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F1(1's)</t>
  </si>
  <si>
    <t>Iteration 11</t>
  </si>
  <si>
    <t>Iteration 12</t>
  </si>
  <si>
    <t>Iteration 13</t>
  </si>
  <si>
    <t>Iteration 14</t>
  </si>
  <si>
    <t>Iteration 15</t>
  </si>
  <si>
    <t>Dense(4, activation=tf,nn,relu, input_shape=(X_train,shape[1],)),</t>
  </si>
  <si>
    <t>Dense(2, activation=tf,nn,softmax)</t>
  </si>
  <si>
    <t>Average</t>
  </si>
  <si>
    <t>Batch_size=256</t>
  </si>
  <si>
    <t>Batch_size=128</t>
  </si>
  <si>
    <t>DS=30%</t>
  </si>
  <si>
    <t>Experiment 3</t>
  </si>
  <si>
    <t>Experiment 4 FULL DATASET</t>
  </si>
  <si>
    <t>Experiment 4a FULL DATASET</t>
  </si>
  <si>
    <t>DS=100%</t>
  </si>
  <si>
    <t>Batch_size=512</t>
  </si>
  <si>
    <t>qlayer,</t>
  </si>
  <si>
    <t>qlayer_long,</t>
  </si>
  <si>
    <t>Experiment 7</t>
  </si>
  <si>
    <t>Dense(8, activation=tf.nn.relu, input_shape=(X_train.shape[1],)),</t>
  </si>
  <si>
    <t>Dense(4, activation=tf.nn.relu),</t>
  </si>
  <si>
    <t>Dense(2, activation=tf.nn.softmax)</t>
  </si>
  <si>
    <t>Experiment 8</t>
  </si>
  <si>
    <t>Device Used:</t>
  </si>
  <si>
    <t xml:space="preserve">default.qubit </t>
  </si>
  <si>
    <t>Experiment 5</t>
  </si>
  <si>
    <t>LR=0.01</t>
  </si>
  <si>
    <t>Epochs=5</t>
  </si>
  <si>
    <t>Epochs = 5</t>
  </si>
  <si>
    <t>epochs=3</t>
  </si>
  <si>
    <t>epochs=5</t>
  </si>
  <si>
    <t>epochs=10</t>
  </si>
  <si>
    <t>DS=1%</t>
  </si>
  <si>
    <t>Batch_size=64</t>
  </si>
  <si>
    <t>DS=10%</t>
  </si>
  <si>
    <t>Experiment 6</t>
  </si>
  <si>
    <t xml:space="preserve">Experiment 9 NOISY </t>
  </si>
  <si>
    <t xml:space="preserve">default.mixed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</si>
</sst>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 (Body)"/>
    </font>
    <font>
      <b/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3" tint="0.249977111117893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356335</xdr:colOff>
      <xdr:row>69</xdr:row>
      <xdr:rowOff>15300</xdr:rowOff>
    </xdr:from>
    <xdr:to>
      <xdr:col>17</xdr:col>
      <xdr:colOff>459037</xdr:colOff>
      <xdr:row>88</xdr:row>
      <xdr:rowOff>64931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26C37-1B95-1863-F1D0-8F2F54688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08865" y="12944818"/>
          <a:ext cx="6330291" cy="3829029"/>
        </a:xfrm>
        <a:prstGeom prst="rect">
          <a:avLst/>
        </a:prstGeom>
      </xdr:spPr>
    </xdr:pic>
    <xdr:clientData/>
  </xdr:twoCellAnchor>
  <xdr:twoCellAnchor editAs="oneCell">
    <xdr:from>
      <xdr:col>10</xdr:col>
      <xdr:colOff>558355</xdr:colOff>
      <xdr:row>109</xdr:row>
      <xdr:rowOff>63970</xdr:rowOff>
    </xdr:from>
    <xdr:to>
      <xdr:col>17</xdr:col>
      <xdr:colOff>452202</xdr:colOff>
      <xdr:row>128</xdr:row>
      <xdr:rowOff>122139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AACB11-A485-D8BF-6294-58F141BE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5550" y="22010190"/>
          <a:ext cx="6088968" cy="3883656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182</xdr:row>
      <xdr:rowOff>68862</xdr:rowOff>
    </xdr:from>
    <xdr:to>
      <xdr:col>19</xdr:col>
      <xdr:colOff>706153</xdr:colOff>
      <xdr:row>203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8BB00A-1BBF-5FD9-C518-0BE4B2644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6600" y="32377662"/>
          <a:ext cx="8453153" cy="4376138"/>
        </a:xfrm>
        <a:prstGeom prst="rect">
          <a:avLst/>
        </a:prstGeom>
      </xdr:spPr>
    </xdr:pic>
    <xdr:clientData/>
  </xdr:twoCellAnchor>
  <xdr:twoCellAnchor>
    <xdr:from>
      <xdr:col>0</xdr:col>
      <xdr:colOff>660400</xdr:colOff>
      <xdr:row>3</xdr:row>
      <xdr:rowOff>186267</xdr:rowOff>
    </xdr:from>
    <xdr:to>
      <xdr:col>22</xdr:col>
      <xdr:colOff>101599</xdr:colOff>
      <xdr:row>21</xdr:row>
      <xdr:rowOff>101241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6B319B-8F22-F8DD-DD70-3C022C059720}"/>
            </a:ext>
          </a:extLst>
        </xdr:cNvPr>
        <xdr:cNvSpPr/>
      </xdr:nvSpPr>
      <xdr:spPr>
        <a:xfrm>
          <a:off x="660400" y="795867"/>
          <a:ext cx="24468666" cy="3572574"/>
        </a:xfrm>
        <a:prstGeom prst="rect">
          <a:avLst/>
        </a:pr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679056</xdr:colOff>
      <xdr:row>23</xdr:row>
      <xdr:rowOff>92127</xdr:rowOff>
    </xdr:from>
    <xdr:to>
      <xdr:col>15</xdr:col>
      <xdr:colOff>367654</xdr:colOff>
      <xdr:row>40</xdr:row>
      <xdr:rowOff>178517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79AC94-BA37-5046-A60F-16D1CADAD111}"/>
            </a:ext>
          </a:extLst>
        </xdr:cNvPr>
        <xdr:cNvSpPr/>
      </xdr:nvSpPr>
      <xdr:spPr>
        <a:xfrm>
          <a:off x="679056" y="4765727"/>
          <a:ext cx="18382998" cy="354079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669018</xdr:colOff>
      <xdr:row>42</xdr:row>
      <xdr:rowOff>181429</xdr:rowOff>
    </xdr:from>
    <xdr:to>
      <xdr:col>10</xdr:col>
      <xdr:colOff>283482</xdr:colOff>
      <xdr:row>61</xdr:row>
      <xdr:rowOff>102052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EA7E62E-8A8E-6A48-83A0-23F0D969D46C}"/>
            </a:ext>
          </a:extLst>
        </xdr:cNvPr>
        <xdr:cNvSpPr/>
      </xdr:nvSpPr>
      <xdr:spPr>
        <a:xfrm>
          <a:off x="669018" y="8753929"/>
          <a:ext cx="13970000" cy="3798659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623115</xdr:colOff>
      <xdr:row>68</xdr:row>
      <xdr:rowOff>154652</xdr:rowOff>
    </xdr:from>
    <xdr:to>
      <xdr:col>17</xdr:col>
      <xdr:colOff>566145</xdr:colOff>
      <xdr:row>88</xdr:row>
      <xdr:rowOff>61203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544A8B5-5CC6-7E40-BC77-D9FA45285AC8}"/>
            </a:ext>
          </a:extLst>
        </xdr:cNvPr>
        <xdr:cNvSpPr/>
      </xdr:nvSpPr>
      <xdr:spPr>
        <a:xfrm>
          <a:off x="623115" y="12885254"/>
          <a:ext cx="20523150" cy="3884865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635000</xdr:colOff>
      <xdr:row>89</xdr:row>
      <xdr:rowOff>48074</xdr:rowOff>
    </xdr:from>
    <xdr:to>
      <xdr:col>10</xdr:col>
      <xdr:colOff>786847</xdr:colOff>
      <xdr:row>107</xdr:row>
      <xdr:rowOff>179457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27866A7-614B-1C48-A379-86DD818B7EC4}"/>
            </a:ext>
          </a:extLst>
        </xdr:cNvPr>
        <xdr:cNvSpPr/>
      </xdr:nvSpPr>
      <xdr:spPr>
        <a:xfrm>
          <a:off x="635000" y="18476878"/>
          <a:ext cx="14508369" cy="385855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542073</xdr:colOff>
      <xdr:row>108</xdr:row>
      <xdr:rowOff>92854</xdr:rowOff>
    </xdr:from>
    <xdr:to>
      <xdr:col>17</xdr:col>
      <xdr:colOff>681463</xdr:colOff>
      <xdr:row>129</xdr:row>
      <xdr:rowOff>61951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110BE63-14D0-9C45-A1E9-DB25D643EF8A}"/>
            </a:ext>
          </a:extLst>
        </xdr:cNvPr>
        <xdr:cNvSpPr/>
      </xdr:nvSpPr>
      <xdr:spPr>
        <a:xfrm>
          <a:off x="542073" y="21837732"/>
          <a:ext cx="20691707" cy="4197268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570572</xdr:colOff>
      <xdr:row>130</xdr:row>
      <xdr:rowOff>121352</xdr:rowOff>
    </xdr:from>
    <xdr:to>
      <xdr:col>19</xdr:col>
      <xdr:colOff>787400</xdr:colOff>
      <xdr:row>151</xdr:row>
      <xdr:rowOff>90449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143E9E0-C5A4-814C-BED7-5E5EB2F1024D}"/>
            </a:ext>
          </a:extLst>
        </xdr:cNvPr>
        <xdr:cNvSpPr/>
      </xdr:nvSpPr>
      <xdr:spPr>
        <a:xfrm>
          <a:off x="570572" y="26537352"/>
          <a:ext cx="22467228" cy="423629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736600</xdr:colOff>
      <xdr:row>181</xdr:row>
      <xdr:rowOff>76200</xdr:rowOff>
    </xdr:from>
    <xdr:to>
      <xdr:col>20</xdr:col>
      <xdr:colOff>0</xdr:colOff>
      <xdr:row>205</xdr:row>
      <xdr:rowOff>25400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F97AABB-E282-E144-9DE2-4BA96A9A6442}"/>
            </a:ext>
          </a:extLst>
        </xdr:cNvPr>
        <xdr:cNvSpPr/>
      </xdr:nvSpPr>
      <xdr:spPr>
        <a:xfrm>
          <a:off x="736600" y="32181800"/>
          <a:ext cx="22555200" cy="48260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358254</xdr:colOff>
      <xdr:row>154</xdr:row>
      <xdr:rowOff>169333</xdr:rowOff>
    </xdr:from>
    <xdr:to>
      <xdr:col>10</xdr:col>
      <xdr:colOff>474133</xdr:colOff>
      <xdr:row>176</xdr:row>
      <xdr:rowOff>118533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30BF555-3FE2-A64B-8F85-076DFA8CAE75}"/>
            </a:ext>
          </a:extLst>
        </xdr:cNvPr>
        <xdr:cNvSpPr/>
      </xdr:nvSpPr>
      <xdr:spPr>
        <a:xfrm>
          <a:off x="358254" y="38777333"/>
          <a:ext cx="14526146" cy="44196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561455</xdr:colOff>
      <xdr:row>217</xdr:row>
      <xdr:rowOff>194733</xdr:rowOff>
    </xdr:from>
    <xdr:to>
      <xdr:col>9</xdr:col>
      <xdr:colOff>177801</xdr:colOff>
      <xdr:row>239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5875809-1462-D743-BF31-6FD3A58322AE}"/>
            </a:ext>
          </a:extLst>
        </xdr:cNvPr>
        <xdr:cNvSpPr/>
      </xdr:nvSpPr>
      <xdr:spPr>
        <a:xfrm>
          <a:off x="561455" y="44289133"/>
          <a:ext cx="13103746" cy="427566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10</xdr:col>
      <xdr:colOff>495300</xdr:colOff>
      <xdr:row>131</xdr:row>
      <xdr:rowOff>38100</xdr:rowOff>
    </xdr:from>
    <xdr:to>
      <xdr:col>19</xdr:col>
      <xdr:colOff>168214</xdr:colOff>
      <xdr:row>150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ECE005-7934-6FCF-F451-792DD93C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84400" y="26657300"/>
          <a:ext cx="7534214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4</xdr:row>
      <xdr:rowOff>38100</xdr:rowOff>
    </xdr:from>
    <xdr:to>
      <xdr:col>7</xdr:col>
      <xdr:colOff>146812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AA8E2-1EAC-A8DB-127B-974F85A0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850900"/>
          <a:ext cx="4744212" cy="3594100"/>
        </a:xfrm>
        <a:prstGeom prst="rect">
          <a:avLst/>
        </a:prstGeom>
      </xdr:spPr>
    </xdr:pic>
    <xdr:clientData/>
  </xdr:twoCellAnchor>
  <xdr:twoCellAnchor editAs="oneCell">
    <xdr:from>
      <xdr:col>7</xdr:col>
      <xdr:colOff>795867</xdr:colOff>
      <xdr:row>3</xdr:row>
      <xdr:rowOff>170542</xdr:rowOff>
    </xdr:from>
    <xdr:to>
      <xdr:col>13</xdr:col>
      <xdr:colOff>656167</xdr:colOff>
      <xdr:row>21</xdr:row>
      <xdr:rowOff>122766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849C0D-5BE2-7DFF-F86D-6AFA5FE5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780142"/>
          <a:ext cx="4838700" cy="3609824"/>
        </a:xfrm>
        <a:prstGeom prst="rect">
          <a:avLst/>
        </a:prstGeom>
      </xdr:spPr>
    </xdr:pic>
    <xdr:clientData/>
  </xdr:twoCellAnchor>
  <xdr:twoCellAnchor editAs="oneCell">
    <xdr:from>
      <xdr:col>14</xdr:col>
      <xdr:colOff>795866</xdr:colOff>
      <xdr:row>3</xdr:row>
      <xdr:rowOff>35626</xdr:rowOff>
    </xdr:from>
    <xdr:to>
      <xdr:col>20</xdr:col>
      <xdr:colOff>648826</xdr:colOff>
      <xdr:row>20</xdr:row>
      <xdr:rowOff>118533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A304AE-B1CC-2F54-6501-FDC53F8C41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98" r="3296" b="6061"/>
        <a:stretch/>
      </xdr:blipFill>
      <xdr:spPr>
        <a:xfrm>
          <a:off x="12412133" y="645226"/>
          <a:ext cx="4831360" cy="3537307"/>
        </a:xfrm>
        <a:prstGeom prst="rect">
          <a:avLst/>
        </a:prstGeom>
      </xdr:spPr>
    </xdr:pic>
    <xdr:clientData/>
  </xdr:twoCellAnchor>
  <xdr:twoCellAnchor editAs="oneCell">
    <xdr:from>
      <xdr:col>1</xdr:col>
      <xdr:colOff>524932</xdr:colOff>
      <xdr:row>22</xdr:row>
      <xdr:rowOff>101599</xdr:rowOff>
    </xdr:from>
    <xdr:to>
      <xdr:col>7</xdr:col>
      <xdr:colOff>152399</xdr:colOff>
      <xdr:row>37</xdr:row>
      <xdr:rowOff>67505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8B7055-64FB-7375-3166-195E8F8EC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665" y="4571999"/>
          <a:ext cx="4605867" cy="3013906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21</xdr:row>
      <xdr:rowOff>203199</xdr:rowOff>
    </xdr:from>
    <xdr:to>
      <xdr:col>13</xdr:col>
      <xdr:colOff>643467</xdr:colOff>
      <xdr:row>37</xdr:row>
      <xdr:rowOff>168414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E8C8E2-E354-F50C-7DBC-F03BBF064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7866" y="4470399"/>
          <a:ext cx="4792134" cy="3216415"/>
        </a:xfrm>
        <a:prstGeom prst="rect">
          <a:avLst/>
        </a:prstGeom>
      </xdr:spPr>
    </xdr:pic>
    <xdr:clientData/>
  </xdr:twoCellAnchor>
  <xdr:twoCellAnchor editAs="oneCell">
    <xdr:from>
      <xdr:col>14</xdr:col>
      <xdr:colOff>812799</xdr:colOff>
      <xdr:row>21</xdr:row>
      <xdr:rowOff>203199</xdr:rowOff>
    </xdr:from>
    <xdr:to>
      <xdr:col>20</xdr:col>
      <xdr:colOff>728132</xdr:colOff>
      <xdr:row>37</xdr:row>
      <xdr:rowOff>8602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44DE8F-37DD-9F3A-A80D-67EAD2E84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9066" y="4470399"/>
          <a:ext cx="4893733" cy="3056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3CF-BBA5-7D44-836C-D41BB86685C6}">
  <dimension ref="A6:AF237"/>
  <sheetViews>
    <sheetView tabSelected="1" topLeftCell="A153" zoomScale="88" zoomScaleNormal="83" workbookViewId="0">
      <selection activeCell="N175" sqref="N175"/>
    </sheetView>
  </sheetViews>
  <sheetFormatPr baseColWidth="10" defaultRowHeight="16" x14ac:dyDescent="0.2"/>
  <cols>
    <col min="3" max="3" width="79.1640625" bestFit="1" customWidth="1"/>
    <col min="4" max="4" width="12.5" bestFit="1" customWidth="1"/>
    <col min="5" max="5" width="12.33203125" customWidth="1"/>
    <col min="7" max="7" width="14.6640625" bestFit="1" customWidth="1"/>
    <col min="8" max="8" width="14" bestFit="1" customWidth="1"/>
    <col min="10" max="10" width="12.83203125" customWidth="1"/>
    <col min="13" max="13" width="11.83203125" bestFit="1" customWidth="1"/>
    <col min="14" max="14" width="12.1640625" bestFit="1" customWidth="1"/>
    <col min="16" max="16" width="14.1640625" bestFit="1" customWidth="1"/>
    <col min="21" max="21" width="10.5" bestFit="1" customWidth="1"/>
    <col min="22" max="22" width="14.83203125" customWidth="1"/>
    <col min="23" max="23" width="12.1640625" bestFit="1" customWidth="1"/>
    <col min="24" max="24" width="11.83203125" bestFit="1" customWidth="1"/>
    <col min="25" max="28" width="9.5" bestFit="1" customWidth="1"/>
    <col min="29" max="29" width="7.5" bestFit="1" customWidth="1"/>
  </cols>
  <sheetData>
    <row r="6" spans="2:22" x14ac:dyDescent="0.2">
      <c r="C6" s="7" t="s">
        <v>0</v>
      </c>
    </row>
    <row r="7" spans="2:22" x14ac:dyDescent="0.2">
      <c r="D7" s="9" t="s">
        <v>41</v>
      </c>
      <c r="E7" s="9" t="s">
        <v>42</v>
      </c>
      <c r="F7" s="9" t="s">
        <v>28</v>
      </c>
      <c r="G7" s="9" t="s">
        <v>27</v>
      </c>
      <c r="H7" s="9" t="s">
        <v>45</v>
      </c>
      <c r="I7" s="9" t="s">
        <v>44</v>
      </c>
      <c r="M7" s="9" t="s">
        <v>41</v>
      </c>
      <c r="N7" s="9" t="s">
        <v>42</v>
      </c>
      <c r="O7" s="9" t="s">
        <v>28</v>
      </c>
      <c r="P7" s="9" t="s">
        <v>26</v>
      </c>
      <c r="Q7" s="9" t="s">
        <v>45</v>
      </c>
      <c r="R7" s="9" t="s">
        <v>44</v>
      </c>
    </row>
    <row r="9" spans="2:22" x14ac:dyDescent="0.2">
      <c r="E9" t="s">
        <v>5</v>
      </c>
      <c r="F9" t="s">
        <v>8</v>
      </c>
      <c r="G9" t="s">
        <v>9</v>
      </c>
      <c r="H9" t="s">
        <v>10</v>
      </c>
      <c r="I9" t="s">
        <v>11</v>
      </c>
      <c r="J9" s="3" t="s">
        <v>25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 s="3" t="s">
        <v>25</v>
      </c>
    </row>
    <row r="10" spans="2:22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">
      <c r="B11" t="s">
        <v>3</v>
      </c>
      <c r="C11" s="5" t="s">
        <v>23</v>
      </c>
      <c r="D11" t="s">
        <v>6</v>
      </c>
      <c r="E11">
        <v>0.99</v>
      </c>
      <c r="F11">
        <v>0.99</v>
      </c>
      <c r="G11">
        <v>0.98</v>
      </c>
      <c r="H11">
        <v>0.99</v>
      </c>
      <c r="I11">
        <v>0.99</v>
      </c>
      <c r="J11" s="3">
        <f>(SUM(E11:I11)/5)*100</f>
        <v>98.800000000000011</v>
      </c>
      <c r="L11">
        <v>0.99</v>
      </c>
      <c r="M11">
        <v>0.98</v>
      </c>
      <c r="N11">
        <v>0.98</v>
      </c>
      <c r="O11">
        <v>0.98</v>
      </c>
      <c r="P11">
        <v>0.99</v>
      </c>
      <c r="Q11">
        <v>0.98</v>
      </c>
      <c r="R11">
        <v>0.99</v>
      </c>
      <c r="S11">
        <v>0.98</v>
      </c>
      <c r="T11">
        <v>0.98</v>
      </c>
      <c r="U11">
        <v>0.98</v>
      </c>
      <c r="V11" s="3">
        <f>(SUM(L11:U11)/10)*100</f>
        <v>98.300000000000026</v>
      </c>
    </row>
    <row r="12" spans="2:22" x14ac:dyDescent="0.2">
      <c r="C12" s="5" t="s">
        <v>24</v>
      </c>
      <c r="D12" t="s">
        <v>7</v>
      </c>
      <c r="E12">
        <v>0.92</v>
      </c>
      <c r="F12">
        <v>0.89</v>
      </c>
      <c r="G12">
        <v>0.89</v>
      </c>
      <c r="H12">
        <v>0.95</v>
      </c>
      <c r="I12">
        <v>0.91</v>
      </c>
      <c r="J12" s="3">
        <f>(SUM(E12:I12)/5)*100</f>
        <v>91.200000000000017</v>
      </c>
      <c r="L12">
        <v>0.88</v>
      </c>
      <c r="M12">
        <v>0.87</v>
      </c>
      <c r="N12">
        <v>0.84</v>
      </c>
      <c r="O12">
        <v>0.83</v>
      </c>
      <c r="P12">
        <v>0.9</v>
      </c>
      <c r="Q12">
        <v>0.83</v>
      </c>
      <c r="R12">
        <v>0.91</v>
      </c>
      <c r="S12">
        <v>0.89</v>
      </c>
      <c r="T12">
        <v>0.89</v>
      </c>
      <c r="U12">
        <v>0.84</v>
      </c>
      <c r="V12" s="3">
        <f>(SUM(L12:U12)/10)*100</f>
        <v>86.8</v>
      </c>
    </row>
    <row r="13" spans="2:22" x14ac:dyDescent="0.2">
      <c r="D13" t="s">
        <v>17</v>
      </c>
      <c r="E13">
        <v>0.95</v>
      </c>
      <c r="F13">
        <v>0.92</v>
      </c>
      <c r="G13">
        <v>0.9</v>
      </c>
      <c r="H13">
        <v>0.93</v>
      </c>
      <c r="I13">
        <v>0.93</v>
      </c>
      <c r="J13" s="3">
        <f>(SUM(E13:I13)/5)*100</f>
        <v>92.6</v>
      </c>
      <c r="L13">
        <v>0.93</v>
      </c>
      <c r="M13">
        <v>0.91</v>
      </c>
      <c r="N13">
        <v>0.88</v>
      </c>
      <c r="O13">
        <v>0.88</v>
      </c>
      <c r="P13">
        <v>0.93</v>
      </c>
      <c r="Q13">
        <v>0.88</v>
      </c>
      <c r="R13">
        <v>0.94</v>
      </c>
      <c r="S13">
        <v>0.91</v>
      </c>
      <c r="T13">
        <v>0.91</v>
      </c>
      <c r="U13">
        <v>0.88</v>
      </c>
      <c r="V13" s="3">
        <f>(SUM(L13:U13)/10)*100</f>
        <v>90.5</v>
      </c>
    </row>
    <row r="15" spans="2:22" x14ac:dyDescent="0.2">
      <c r="B15" s="1"/>
      <c r="C15" s="2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8" spans="2:22" x14ac:dyDescent="0.2">
      <c r="B18" t="s">
        <v>4</v>
      </c>
      <c r="C18" s="5" t="s">
        <v>23</v>
      </c>
      <c r="D18" t="s">
        <v>6</v>
      </c>
      <c r="E18">
        <v>0.97</v>
      </c>
      <c r="F18">
        <v>0.99</v>
      </c>
      <c r="G18">
        <v>0.99</v>
      </c>
      <c r="H18">
        <v>0.99</v>
      </c>
      <c r="I18">
        <v>0.98</v>
      </c>
      <c r="J18" s="3">
        <f>(SUM(E18:I18)/5)*100</f>
        <v>98.4</v>
      </c>
      <c r="L18">
        <v>0.99</v>
      </c>
      <c r="M18">
        <v>0.99</v>
      </c>
      <c r="N18">
        <v>0.99</v>
      </c>
      <c r="O18">
        <v>0.99</v>
      </c>
      <c r="P18">
        <v>0.99</v>
      </c>
      <c r="Q18">
        <v>0.98</v>
      </c>
      <c r="R18">
        <v>0.99</v>
      </c>
      <c r="S18">
        <v>0.99</v>
      </c>
      <c r="T18">
        <v>0.99</v>
      </c>
      <c r="U18">
        <v>0.99</v>
      </c>
      <c r="V18" s="3">
        <f>(SUM(L18:U18)/10)*100</f>
        <v>98.9</v>
      </c>
    </row>
    <row r="19" spans="2:22" x14ac:dyDescent="0.2">
      <c r="C19" s="6" t="s">
        <v>34</v>
      </c>
      <c r="D19" t="s">
        <v>7</v>
      </c>
      <c r="E19">
        <v>0.98</v>
      </c>
      <c r="F19">
        <v>0.88</v>
      </c>
      <c r="G19">
        <v>0.92</v>
      </c>
      <c r="H19">
        <v>0.97</v>
      </c>
      <c r="I19">
        <v>0.85</v>
      </c>
      <c r="J19" s="3">
        <f>(SUM(E19:I19)/5)*100</f>
        <v>92</v>
      </c>
      <c r="L19">
        <v>0.88</v>
      </c>
      <c r="M19">
        <v>0.96</v>
      </c>
      <c r="N19">
        <v>0.9</v>
      </c>
      <c r="O19">
        <v>0.91</v>
      </c>
      <c r="P19">
        <v>0.92</v>
      </c>
      <c r="Q19">
        <v>0.89</v>
      </c>
      <c r="R19">
        <v>0.94</v>
      </c>
      <c r="S19">
        <v>0.86</v>
      </c>
      <c r="T19">
        <v>0.92</v>
      </c>
      <c r="U19">
        <v>0.91</v>
      </c>
      <c r="V19" s="3">
        <f>(SUM(L19:U19)/10)*100</f>
        <v>90.90000000000002</v>
      </c>
    </row>
    <row r="20" spans="2:22" x14ac:dyDescent="0.2">
      <c r="C20" s="5" t="s">
        <v>24</v>
      </c>
      <c r="D20" t="s">
        <v>17</v>
      </c>
      <c r="E20">
        <v>0.87</v>
      </c>
      <c r="F20">
        <v>0.92</v>
      </c>
      <c r="G20">
        <v>0.93</v>
      </c>
      <c r="H20">
        <v>0.93</v>
      </c>
      <c r="I20">
        <v>0.91</v>
      </c>
      <c r="J20" s="3">
        <f>(SUM(E20:I20)/5)*100</f>
        <v>91.200000000000017</v>
      </c>
      <c r="L20">
        <v>0.92</v>
      </c>
      <c r="M20">
        <v>0.93</v>
      </c>
      <c r="N20">
        <v>0.93</v>
      </c>
      <c r="O20">
        <v>0.93</v>
      </c>
      <c r="P20">
        <v>0.94</v>
      </c>
      <c r="Q20">
        <v>0.91</v>
      </c>
      <c r="R20">
        <v>0.93</v>
      </c>
      <c r="S20">
        <v>0.91</v>
      </c>
      <c r="T20">
        <v>0.93</v>
      </c>
      <c r="U20">
        <v>0.94</v>
      </c>
      <c r="V20" s="3">
        <f>(SUM(L20:U20)/10)*100</f>
        <v>92.699999999999989</v>
      </c>
    </row>
    <row r="21" spans="2:2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5" spans="2:22" x14ac:dyDescent="0.2">
      <c r="C25" s="7" t="s">
        <v>2</v>
      </c>
    </row>
    <row r="26" spans="2:22" x14ac:dyDescent="0.2">
      <c r="D26" s="9" t="s">
        <v>41</v>
      </c>
      <c r="E26" s="9" t="s">
        <v>42</v>
      </c>
      <c r="F26" s="9" t="s">
        <v>28</v>
      </c>
      <c r="G26" s="9" t="s">
        <v>46</v>
      </c>
      <c r="H26" s="9" t="s">
        <v>26</v>
      </c>
      <c r="I26" s="9" t="s">
        <v>44</v>
      </c>
    </row>
    <row r="28" spans="2:22" x14ac:dyDescent="0.2">
      <c r="E28" t="s">
        <v>5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  <c r="O28" s="3" t="s">
        <v>25</v>
      </c>
    </row>
    <row r="29" spans="2:2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22" x14ac:dyDescent="0.2">
      <c r="B30" t="s">
        <v>3</v>
      </c>
      <c r="C30" s="5" t="s">
        <v>23</v>
      </c>
      <c r="D30" t="s">
        <v>6</v>
      </c>
      <c r="E30">
        <v>0.99</v>
      </c>
      <c r="F30">
        <v>0.98</v>
      </c>
      <c r="G30">
        <v>0.99</v>
      </c>
      <c r="H30">
        <v>0.99</v>
      </c>
      <c r="I30">
        <v>0.99</v>
      </c>
      <c r="J30">
        <v>0.99</v>
      </c>
      <c r="K30">
        <v>0.99</v>
      </c>
      <c r="L30">
        <v>0.99</v>
      </c>
      <c r="M30">
        <v>0.99</v>
      </c>
      <c r="N30">
        <v>0.98</v>
      </c>
      <c r="O30" s="3">
        <f>(SUM(E30:N30)/10)*100</f>
        <v>98.800000000000011</v>
      </c>
    </row>
    <row r="31" spans="2:22" x14ac:dyDescent="0.2">
      <c r="C31" s="5" t="s">
        <v>24</v>
      </c>
      <c r="D31" t="s">
        <v>7</v>
      </c>
      <c r="E31">
        <v>0.88</v>
      </c>
      <c r="F31">
        <v>0.83</v>
      </c>
      <c r="G31">
        <v>0.88</v>
      </c>
      <c r="H31">
        <v>0.92</v>
      </c>
      <c r="I31">
        <v>0.95</v>
      </c>
      <c r="J31">
        <v>0.9</v>
      </c>
      <c r="K31">
        <v>0.91</v>
      </c>
      <c r="L31">
        <v>0.88</v>
      </c>
      <c r="M31">
        <v>0.92</v>
      </c>
      <c r="N31">
        <v>0.82</v>
      </c>
      <c r="O31" s="3">
        <f>(SUM(E31:N31)/10)*100</f>
        <v>88.9</v>
      </c>
    </row>
    <row r="32" spans="2:22" x14ac:dyDescent="0.2">
      <c r="D32" t="s">
        <v>17</v>
      </c>
      <c r="E32">
        <v>0.92</v>
      </c>
      <c r="F32">
        <v>0.89</v>
      </c>
      <c r="G32">
        <v>0.92</v>
      </c>
      <c r="H32">
        <v>0.94</v>
      </c>
      <c r="I32">
        <v>0.94</v>
      </c>
      <c r="J32">
        <v>0.92</v>
      </c>
      <c r="K32">
        <v>0.93</v>
      </c>
      <c r="L32">
        <v>0.93</v>
      </c>
      <c r="M32">
        <v>0.94</v>
      </c>
      <c r="N32">
        <v>0.87</v>
      </c>
      <c r="O32" s="3">
        <f>(SUM(E32:N32)/10)*100</f>
        <v>91.999999999999972</v>
      </c>
    </row>
    <row r="34" spans="2:15" x14ac:dyDescent="0.2">
      <c r="B34" s="1"/>
      <c r="C34" s="2" t="s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7" spans="2:15" x14ac:dyDescent="0.2">
      <c r="B37" t="s">
        <v>4</v>
      </c>
      <c r="C37" s="5" t="s">
        <v>23</v>
      </c>
      <c r="D37" t="s">
        <v>6</v>
      </c>
      <c r="E37">
        <v>0.99</v>
      </c>
      <c r="F37">
        <v>0.98</v>
      </c>
      <c r="G37">
        <v>0.99</v>
      </c>
      <c r="H37">
        <v>0.99</v>
      </c>
      <c r="I37">
        <v>0.99</v>
      </c>
      <c r="J37">
        <v>0.99</v>
      </c>
      <c r="K37">
        <v>0.98</v>
      </c>
      <c r="L37">
        <v>0.99</v>
      </c>
      <c r="M37">
        <v>0.99</v>
      </c>
      <c r="N37">
        <v>0.99</v>
      </c>
      <c r="O37" s="3">
        <f>(SUM(E37:N37)/10)*100</f>
        <v>98.800000000000011</v>
      </c>
    </row>
    <row r="38" spans="2:15" x14ac:dyDescent="0.2">
      <c r="C38" s="6" t="s">
        <v>34</v>
      </c>
      <c r="D38" t="s">
        <v>7</v>
      </c>
      <c r="E38">
        <v>0.9</v>
      </c>
      <c r="F38">
        <v>0.92</v>
      </c>
      <c r="G38">
        <v>0.86</v>
      </c>
      <c r="H38">
        <v>0.87</v>
      </c>
      <c r="I38">
        <v>0.89</v>
      </c>
      <c r="J38">
        <v>0.91</v>
      </c>
      <c r="K38">
        <v>0.85</v>
      </c>
      <c r="L38">
        <v>0.93</v>
      </c>
      <c r="M38">
        <v>0.93</v>
      </c>
      <c r="N38">
        <v>0.9</v>
      </c>
      <c r="O38" s="3">
        <f>(SUM(E38:N38)/10)*100</f>
        <v>89.600000000000009</v>
      </c>
    </row>
    <row r="39" spans="2:15" x14ac:dyDescent="0.2">
      <c r="C39" s="5" t="s">
        <v>24</v>
      </c>
      <c r="D39" t="s">
        <v>17</v>
      </c>
      <c r="E39">
        <v>0.93</v>
      </c>
      <c r="F39">
        <v>0.9</v>
      </c>
      <c r="G39">
        <v>0.92</v>
      </c>
      <c r="H39">
        <v>0.92</v>
      </c>
      <c r="I39">
        <v>0.92</v>
      </c>
      <c r="J39">
        <v>0.94</v>
      </c>
      <c r="K39">
        <v>0.9</v>
      </c>
      <c r="L39">
        <v>0.94</v>
      </c>
      <c r="M39">
        <v>0.95</v>
      </c>
      <c r="N39">
        <v>0.92</v>
      </c>
      <c r="O39" s="3">
        <f>(SUM(E39:N39)/10)*100</f>
        <v>92.399999999999977</v>
      </c>
    </row>
    <row r="40" spans="2: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5" spans="2:15" x14ac:dyDescent="0.2">
      <c r="C45" s="7" t="s">
        <v>30</v>
      </c>
    </row>
    <row r="46" spans="2:15" x14ac:dyDescent="0.2">
      <c r="D46" s="9" t="s">
        <v>41</v>
      </c>
      <c r="E46" s="9" t="s">
        <v>42</v>
      </c>
      <c r="F46" s="9" t="s">
        <v>32</v>
      </c>
      <c r="G46" s="9" t="s">
        <v>33</v>
      </c>
      <c r="H46" s="9" t="s">
        <v>47</v>
      </c>
      <c r="I46" s="9" t="s">
        <v>44</v>
      </c>
    </row>
    <row r="48" spans="2:15" x14ac:dyDescent="0.2">
      <c r="E48" t="s">
        <v>5</v>
      </c>
      <c r="F48" t="s">
        <v>8</v>
      </c>
      <c r="G48" t="s">
        <v>9</v>
      </c>
      <c r="H48" t="s">
        <v>10</v>
      </c>
      <c r="I48" t="s">
        <v>11</v>
      </c>
      <c r="J48" s="3" t="s">
        <v>25</v>
      </c>
    </row>
    <row r="49" spans="2:10" x14ac:dyDescent="0.2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">
      <c r="B50" t="s">
        <v>3</v>
      </c>
      <c r="C50" s="5" t="s">
        <v>23</v>
      </c>
      <c r="D50" t="s">
        <v>6</v>
      </c>
      <c r="E50">
        <v>0.98299999999999998</v>
      </c>
      <c r="F50">
        <v>0.98899999999999999</v>
      </c>
      <c r="G50">
        <v>0.98499999999999999</v>
      </c>
      <c r="H50">
        <v>0.99</v>
      </c>
      <c r="I50">
        <v>0.98799999999999999</v>
      </c>
      <c r="J50" s="3">
        <f>(SUM(E50:I50)/5)*100</f>
        <v>98.700000000000017</v>
      </c>
    </row>
    <row r="51" spans="2:10" x14ac:dyDescent="0.2">
      <c r="C51" s="5" t="s">
        <v>24</v>
      </c>
      <c r="D51" t="s">
        <v>7</v>
      </c>
      <c r="E51">
        <v>0.84399999999999997</v>
      </c>
      <c r="F51">
        <v>0.94199999999999995</v>
      </c>
      <c r="G51">
        <v>0.88500000000000001</v>
      </c>
      <c r="H51">
        <v>0.93400000000000005</v>
      </c>
      <c r="I51">
        <v>0.90800000000000003</v>
      </c>
      <c r="J51" s="3">
        <f>(SUM(E51:I51)/5)*100</f>
        <v>90.260000000000019</v>
      </c>
    </row>
    <row r="52" spans="2:10" x14ac:dyDescent="0.2">
      <c r="D52" t="s">
        <v>17</v>
      </c>
      <c r="E52">
        <v>0.9</v>
      </c>
      <c r="F52">
        <v>0.94099999999999995</v>
      </c>
      <c r="G52">
        <v>0.91800000000000004</v>
      </c>
      <c r="H52">
        <v>0.94599999999999995</v>
      </c>
      <c r="I52">
        <v>0.93500000000000005</v>
      </c>
      <c r="J52" s="3">
        <f>(SUM(E52:I52)/5)*100</f>
        <v>92.800000000000011</v>
      </c>
    </row>
    <row r="54" spans="2:10" x14ac:dyDescent="0.2">
      <c r="B54" s="1"/>
      <c r="C54" s="2" t="s">
        <v>1</v>
      </c>
      <c r="D54" s="1"/>
      <c r="E54" s="1"/>
      <c r="F54" s="1"/>
      <c r="G54" s="1"/>
      <c r="H54" s="1"/>
      <c r="I54" s="1"/>
      <c r="J54" s="1"/>
    </row>
    <row r="57" spans="2:10" x14ac:dyDescent="0.2">
      <c r="B57" t="s">
        <v>4</v>
      </c>
      <c r="C57" s="5" t="s">
        <v>23</v>
      </c>
      <c r="D57" t="s">
        <v>6</v>
      </c>
      <c r="E57">
        <v>0.98399999999999999</v>
      </c>
      <c r="F57">
        <v>0.98299999999999998</v>
      </c>
      <c r="G57">
        <v>0.98899999999999999</v>
      </c>
      <c r="H57">
        <v>0.99</v>
      </c>
      <c r="I57">
        <v>0.98799999999999999</v>
      </c>
      <c r="J57" s="3">
        <f>(SUM(E57:I57)/5)*100</f>
        <v>98.679999999999993</v>
      </c>
    </row>
    <row r="58" spans="2:10" x14ac:dyDescent="0.2">
      <c r="C58" s="6" t="s">
        <v>34</v>
      </c>
      <c r="D58" t="s">
        <v>7</v>
      </c>
      <c r="E58">
        <v>0.85299999999999998</v>
      </c>
      <c r="F58">
        <v>0.85499999999999998</v>
      </c>
      <c r="G58">
        <v>0.91200000000000003</v>
      </c>
      <c r="H58">
        <v>0.88</v>
      </c>
      <c r="I58">
        <v>0.94399999999999995</v>
      </c>
      <c r="J58" s="3">
        <f>(SUM(E58:I58)/5)*100</f>
        <v>88.88000000000001</v>
      </c>
    </row>
    <row r="59" spans="2:10" x14ac:dyDescent="0.2">
      <c r="C59" s="5" t="s">
        <v>24</v>
      </c>
      <c r="D59" t="s">
        <v>17</v>
      </c>
      <c r="E59">
        <v>0.91</v>
      </c>
      <c r="F59">
        <v>0.90300000000000002</v>
      </c>
      <c r="G59">
        <v>0.94</v>
      </c>
      <c r="H59">
        <v>0.93</v>
      </c>
      <c r="I59">
        <v>0.93600000000000005</v>
      </c>
      <c r="J59" s="3">
        <f>(SUM(E59:I59)/5)*100</f>
        <v>92.380000000000024</v>
      </c>
    </row>
    <row r="60" spans="2:10" x14ac:dyDescent="0.2">
      <c r="B60" s="1"/>
      <c r="C60" s="1"/>
      <c r="D60" s="1"/>
      <c r="E60" s="1"/>
      <c r="F60" s="1"/>
      <c r="G60" s="1"/>
      <c r="H60" s="1"/>
      <c r="I60" s="1"/>
      <c r="J60" s="1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71" spans="1:32" x14ac:dyDescent="0.2">
      <c r="C71" s="7" t="s">
        <v>29</v>
      </c>
    </row>
    <row r="72" spans="1:32" x14ac:dyDescent="0.2">
      <c r="D72" s="9" t="s">
        <v>41</v>
      </c>
      <c r="E72" s="9" t="s">
        <v>42</v>
      </c>
      <c r="F72" s="9" t="s">
        <v>32</v>
      </c>
      <c r="G72" s="9" t="s">
        <v>26</v>
      </c>
      <c r="H72" s="9" t="s">
        <v>48</v>
      </c>
      <c r="I72" s="9" t="s">
        <v>44</v>
      </c>
    </row>
    <row r="74" spans="1:32" x14ac:dyDescent="0.2">
      <c r="E74" t="s">
        <v>5</v>
      </c>
      <c r="F74" t="s">
        <v>8</v>
      </c>
      <c r="G74" t="s">
        <v>9</v>
      </c>
      <c r="H74" t="s">
        <v>10</v>
      </c>
      <c r="I74" t="s">
        <v>11</v>
      </c>
      <c r="J74" s="3" t="s">
        <v>25</v>
      </c>
    </row>
    <row r="75" spans="1:32" x14ac:dyDescent="0.2">
      <c r="B75" s="1"/>
      <c r="C75" s="1"/>
      <c r="D75" s="1"/>
      <c r="E75" s="1"/>
      <c r="F75" s="1"/>
      <c r="G75" s="1"/>
      <c r="H75" s="1"/>
      <c r="I75" s="1"/>
      <c r="J75" s="1"/>
    </row>
    <row r="76" spans="1:32" x14ac:dyDescent="0.2">
      <c r="B76" t="s">
        <v>3</v>
      </c>
      <c r="C76" s="5" t="s">
        <v>23</v>
      </c>
      <c r="D76" t="s">
        <v>6</v>
      </c>
      <c r="E76">
        <v>0.98</v>
      </c>
      <c r="F76">
        <v>0.98</v>
      </c>
      <c r="G76">
        <v>0.98</v>
      </c>
      <c r="H76">
        <v>0.98</v>
      </c>
      <c r="I76">
        <v>0.98</v>
      </c>
      <c r="J76" s="3">
        <f>(SUM(E76:I76)/5)*100</f>
        <v>98.000000000000014</v>
      </c>
    </row>
    <row r="77" spans="1:32" x14ac:dyDescent="0.2">
      <c r="C77" s="5" t="s">
        <v>24</v>
      </c>
      <c r="D77" t="s">
        <v>7</v>
      </c>
      <c r="E77">
        <v>0.88</v>
      </c>
      <c r="F77">
        <v>0.77</v>
      </c>
      <c r="G77">
        <v>0.84</v>
      </c>
      <c r="H77">
        <v>0.79</v>
      </c>
      <c r="I77">
        <v>0.86</v>
      </c>
      <c r="J77" s="3">
        <f>(SUM(E77:I77)/5)*100</f>
        <v>82.8</v>
      </c>
    </row>
    <row r="78" spans="1:32" x14ac:dyDescent="0.2">
      <c r="D78" t="s">
        <v>17</v>
      </c>
      <c r="E78">
        <v>0.91</v>
      </c>
      <c r="F78">
        <v>0.86</v>
      </c>
      <c r="G78">
        <v>0.87</v>
      </c>
      <c r="H78">
        <v>0.86</v>
      </c>
      <c r="I78">
        <v>0.91</v>
      </c>
      <c r="J78" s="3">
        <f>(SUM(E78:I78)/5)*100</f>
        <v>88.2</v>
      </c>
    </row>
    <row r="80" spans="1:32" x14ac:dyDescent="0.2">
      <c r="B80" s="1"/>
      <c r="C80" s="2" t="s">
        <v>1</v>
      </c>
      <c r="D80" s="1"/>
      <c r="E80" s="1"/>
      <c r="F80" s="1"/>
      <c r="G80" s="1"/>
      <c r="H80" s="1"/>
      <c r="I80" s="1"/>
      <c r="J80" s="1"/>
    </row>
    <row r="83" spans="2:10" x14ac:dyDescent="0.2">
      <c r="B83" t="s">
        <v>4</v>
      </c>
      <c r="C83" s="5" t="s">
        <v>23</v>
      </c>
      <c r="D83" t="s">
        <v>6</v>
      </c>
      <c r="E83">
        <v>0.98</v>
      </c>
      <c r="F83">
        <v>0.98</v>
      </c>
      <c r="G83">
        <v>0.98</v>
      </c>
      <c r="H83">
        <v>0.99</v>
      </c>
      <c r="I83">
        <v>0.98</v>
      </c>
      <c r="J83" s="3">
        <f>(SUM(E83:I83)/5)*100</f>
        <v>98.2</v>
      </c>
    </row>
    <row r="84" spans="2:10" x14ac:dyDescent="0.2">
      <c r="C84" s="6" t="s">
        <v>35</v>
      </c>
      <c r="D84" t="s">
        <v>7</v>
      </c>
      <c r="E84">
        <v>0.8</v>
      </c>
      <c r="F84">
        <v>0.88</v>
      </c>
      <c r="G84">
        <v>0.88</v>
      </c>
      <c r="H84">
        <v>0.9</v>
      </c>
      <c r="I84">
        <v>0.87</v>
      </c>
      <c r="J84" s="3">
        <f>(SUM(E84:I84)/5)*100</f>
        <v>86.6</v>
      </c>
    </row>
    <row r="85" spans="2:10" x14ac:dyDescent="0.2">
      <c r="C85" s="5" t="s">
        <v>24</v>
      </c>
      <c r="D85" t="s">
        <v>17</v>
      </c>
      <c r="E85">
        <v>0.88</v>
      </c>
      <c r="F85">
        <v>0.91</v>
      </c>
      <c r="G85">
        <v>0.91</v>
      </c>
      <c r="H85">
        <v>0.92</v>
      </c>
      <c r="I85">
        <v>0.9</v>
      </c>
      <c r="J85" s="3">
        <f>(SUM(E85:I85)/5)*100</f>
        <v>90.40000000000002</v>
      </c>
    </row>
    <row r="86" spans="2:10" x14ac:dyDescent="0.2">
      <c r="B86" s="1"/>
      <c r="C86" s="1"/>
      <c r="D86" s="1"/>
      <c r="E86" s="1"/>
      <c r="F86" s="1"/>
      <c r="G86" s="1"/>
      <c r="H86" s="1"/>
      <c r="I86" s="1"/>
      <c r="J86" s="1"/>
    </row>
    <row r="91" spans="2:10" x14ac:dyDescent="0.2">
      <c r="C91" s="7" t="s">
        <v>31</v>
      </c>
    </row>
    <row r="92" spans="2:10" x14ac:dyDescent="0.2">
      <c r="D92" s="9" t="s">
        <v>41</v>
      </c>
      <c r="E92" s="9" t="s">
        <v>42</v>
      </c>
      <c r="F92" s="9" t="s">
        <v>32</v>
      </c>
      <c r="G92" s="9" t="s">
        <v>33</v>
      </c>
      <c r="H92" s="9" t="s">
        <v>47</v>
      </c>
      <c r="I92" s="9" t="s">
        <v>44</v>
      </c>
    </row>
    <row r="94" spans="2:10" x14ac:dyDescent="0.2">
      <c r="E94" t="s">
        <v>5</v>
      </c>
      <c r="F94" t="s">
        <v>8</v>
      </c>
      <c r="G94" t="s">
        <v>9</v>
      </c>
      <c r="H94" t="s">
        <v>10</v>
      </c>
      <c r="I94" t="s">
        <v>11</v>
      </c>
      <c r="J94" s="3" t="s">
        <v>25</v>
      </c>
    </row>
    <row r="95" spans="2:10" x14ac:dyDescent="0.2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2">
      <c r="B96" t="s">
        <v>3</v>
      </c>
      <c r="C96" s="5" t="s">
        <v>23</v>
      </c>
      <c r="D96" t="s">
        <v>6</v>
      </c>
      <c r="E96">
        <v>0.98699999999999999</v>
      </c>
      <c r="F96">
        <v>0.98199999999999998</v>
      </c>
      <c r="G96">
        <v>0.98599999999999999</v>
      </c>
      <c r="H96">
        <v>0.97599999999999998</v>
      </c>
      <c r="I96">
        <v>0.98699999999999999</v>
      </c>
      <c r="J96" s="3">
        <f>(SUM(E96:I96)/5)*100</f>
        <v>98.36</v>
      </c>
    </row>
    <row r="97" spans="2:10" x14ac:dyDescent="0.2">
      <c r="C97" s="5" t="s">
        <v>24</v>
      </c>
      <c r="D97" t="s">
        <v>7</v>
      </c>
      <c r="E97">
        <v>0.90100000000000002</v>
      </c>
      <c r="F97">
        <v>0.86099999999999999</v>
      </c>
      <c r="G97">
        <v>0.89700000000000002</v>
      </c>
      <c r="H97">
        <v>0.80700000000000005</v>
      </c>
      <c r="I97">
        <v>0.9</v>
      </c>
      <c r="J97" s="3">
        <f>(SUM(E97:I97)/5)*100</f>
        <v>87.32</v>
      </c>
    </row>
    <row r="98" spans="2:10" x14ac:dyDescent="0.2">
      <c r="D98" t="s">
        <v>17</v>
      </c>
      <c r="E98">
        <v>0.92800000000000005</v>
      </c>
      <c r="F98">
        <v>0.90100000000000002</v>
      </c>
      <c r="G98">
        <v>0.92500000000000004</v>
      </c>
      <c r="H98">
        <v>0.86099999999999999</v>
      </c>
      <c r="I98">
        <v>0.92900000000000005</v>
      </c>
      <c r="J98" s="3">
        <f>(SUM(E98:I98)/5)*100</f>
        <v>90.88000000000001</v>
      </c>
    </row>
    <row r="100" spans="2:10" x14ac:dyDescent="0.2">
      <c r="B100" s="1"/>
      <c r="C100" s="2" t="s">
        <v>1</v>
      </c>
      <c r="D100" s="1"/>
      <c r="E100" s="1"/>
      <c r="F100" s="1"/>
      <c r="G100" s="1"/>
      <c r="H100" s="1"/>
      <c r="I100" s="1"/>
      <c r="J100" s="1"/>
    </row>
    <row r="103" spans="2:10" x14ac:dyDescent="0.2">
      <c r="B103" t="s">
        <v>4</v>
      </c>
      <c r="C103" s="5" t="s">
        <v>23</v>
      </c>
      <c r="D103" t="s">
        <v>6</v>
      </c>
      <c r="E103">
        <v>0.98899999999999999</v>
      </c>
      <c r="F103">
        <v>0.98699999999999999</v>
      </c>
      <c r="G103">
        <v>0.98499999999999999</v>
      </c>
      <c r="H103">
        <v>0.98499999999999999</v>
      </c>
      <c r="I103">
        <v>0.98699999999999999</v>
      </c>
      <c r="J103" s="3">
        <f>(SUM(E103:I103)/5)*100</f>
        <v>98.66</v>
      </c>
    </row>
    <row r="104" spans="2:10" x14ac:dyDescent="0.2">
      <c r="C104" s="6" t="s">
        <v>35</v>
      </c>
      <c r="D104" t="s">
        <v>7</v>
      </c>
      <c r="E104">
        <v>0.95099999999999996</v>
      </c>
      <c r="F104">
        <v>0.91100000000000003</v>
      </c>
      <c r="G104">
        <v>0.89700000000000002</v>
      </c>
      <c r="H104">
        <v>0.85299999999999998</v>
      </c>
      <c r="I104">
        <v>0.9</v>
      </c>
      <c r="J104" s="3">
        <f>(SUM(E104:I104)/5)*100</f>
        <v>90.240000000000009</v>
      </c>
    </row>
    <row r="105" spans="2:10" x14ac:dyDescent="0.2">
      <c r="C105" s="5" t="s">
        <v>24</v>
      </c>
      <c r="D105" t="s">
        <v>17</v>
      </c>
      <c r="E105">
        <v>0.94</v>
      </c>
      <c r="F105">
        <v>0.93200000000000005</v>
      </c>
      <c r="G105">
        <v>0.91900000000000004</v>
      </c>
      <c r="H105">
        <v>0.91500000000000004</v>
      </c>
      <c r="I105">
        <v>0.93</v>
      </c>
      <c r="J105" s="3">
        <f>(SUM(E105:I105)/5)*100</f>
        <v>92.72</v>
      </c>
    </row>
    <row r="106" spans="2:10" x14ac:dyDescent="0.2">
      <c r="B106" s="1"/>
      <c r="C106" s="1"/>
      <c r="D106" s="1"/>
      <c r="E106" s="1"/>
      <c r="F106" s="1"/>
      <c r="G106" s="1"/>
      <c r="H106" s="1"/>
      <c r="I106" s="1"/>
      <c r="J106" s="1"/>
    </row>
    <row r="110" spans="2:10" x14ac:dyDescent="0.2">
      <c r="C110" s="7" t="s">
        <v>43</v>
      </c>
    </row>
    <row r="111" spans="2:10" x14ac:dyDescent="0.2">
      <c r="D111" s="9" t="s">
        <v>41</v>
      </c>
      <c r="E111" s="9" t="s">
        <v>42</v>
      </c>
      <c r="F111" s="9" t="s">
        <v>52</v>
      </c>
      <c r="G111" s="9" t="s">
        <v>26</v>
      </c>
      <c r="H111" s="9" t="s">
        <v>48</v>
      </c>
      <c r="I111" s="9" t="s">
        <v>44</v>
      </c>
    </row>
    <row r="114" spans="2:10" x14ac:dyDescent="0.2">
      <c r="E114" t="s">
        <v>5</v>
      </c>
      <c r="F114" t="s">
        <v>8</v>
      </c>
      <c r="G114" t="s">
        <v>9</v>
      </c>
      <c r="H114" t="s">
        <v>10</v>
      </c>
      <c r="I114" t="s">
        <v>11</v>
      </c>
      <c r="J114" s="3" t="s">
        <v>25</v>
      </c>
    </row>
    <row r="115" spans="2:10" x14ac:dyDescent="0.2">
      <c r="B115" s="1"/>
      <c r="C115" s="1"/>
      <c r="D115" s="1"/>
      <c r="E115" s="1"/>
      <c r="F115" s="1"/>
      <c r="G115" s="1"/>
      <c r="H115" s="1"/>
      <c r="I115" s="1"/>
      <c r="J115" s="1"/>
    </row>
    <row r="116" spans="2:10" x14ac:dyDescent="0.2">
      <c r="B116" t="s">
        <v>3</v>
      </c>
      <c r="C116" s="5" t="s">
        <v>23</v>
      </c>
      <c r="D116" t="s">
        <v>6</v>
      </c>
      <c r="E116">
        <v>0.98</v>
      </c>
      <c r="F116">
        <v>0.98</v>
      </c>
      <c r="G116">
        <v>0.99</v>
      </c>
      <c r="H116">
        <v>0.99</v>
      </c>
      <c r="I116">
        <v>0.98</v>
      </c>
      <c r="J116" s="3">
        <f>(SUM(E116:I116)/5)*100</f>
        <v>98.4</v>
      </c>
    </row>
    <row r="117" spans="2:10" x14ac:dyDescent="0.2">
      <c r="C117" s="5" t="s">
        <v>24</v>
      </c>
      <c r="D117" t="s">
        <v>7</v>
      </c>
      <c r="E117">
        <v>0.87</v>
      </c>
      <c r="F117">
        <v>0.82</v>
      </c>
      <c r="G117">
        <v>0.88</v>
      </c>
      <c r="H117">
        <v>0.88</v>
      </c>
      <c r="I117">
        <v>0.8</v>
      </c>
      <c r="J117" s="3">
        <f>(SUM(E117:I117)/5)*100</f>
        <v>85</v>
      </c>
    </row>
    <row r="118" spans="2:10" x14ac:dyDescent="0.2">
      <c r="D118" t="s">
        <v>17</v>
      </c>
      <c r="E118">
        <v>0.91</v>
      </c>
      <c r="F118">
        <v>0.87</v>
      </c>
      <c r="G118">
        <v>0.91</v>
      </c>
      <c r="H118">
        <v>0.91</v>
      </c>
      <c r="I118">
        <v>0.86</v>
      </c>
      <c r="J118" s="3">
        <f>(SUM(E118:I118)/5)*100</f>
        <v>89.2</v>
      </c>
    </row>
    <row r="122" spans="2:10" x14ac:dyDescent="0.2">
      <c r="B122" s="1"/>
      <c r="C122" s="2" t="s">
        <v>1</v>
      </c>
      <c r="D122" s="1"/>
      <c r="E122" s="1"/>
      <c r="F122" s="1"/>
      <c r="G122" s="1"/>
      <c r="H122" s="1"/>
      <c r="I122" s="1"/>
      <c r="J122" s="1"/>
    </row>
    <row r="125" spans="2:10" x14ac:dyDescent="0.2">
      <c r="B125" t="s">
        <v>4</v>
      </c>
      <c r="C125" s="5" t="s">
        <v>23</v>
      </c>
      <c r="D125" t="s">
        <v>6</v>
      </c>
      <c r="E125">
        <v>0.98</v>
      </c>
      <c r="F125">
        <v>0.99</v>
      </c>
      <c r="G125">
        <v>0.99</v>
      </c>
      <c r="H125">
        <v>0.99</v>
      </c>
      <c r="I125">
        <v>0.98</v>
      </c>
      <c r="J125" s="3">
        <f>(SUM(E125:I125)/5)*100</f>
        <v>98.6</v>
      </c>
    </row>
    <row r="126" spans="2:10" x14ac:dyDescent="0.2">
      <c r="C126" s="6" t="s">
        <v>35</v>
      </c>
      <c r="D126" t="s">
        <v>7</v>
      </c>
      <c r="E126">
        <v>0.85</v>
      </c>
      <c r="F126">
        <v>0.91</v>
      </c>
      <c r="G126">
        <v>0.9</v>
      </c>
      <c r="H126">
        <v>0.9</v>
      </c>
      <c r="I126">
        <v>0.88</v>
      </c>
      <c r="J126" s="3">
        <f>(SUM(E126:I126)/5)*100</f>
        <v>88.800000000000011</v>
      </c>
    </row>
    <row r="127" spans="2:10" x14ac:dyDescent="0.2">
      <c r="C127" s="5" t="s">
        <v>24</v>
      </c>
      <c r="D127" t="s">
        <v>17</v>
      </c>
      <c r="E127">
        <v>0.89</v>
      </c>
      <c r="F127">
        <v>0.94</v>
      </c>
      <c r="G127">
        <v>0.93</v>
      </c>
      <c r="H127">
        <v>0.92</v>
      </c>
      <c r="I127">
        <v>0.91</v>
      </c>
      <c r="J127" s="3">
        <f>(SUM(E127:I127)/5)*100</f>
        <v>91.8</v>
      </c>
    </row>
    <row r="128" spans="2:10" x14ac:dyDescent="0.2">
      <c r="B128" s="1"/>
      <c r="C128" s="1"/>
      <c r="D128" s="1"/>
      <c r="E128" s="1"/>
      <c r="F128" s="1"/>
      <c r="G128" s="1"/>
      <c r="H128" s="1"/>
      <c r="I128" s="1"/>
      <c r="J128" s="1"/>
    </row>
    <row r="132" spans="2:10" x14ac:dyDescent="0.2">
      <c r="C132" s="7" t="s">
        <v>53</v>
      </c>
    </row>
    <row r="133" spans="2:10" x14ac:dyDescent="0.2">
      <c r="D133" s="9" t="s">
        <v>41</v>
      </c>
      <c r="E133" s="9" t="s">
        <v>42</v>
      </c>
      <c r="F133" s="9" t="s">
        <v>32</v>
      </c>
      <c r="G133" s="9" t="s">
        <v>26</v>
      </c>
      <c r="H133" s="9" t="s">
        <v>49</v>
      </c>
      <c r="I133" s="9" t="s">
        <v>44</v>
      </c>
    </row>
    <row r="136" spans="2:10" x14ac:dyDescent="0.2">
      <c r="C136">
        <v>3</v>
      </c>
      <c r="E136" t="s">
        <v>5</v>
      </c>
      <c r="F136" t="s">
        <v>8</v>
      </c>
      <c r="G136" t="s">
        <v>9</v>
      </c>
      <c r="H136" t="s">
        <v>10</v>
      </c>
      <c r="I136" t="s">
        <v>11</v>
      </c>
      <c r="J136" s="3" t="s">
        <v>25</v>
      </c>
    </row>
    <row r="137" spans="2:10" x14ac:dyDescent="0.2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">
      <c r="B138" t="s">
        <v>3</v>
      </c>
      <c r="C138" s="5" t="s">
        <v>23</v>
      </c>
      <c r="D138" t="s">
        <v>6</v>
      </c>
      <c r="E138">
        <v>0.99</v>
      </c>
      <c r="F138">
        <v>0.99</v>
      </c>
      <c r="G138">
        <v>0.99</v>
      </c>
      <c r="H138">
        <v>0.99</v>
      </c>
      <c r="I138">
        <v>0.99</v>
      </c>
      <c r="J138" s="3">
        <f>(SUM(E138:I138)/5)*100</f>
        <v>99</v>
      </c>
    </row>
    <row r="139" spans="2:10" x14ac:dyDescent="0.2">
      <c r="C139" s="5" t="s">
        <v>24</v>
      </c>
      <c r="D139" t="s">
        <v>7</v>
      </c>
      <c r="E139">
        <v>0.95</v>
      </c>
      <c r="F139">
        <v>0.97</v>
      </c>
      <c r="G139">
        <v>0.88</v>
      </c>
      <c r="H139">
        <v>0.92</v>
      </c>
      <c r="I139">
        <v>0.94</v>
      </c>
      <c r="J139" s="3">
        <f>(SUM(E139:I139)/5)*100</f>
        <v>93.2</v>
      </c>
    </row>
    <row r="140" spans="2:10" x14ac:dyDescent="0.2">
      <c r="D140" t="s">
        <v>17</v>
      </c>
      <c r="E140">
        <v>0.96</v>
      </c>
      <c r="F140">
        <v>0.97</v>
      </c>
      <c r="G140">
        <v>0.93</v>
      </c>
      <c r="H140">
        <v>0.94</v>
      </c>
      <c r="I140">
        <v>0.96</v>
      </c>
      <c r="J140" s="3">
        <f>(SUM(E140:I140)/5)*100</f>
        <v>95.199999999999989</v>
      </c>
    </row>
    <row r="144" spans="2:10" x14ac:dyDescent="0.2">
      <c r="B144" s="1"/>
      <c r="C144" s="2" t="s">
        <v>1</v>
      </c>
      <c r="D144" s="1"/>
      <c r="E144" s="1"/>
      <c r="F144" s="1"/>
      <c r="G144" s="1"/>
      <c r="H144" s="1"/>
      <c r="I144" s="1"/>
      <c r="J144" s="1"/>
    </row>
    <row r="147" spans="2:10" x14ac:dyDescent="0.2">
      <c r="B147" t="s">
        <v>4</v>
      </c>
      <c r="C147" s="5" t="s">
        <v>23</v>
      </c>
      <c r="D147" t="s">
        <v>6</v>
      </c>
      <c r="E147">
        <v>0.99</v>
      </c>
      <c r="F147">
        <v>0.98</v>
      </c>
      <c r="G147">
        <v>0.97</v>
      </c>
      <c r="H147">
        <v>0.99</v>
      </c>
      <c r="I147">
        <v>0.99</v>
      </c>
      <c r="J147" s="3">
        <f>(SUM(E147:I147)/5)*100</f>
        <v>98.4</v>
      </c>
    </row>
    <row r="148" spans="2:10" x14ac:dyDescent="0.2">
      <c r="C148" s="6" t="s">
        <v>35</v>
      </c>
      <c r="D148" t="s">
        <v>7</v>
      </c>
      <c r="E148">
        <v>0.96</v>
      </c>
      <c r="F148">
        <v>0.84</v>
      </c>
      <c r="G148">
        <v>0.99</v>
      </c>
      <c r="H148">
        <v>0.97</v>
      </c>
      <c r="I148">
        <v>0.97</v>
      </c>
      <c r="J148" s="3">
        <f>(SUM(E148:I148)/5)*100</f>
        <v>94.6</v>
      </c>
    </row>
    <row r="149" spans="2:10" x14ac:dyDescent="0.2">
      <c r="C149" s="5" t="s">
        <v>24</v>
      </c>
      <c r="D149" t="s">
        <v>17</v>
      </c>
      <c r="E149">
        <v>0.96</v>
      </c>
      <c r="F149">
        <v>0.9</v>
      </c>
      <c r="G149">
        <v>0.87</v>
      </c>
      <c r="H149">
        <v>0.97</v>
      </c>
      <c r="I149">
        <v>0.96</v>
      </c>
      <c r="J149" s="3">
        <f>(SUM(E149:I149)/5)*100</f>
        <v>93.2</v>
      </c>
    </row>
    <row r="150" spans="2:10" x14ac:dyDescent="0.2">
      <c r="B150" s="1"/>
      <c r="C150" s="1"/>
      <c r="D150" s="1"/>
      <c r="E150" s="1"/>
      <c r="F150" s="1"/>
      <c r="G150" s="1"/>
      <c r="H150" s="1"/>
      <c r="I150" s="1"/>
      <c r="J150" s="1"/>
    </row>
    <row r="157" spans="2:10" x14ac:dyDescent="0.2">
      <c r="C157" s="7" t="s">
        <v>36</v>
      </c>
    </row>
    <row r="158" spans="2:10" x14ac:dyDescent="0.2">
      <c r="D158" s="9" t="s">
        <v>41</v>
      </c>
      <c r="E158" s="9" t="s">
        <v>42</v>
      </c>
      <c r="F158" s="9" t="s">
        <v>28</v>
      </c>
      <c r="G158" s="9" t="s">
        <v>26</v>
      </c>
      <c r="H158" s="9" t="s">
        <v>49</v>
      </c>
      <c r="I158" s="9" t="s">
        <v>44</v>
      </c>
    </row>
    <row r="161" spans="2:10" x14ac:dyDescent="0.2">
      <c r="E161" t="s">
        <v>5</v>
      </c>
      <c r="F161" t="s">
        <v>8</v>
      </c>
      <c r="G161" t="s">
        <v>9</v>
      </c>
      <c r="H161" t="s">
        <v>10</v>
      </c>
      <c r="I161" t="s">
        <v>11</v>
      </c>
      <c r="J161" s="3" t="s">
        <v>25</v>
      </c>
    </row>
    <row r="162" spans="2:10" x14ac:dyDescent="0.2">
      <c r="B162" s="1"/>
      <c r="C162" s="1"/>
      <c r="D162" s="1"/>
      <c r="E162" s="1"/>
      <c r="F162" s="1"/>
      <c r="G162" s="1"/>
      <c r="H162" s="1"/>
      <c r="I162" s="1"/>
      <c r="J162" s="1"/>
    </row>
    <row r="163" spans="2:10" x14ac:dyDescent="0.2">
      <c r="B163" t="s">
        <v>3</v>
      </c>
      <c r="C163" s="5" t="s">
        <v>23</v>
      </c>
      <c r="D163" t="s">
        <v>6</v>
      </c>
      <c r="E163">
        <v>0.99199999999999999</v>
      </c>
      <c r="F163">
        <v>0.98899999999999999</v>
      </c>
      <c r="G163">
        <v>0.98499999999999999</v>
      </c>
      <c r="H163">
        <v>0.98</v>
      </c>
      <c r="I163">
        <v>0.99199999999999999</v>
      </c>
      <c r="J163" s="3">
        <f>(SUM(E163:I163)/5)*100</f>
        <v>98.759999999999991</v>
      </c>
    </row>
    <row r="164" spans="2:10" x14ac:dyDescent="0.2">
      <c r="C164" s="5" t="s">
        <v>24</v>
      </c>
      <c r="D164" t="s">
        <v>7</v>
      </c>
      <c r="E164">
        <v>0.96199999999999997</v>
      </c>
      <c r="F164">
        <v>0.90200000000000002</v>
      </c>
      <c r="G164">
        <v>0.87</v>
      </c>
      <c r="H164">
        <v>0.88300000000000001</v>
      </c>
      <c r="I164">
        <v>0.97199999999999998</v>
      </c>
      <c r="J164" s="3">
        <f>(SUM(E164:I164)/5)*100</f>
        <v>91.78</v>
      </c>
    </row>
    <row r="165" spans="2:10" x14ac:dyDescent="0.2">
      <c r="D165" t="s">
        <v>17</v>
      </c>
      <c r="E165">
        <v>0.96</v>
      </c>
      <c r="F165">
        <v>0.93700000000000006</v>
      </c>
      <c r="G165">
        <v>0.91300000000000003</v>
      </c>
      <c r="H165">
        <v>0.91100000000000003</v>
      </c>
      <c r="I165">
        <v>0.96</v>
      </c>
      <c r="J165" s="3">
        <f>(SUM(E165:I165)/5)*100</f>
        <v>93.62</v>
      </c>
    </row>
    <row r="169" spans="2:10" x14ac:dyDescent="0.2">
      <c r="B169" s="1"/>
      <c r="C169" s="2" t="s">
        <v>1</v>
      </c>
      <c r="D169" s="1"/>
      <c r="E169" s="1"/>
      <c r="F169" s="1"/>
      <c r="G169" s="1"/>
      <c r="H169" s="1"/>
      <c r="I169" s="1"/>
      <c r="J169" s="1"/>
    </row>
    <row r="172" spans="2:10" x14ac:dyDescent="0.2">
      <c r="B172" t="s">
        <v>4</v>
      </c>
      <c r="C172" s="5" t="s">
        <v>23</v>
      </c>
      <c r="D172" t="s">
        <v>6</v>
      </c>
      <c r="E172">
        <v>0.99199999999999999</v>
      </c>
      <c r="F172">
        <v>0.99199999999999999</v>
      </c>
      <c r="G172">
        <v>0.98699999999999999</v>
      </c>
      <c r="H172">
        <v>0.98499999999999999</v>
      </c>
      <c r="I172">
        <v>0.99199999999999999</v>
      </c>
      <c r="J172" s="3">
        <f>(SUM(E172:I172)/5)*100</f>
        <v>98.960000000000008</v>
      </c>
    </row>
    <row r="173" spans="2:10" x14ac:dyDescent="0.2">
      <c r="C173" s="6" t="s">
        <v>35</v>
      </c>
      <c r="D173" t="s">
        <v>7</v>
      </c>
      <c r="E173">
        <v>0.99</v>
      </c>
      <c r="F173">
        <v>0.97499999999999998</v>
      </c>
      <c r="G173">
        <v>0.87</v>
      </c>
      <c r="H173">
        <v>0.9</v>
      </c>
      <c r="I173">
        <v>0.96</v>
      </c>
      <c r="J173" s="3">
        <f>(SUM(E173:I173)/5)*100</f>
        <v>93.9</v>
      </c>
    </row>
    <row r="174" spans="2:10" x14ac:dyDescent="0.2">
      <c r="C174" s="5" t="s">
        <v>24</v>
      </c>
      <c r="D174" t="s">
        <v>17</v>
      </c>
      <c r="E174">
        <v>0.96199999999999997</v>
      </c>
      <c r="F174">
        <v>0.96</v>
      </c>
      <c r="G174">
        <v>0.92100000000000004</v>
      </c>
      <c r="H174">
        <v>0.92</v>
      </c>
      <c r="I174">
        <v>0.96</v>
      </c>
      <c r="J174" s="3">
        <f>(SUM(E174:I174)/5)*100</f>
        <v>94.46</v>
      </c>
    </row>
    <row r="175" spans="2:10" x14ac:dyDescent="0.2">
      <c r="B175" s="1"/>
      <c r="C175" s="1"/>
      <c r="D175" s="1"/>
      <c r="E175" s="1"/>
      <c r="F175" s="1"/>
      <c r="G175" s="1"/>
      <c r="H175" s="1"/>
      <c r="I175" s="1"/>
      <c r="J175" s="1"/>
    </row>
    <row r="184" spans="2:10" x14ac:dyDescent="0.2">
      <c r="C184" s="7" t="s">
        <v>40</v>
      </c>
    </row>
    <row r="185" spans="2:10" x14ac:dyDescent="0.2">
      <c r="D185" s="9" t="s">
        <v>41</v>
      </c>
      <c r="E185" s="9" t="s">
        <v>42</v>
      </c>
      <c r="F185" s="9" t="s">
        <v>28</v>
      </c>
      <c r="G185" s="9" t="s">
        <v>26</v>
      </c>
      <c r="H185" s="9" t="s">
        <v>49</v>
      </c>
      <c r="I185" s="9" t="s">
        <v>44</v>
      </c>
    </row>
    <row r="188" spans="2:10" x14ac:dyDescent="0.2">
      <c r="E188" t="s">
        <v>5</v>
      </c>
      <c r="F188" t="s">
        <v>8</v>
      </c>
      <c r="G188" t="s">
        <v>9</v>
      </c>
      <c r="H188" t="s">
        <v>10</v>
      </c>
      <c r="I188" t="s">
        <v>11</v>
      </c>
      <c r="J188" s="3" t="s">
        <v>25</v>
      </c>
    </row>
    <row r="189" spans="2:10" x14ac:dyDescent="0.2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">
      <c r="B190" t="s">
        <v>3</v>
      </c>
      <c r="C190" s="5" t="s">
        <v>37</v>
      </c>
      <c r="D190" t="s">
        <v>6</v>
      </c>
      <c r="E190">
        <v>0.99</v>
      </c>
      <c r="F190">
        <v>0.99199999999999999</v>
      </c>
      <c r="G190">
        <v>0.98899999999999999</v>
      </c>
      <c r="H190">
        <v>0.99</v>
      </c>
      <c r="I190">
        <v>0.98699999999999999</v>
      </c>
      <c r="J190" s="3">
        <f>(SUM(E190:I190)/5)*100</f>
        <v>98.960000000000008</v>
      </c>
    </row>
    <row r="191" spans="2:10" x14ac:dyDescent="0.2">
      <c r="C191" s="5" t="s">
        <v>38</v>
      </c>
      <c r="D191" t="s">
        <v>7</v>
      </c>
      <c r="E191">
        <v>0.90800000000000003</v>
      </c>
      <c r="F191">
        <v>0.95699999999999996</v>
      </c>
      <c r="G191">
        <v>0.91900000000000004</v>
      </c>
      <c r="H191">
        <v>0.96</v>
      </c>
      <c r="I191">
        <v>0.98499999999999999</v>
      </c>
      <c r="J191" s="3">
        <f>(SUM(E191:I191)/5)*100</f>
        <v>94.58</v>
      </c>
    </row>
    <row r="192" spans="2:10" x14ac:dyDescent="0.2">
      <c r="C192" s="5" t="s">
        <v>39</v>
      </c>
      <c r="D192" t="s">
        <v>17</v>
      </c>
      <c r="E192">
        <v>0.94399999999999995</v>
      </c>
      <c r="F192">
        <v>0.95799999999999996</v>
      </c>
      <c r="G192">
        <v>0.94</v>
      </c>
      <c r="H192">
        <v>0.94099999999999995</v>
      </c>
      <c r="I192">
        <v>0.93300000000000005</v>
      </c>
      <c r="J192" s="3">
        <f>(SUM(E192:I192)/5)*100</f>
        <v>94.319999999999979</v>
      </c>
    </row>
    <row r="196" spans="2:10" x14ac:dyDescent="0.2">
      <c r="B196" s="1"/>
      <c r="C196" s="2" t="s">
        <v>1</v>
      </c>
      <c r="D196" s="1"/>
      <c r="E196" s="1"/>
      <c r="F196" s="1"/>
      <c r="G196" s="1"/>
      <c r="H196" s="1"/>
      <c r="I196" s="1"/>
      <c r="J196" s="1"/>
    </row>
    <row r="198" spans="2:10" x14ac:dyDescent="0.2">
      <c r="B198" t="s">
        <v>4</v>
      </c>
    </row>
    <row r="199" spans="2:10" x14ac:dyDescent="0.2">
      <c r="C199" s="5" t="s">
        <v>37</v>
      </c>
      <c r="D199" t="s">
        <v>6</v>
      </c>
      <c r="E199">
        <v>0.99</v>
      </c>
      <c r="F199">
        <v>0.99399999999999999</v>
      </c>
      <c r="G199">
        <v>0.99199999999999999</v>
      </c>
      <c r="H199">
        <v>0.99299999999999999</v>
      </c>
      <c r="I199">
        <v>0.98899999999999999</v>
      </c>
      <c r="J199" s="3">
        <f>(SUM(E199:I199)/5)*100</f>
        <v>99.16</v>
      </c>
    </row>
    <row r="200" spans="2:10" x14ac:dyDescent="0.2">
      <c r="C200" s="5" t="s">
        <v>38</v>
      </c>
      <c r="D200" t="s">
        <v>7</v>
      </c>
      <c r="E200">
        <v>0.94299999999999995</v>
      </c>
      <c r="F200">
        <v>0.96599999999999997</v>
      </c>
      <c r="G200">
        <v>0.93600000000000005</v>
      </c>
      <c r="H200">
        <v>0.98</v>
      </c>
      <c r="I200">
        <v>0.92600000000000005</v>
      </c>
      <c r="J200" s="3">
        <f>(SUM(E200:I200)/5)*100</f>
        <v>95.02</v>
      </c>
    </row>
    <row r="201" spans="2:10" x14ac:dyDescent="0.2">
      <c r="C201" s="6" t="s">
        <v>35</v>
      </c>
      <c r="D201" t="s">
        <v>17</v>
      </c>
      <c r="E201">
        <v>0.94399999999999995</v>
      </c>
      <c r="F201">
        <v>0.95699999999999996</v>
      </c>
      <c r="G201">
        <v>0.95399999999999996</v>
      </c>
      <c r="H201">
        <v>0.94299999999999995</v>
      </c>
      <c r="I201">
        <v>0.93700000000000006</v>
      </c>
      <c r="J201" s="3">
        <f>(SUM(E201:I201)/5)*100</f>
        <v>94.699999999999989</v>
      </c>
    </row>
    <row r="202" spans="2:10" x14ac:dyDescent="0.2">
      <c r="C202" s="5" t="s">
        <v>39</v>
      </c>
    </row>
    <row r="203" spans="2:10" x14ac:dyDescent="0.2">
      <c r="B203" s="1"/>
      <c r="C203" s="1"/>
      <c r="D203" s="1"/>
      <c r="E203" s="1"/>
      <c r="F203" s="1"/>
      <c r="G203" s="1"/>
      <c r="H203" s="1"/>
      <c r="I203" s="1"/>
      <c r="J203" s="1"/>
    </row>
    <row r="214" spans="2:22" x14ac:dyDescent="0.2">
      <c r="V214" s="10"/>
    </row>
    <row r="217" spans="2:22" x14ac:dyDescent="0.2">
      <c r="V217" s="5"/>
    </row>
    <row r="218" spans="2:22" x14ac:dyDescent="0.2">
      <c r="V218" s="6"/>
    </row>
    <row r="219" spans="2:22" x14ac:dyDescent="0.2">
      <c r="V219" s="5"/>
    </row>
    <row r="220" spans="2:22" x14ac:dyDescent="0.2">
      <c r="C220" s="8" t="s">
        <v>54</v>
      </c>
      <c r="V220" s="5"/>
    </row>
    <row r="221" spans="2:22" x14ac:dyDescent="0.2">
      <c r="C221" s="5"/>
      <c r="D221" s="9" t="s">
        <v>41</v>
      </c>
      <c r="E221" s="9" t="s">
        <v>55</v>
      </c>
      <c r="F221" s="9" t="s">
        <v>50</v>
      </c>
      <c r="G221" s="9" t="s">
        <v>51</v>
      </c>
      <c r="H221" s="9" t="s">
        <v>48</v>
      </c>
      <c r="I221" s="9" t="s">
        <v>44</v>
      </c>
    </row>
    <row r="223" spans="2:22" x14ac:dyDescent="0.2">
      <c r="C223">
        <v>3</v>
      </c>
      <c r="E223" t="s">
        <v>5</v>
      </c>
      <c r="F223" t="s">
        <v>8</v>
      </c>
      <c r="G223" t="s">
        <v>9</v>
      </c>
      <c r="H223" s="3" t="s">
        <v>25</v>
      </c>
    </row>
    <row r="224" spans="2:22" x14ac:dyDescent="0.2">
      <c r="B224" s="1"/>
      <c r="C224" s="1"/>
      <c r="D224" s="1"/>
      <c r="E224" s="1"/>
      <c r="F224" s="1"/>
      <c r="G224" s="1"/>
      <c r="H224" s="1"/>
    </row>
    <row r="225" spans="2:8" x14ac:dyDescent="0.2">
      <c r="B225" t="s">
        <v>3</v>
      </c>
      <c r="C225" s="5" t="s">
        <v>23</v>
      </c>
      <c r="D225" t="s">
        <v>6</v>
      </c>
      <c r="E225">
        <v>0.98299999999999998</v>
      </c>
      <c r="F225">
        <v>0.98199999999999998</v>
      </c>
      <c r="G225">
        <v>0.98099999999999998</v>
      </c>
      <c r="H225" s="3">
        <f>100*SUM(E225:G225)/3</f>
        <v>98.199999999999989</v>
      </c>
    </row>
    <row r="226" spans="2:8" x14ac:dyDescent="0.2">
      <c r="C226" s="5" t="s">
        <v>24</v>
      </c>
      <c r="D226" t="s">
        <v>7</v>
      </c>
      <c r="E226">
        <v>0.82599999999999996</v>
      </c>
      <c r="F226">
        <v>0.83299999999999996</v>
      </c>
      <c r="G226">
        <v>0.78700000000000003</v>
      </c>
      <c r="H226" s="3">
        <f t="shared" ref="H226:H227" si="0">100*SUM(E226:G226)/3</f>
        <v>81.533333333333317</v>
      </c>
    </row>
    <row r="227" spans="2:8" x14ac:dyDescent="0.2">
      <c r="D227" t="s">
        <v>17</v>
      </c>
      <c r="E227">
        <v>0.89200000000000002</v>
      </c>
      <c r="F227">
        <v>0.89</v>
      </c>
      <c r="G227">
        <v>0.874</v>
      </c>
      <c r="H227" s="3">
        <f t="shared" si="0"/>
        <v>88.533333333333346</v>
      </c>
    </row>
    <row r="231" spans="2:8" x14ac:dyDescent="0.2">
      <c r="B231" s="1"/>
      <c r="C231" s="2" t="s">
        <v>1</v>
      </c>
      <c r="D231" s="1"/>
      <c r="E231" s="1"/>
      <c r="F231" s="1"/>
      <c r="G231" s="1"/>
      <c r="H231" s="1"/>
    </row>
    <row r="234" spans="2:8" x14ac:dyDescent="0.2">
      <c r="B234" t="s">
        <v>4</v>
      </c>
      <c r="C234" s="5" t="s">
        <v>23</v>
      </c>
      <c r="D234" t="s">
        <v>6</v>
      </c>
      <c r="E234">
        <v>0.98</v>
      </c>
      <c r="F234">
        <v>0.98</v>
      </c>
      <c r="G234">
        <v>0.98</v>
      </c>
      <c r="H234" s="3">
        <f>100*SUM(E234:G234)/3</f>
        <v>98</v>
      </c>
    </row>
    <row r="235" spans="2:8" x14ac:dyDescent="0.2">
      <c r="C235" s="6" t="s">
        <v>35</v>
      </c>
      <c r="D235" t="s">
        <v>7</v>
      </c>
      <c r="E235">
        <v>0.86</v>
      </c>
      <c r="F235">
        <v>0.85</v>
      </c>
      <c r="G235">
        <v>0.79</v>
      </c>
      <c r="H235" s="3">
        <f t="shared" ref="H235:H236" si="1">100*SUM(E235:G235)/3</f>
        <v>83.333333333333329</v>
      </c>
    </row>
    <row r="236" spans="2:8" x14ac:dyDescent="0.2">
      <c r="C236" s="5" t="s">
        <v>24</v>
      </c>
      <c r="D236" t="s">
        <v>17</v>
      </c>
      <c r="E236">
        <v>0.9</v>
      </c>
      <c r="F236">
        <v>0.9</v>
      </c>
      <c r="G236">
        <v>0.88</v>
      </c>
      <c r="H236" s="3">
        <f t="shared" si="1"/>
        <v>89.333333333333329</v>
      </c>
    </row>
    <row r="237" spans="2:8" x14ac:dyDescent="0.2">
      <c r="B237" s="1"/>
      <c r="C237" s="1"/>
      <c r="D237" s="1"/>
      <c r="E237" s="1"/>
      <c r="F237" s="1"/>
      <c r="G237" s="1"/>
      <c r="H23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AA6A-28D3-D847-92E5-FB3A60565D6E}">
  <dimension ref="A1"/>
  <sheetViews>
    <sheetView zoomScale="75" workbookViewId="0">
      <selection activeCell="U41" sqref="U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Epameinondas Douros</dc:creator>
  <cp:lastModifiedBy>Epameinondas Douros</cp:lastModifiedBy>
  <dcterms:created xsi:type="dcterms:W3CDTF">2025-01-30T17:02:57Z</dcterms:created>
  <dcterms:modified xsi:type="dcterms:W3CDTF">2025-02-23T10:22:32Z</dcterms:modified>
</cp:coreProperties>
</file>