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7635" windowHeight="62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G12" i="1" l="1"/>
  <c r="H12" i="1"/>
  <c r="I12" i="1"/>
  <c r="M12" i="1"/>
  <c r="N12" i="1"/>
  <c r="R12" i="1"/>
  <c r="S12" i="1"/>
  <c r="W12" i="1"/>
  <c r="X12" i="1"/>
  <c r="AB12" i="1"/>
  <c r="AC12" i="1"/>
  <c r="AG12" i="1"/>
  <c r="AH12" i="1"/>
  <c r="AL12" i="1"/>
  <c r="AM12" i="1"/>
  <c r="AQ12" i="1"/>
  <c r="AR12" i="1"/>
  <c r="AV12" i="1"/>
  <c r="AW12" i="1"/>
  <c r="BA12" i="1"/>
  <c r="BB12" i="1"/>
  <c r="BF12" i="1"/>
  <c r="BG12" i="1"/>
  <c r="BK12" i="1"/>
  <c r="BL12" i="1"/>
  <c r="BP12" i="1"/>
  <c r="BQ12" i="1"/>
  <c r="BU12" i="1"/>
  <c r="BV12" i="1"/>
  <c r="BZ12" i="1"/>
  <c r="CA12" i="1"/>
  <c r="CE12" i="1"/>
  <c r="CF12" i="1"/>
  <c r="CJ12" i="1"/>
  <c r="CK12" i="1"/>
  <c r="CO12" i="1"/>
  <c r="CP12" i="1"/>
  <c r="CU12" i="1"/>
  <c r="CV12" i="1"/>
  <c r="CZ12" i="1"/>
  <c r="DA12" i="1"/>
  <c r="DE12" i="1"/>
  <c r="DF12" i="1"/>
  <c r="DE13" i="1"/>
  <c r="DF13" i="1" s="1"/>
  <c r="DE14" i="1"/>
  <c r="DF14" i="1" s="1"/>
  <c r="DE15" i="1"/>
  <c r="DF15" i="1" s="1"/>
  <c r="DE16" i="1"/>
  <c r="DF16" i="1" s="1"/>
  <c r="DE17" i="1"/>
  <c r="DF17" i="1" s="1"/>
  <c r="DE18" i="1"/>
  <c r="DF18" i="1" s="1"/>
  <c r="DE19" i="1"/>
  <c r="DF19" i="1" s="1"/>
  <c r="CZ18" i="1"/>
  <c r="DA18" i="1" s="1"/>
  <c r="CZ19" i="1"/>
  <c r="DA19" i="1" s="1"/>
  <c r="CZ13" i="1"/>
  <c r="DA13" i="1" s="1"/>
  <c r="CZ14" i="1"/>
  <c r="DA14" i="1" s="1"/>
  <c r="CZ15" i="1"/>
  <c r="DA15" i="1" s="1"/>
  <c r="CZ16" i="1"/>
  <c r="DA16" i="1" s="1"/>
  <c r="CZ17" i="1"/>
  <c r="DA17" i="1" s="1"/>
  <c r="CU13" i="1"/>
  <c r="CV13" i="1" s="1"/>
  <c r="CU14" i="1"/>
  <c r="CV14" i="1" s="1"/>
  <c r="CU15" i="1"/>
  <c r="CV15" i="1" s="1"/>
  <c r="CU16" i="1"/>
  <c r="CV16" i="1" s="1"/>
  <c r="CU17" i="1"/>
  <c r="CV17" i="1" s="1"/>
  <c r="CU18" i="1"/>
  <c r="CV18" i="1" s="1"/>
  <c r="CU19" i="1"/>
  <c r="CV19" i="1" s="1"/>
  <c r="CJ13" i="1"/>
  <c r="CK13" i="1" s="1"/>
  <c r="CJ14" i="1"/>
  <c r="CK14" i="1" s="1"/>
  <c r="CJ15" i="1"/>
  <c r="CK15" i="1" s="1"/>
  <c r="CJ16" i="1"/>
  <c r="CK16" i="1" s="1"/>
  <c r="CJ17" i="1"/>
  <c r="CK17" i="1" s="1"/>
  <c r="CJ18" i="1"/>
  <c r="CK18" i="1" s="1"/>
  <c r="CJ19" i="1"/>
  <c r="CK19" i="1" s="1"/>
  <c r="BZ13" i="1"/>
  <c r="CA13" i="1" s="1"/>
  <c r="BZ14" i="1"/>
  <c r="CA14" i="1" s="1"/>
  <c r="BZ15" i="1"/>
  <c r="CA15" i="1" s="1"/>
  <c r="BZ16" i="1"/>
  <c r="CA16" i="1" s="1"/>
  <c r="BZ17" i="1"/>
  <c r="CA17" i="1" s="1"/>
  <c r="BZ18" i="1"/>
  <c r="CA18" i="1" s="1"/>
  <c r="BZ19" i="1"/>
  <c r="CA19" i="1" s="1"/>
  <c r="BV19" i="1"/>
  <c r="BP13" i="1"/>
  <c r="BQ13" i="1" s="1"/>
  <c r="BP14" i="1"/>
  <c r="BQ14" i="1" s="1"/>
  <c r="BP15" i="1"/>
  <c r="BQ15" i="1" s="1"/>
  <c r="BP16" i="1"/>
  <c r="BQ16" i="1" s="1"/>
  <c r="BP17" i="1"/>
  <c r="BQ17" i="1" s="1"/>
  <c r="BP18" i="1"/>
  <c r="BQ18" i="1" s="1"/>
  <c r="BP19" i="1"/>
  <c r="BQ19" i="1" s="1"/>
  <c r="BK13" i="1"/>
  <c r="BL13" i="1" s="1"/>
  <c r="BK14" i="1"/>
  <c r="BL14" i="1" s="1"/>
  <c r="BK15" i="1"/>
  <c r="BL15" i="1" s="1"/>
  <c r="BK16" i="1"/>
  <c r="BL16" i="1" s="1"/>
  <c r="BK17" i="1"/>
  <c r="BL17" i="1" s="1"/>
  <c r="BK18" i="1"/>
  <c r="BL18" i="1" s="1"/>
  <c r="BK19" i="1"/>
  <c r="BL19" i="1" s="1"/>
  <c r="BF13" i="1"/>
  <c r="BG13" i="1" s="1"/>
  <c r="BF14" i="1"/>
  <c r="BG14" i="1" s="1"/>
  <c r="BF15" i="1"/>
  <c r="BG15" i="1" s="1"/>
  <c r="BF16" i="1"/>
  <c r="BG16" i="1" s="1"/>
  <c r="BF17" i="1"/>
  <c r="BG17" i="1" s="1"/>
  <c r="BF18" i="1"/>
  <c r="BG18" i="1" s="1"/>
  <c r="BF19" i="1"/>
  <c r="BG19" i="1" s="1"/>
  <c r="BA13" i="1"/>
  <c r="BB13" i="1" s="1"/>
  <c r="BA14" i="1"/>
  <c r="BB14" i="1" s="1"/>
  <c r="BA15" i="1"/>
  <c r="BB15" i="1" s="1"/>
  <c r="BA16" i="1"/>
  <c r="BB16" i="1" s="1"/>
  <c r="BA17" i="1"/>
  <c r="BB17" i="1" s="1"/>
  <c r="BA18" i="1"/>
  <c r="BB18" i="1" s="1"/>
  <c r="BA19" i="1"/>
  <c r="BB19" i="1" s="1"/>
  <c r="AQ13" i="1"/>
  <c r="AR13" i="1" s="1"/>
  <c r="AQ14" i="1"/>
  <c r="AR14" i="1" s="1"/>
  <c r="AQ15" i="1"/>
  <c r="AR15" i="1" s="1"/>
  <c r="AQ16" i="1"/>
  <c r="AR16" i="1" s="1"/>
  <c r="AQ17" i="1"/>
  <c r="AR17" i="1" s="1"/>
  <c r="AQ18" i="1"/>
  <c r="AR18" i="1" s="1"/>
  <c r="AQ19" i="1"/>
  <c r="AR19" i="1" s="1"/>
  <c r="W13" i="1"/>
  <c r="X13" i="1" s="1"/>
  <c r="W14" i="1"/>
  <c r="X14" i="1" s="1"/>
  <c r="W15" i="1"/>
  <c r="X15" i="1" s="1"/>
  <c r="W16" i="1"/>
  <c r="X16" i="1" s="1"/>
  <c r="W17" i="1"/>
  <c r="X17" i="1" s="1"/>
  <c r="W18" i="1"/>
  <c r="X18" i="1" s="1"/>
  <c r="W19" i="1"/>
  <c r="X19" i="1" s="1"/>
  <c r="M13" i="1"/>
  <c r="M14" i="1"/>
  <c r="M15" i="1"/>
  <c r="M16" i="1"/>
  <c r="M17" i="1"/>
  <c r="M18" i="1"/>
  <c r="M19" i="1"/>
  <c r="N19" i="1"/>
  <c r="N18" i="1"/>
  <c r="N17" i="1"/>
  <c r="H19" i="1" l="1"/>
  <c r="I19" i="1" s="1"/>
  <c r="H18" i="1"/>
  <c r="I18" i="1" s="1"/>
  <c r="H17" i="1"/>
  <c r="I17" i="1" s="1"/>
  <c r="CE19" i="1"/>
  <c r="CF19" i="1" s="1"/>
  <c r="CE18" i="1"/>
  <c r="CF18" i="1" s="1"/>
  <c r="CE17" i="1"/>
  <c r="CF17" i="1" s="1"/>
  <c r="AB17" i="1" l="1"/>
  <c r="AC17" i="1" s="1"/>
  <c r="BU13" i="1" l="1"/>
  <c r="BV13" i="1" s="1"/>
  <c r="CO19" i="1"/>
  <c r="CP19" i="1" s="1"/>
  <c r="CO18" i="1"/>
  <c r="CP18" i="1" s="1"/>
  <c r="CO17" i="1"/>
  <c r="CP17" i="1" s="1"/>
  <c r="AV19" i="1"/>
  <c r="AW19" i="1" s="1"/>
  <c r="AV18" i="1"/>
  <c r="AW18" i="1" s="1"/>
  <c r="AV17" i="1"/>
  <c r="AW17" i="1" s="1"/>
  <c r="R18" i="1"/>
  <c r="S18" i="1" s="1"/>
  <c r="R17" i="1"/>
  <c r="S17" i="1" s="1"/>
  <c r="AL19" i="1"/>
  <c r="AM19" i="1" s="1"/>
  <c r="AL18" i="1"/>
  <c r="AM18" i="1" s="1"/>
  <c r="AL17" i="1"/>
  <c r="AM17" i="1" s="1"/>
  <c r="AG19" i="1"/>
  <c r="AH19" i="1" s="1"/>
  <c r="AG18" i="1"/>
  <c r="AG17" i="1"/>
  <c r="AH17" i="1" s="1"/>
  <c r="BU18" i="1"/>
  <c r="BV18" i="1" s="1"/>
  <c r="BU17" i="1"/>
  <c r="BV17" i="1" s="1"/>
  <c r="DG17" i="1" l="1"/>
  <c r="DG18" i="1"/>
  <c r="AB14" i="1" l="1"/>
  <c r="AC14" i="1" s="1"/>
  <c r="AL16" i="1" l="1"/>
  <c r="AM16" i="1" s="1"/>
  <c r="AG16" i="1"/>
  <c r="AB16" i="1"/>
  <c r="AC16" i="1" s="1"/>
  <c r="R16" i="1"/>
  <c r="S16" i="1" s="1"/>
  <c r="N16" i="1"/>
  <c r="H16" i="1"/>
  <c r="I16" i="1" s="1"/>
  <c r="AL15" i="1"/>
  <c r="AM15" i="1" s="1"/>
  <c r="AG15" i="1"/>
  <c r="AH15" i="1" s="1"/>
  <c r="AB15" i="1"/>
  <c r="AC15" i="1" s="1"/>
  <c r="R15" i="1"/>
  <c r="S15" i="1" s="1"/>
  <c r="N15" i="1"/>
  <c r="H15" i="1"/>
  <c r="I15" i="1" s="1"/>
  <c r="AL14" i="1"/>
  <c r="AM14" i="1" s="1"/>
  <c r="AG14" i="1"/>
  <c r="AH14" i="1" s="1"/>
  <c r="R14" i="1"/>
  <c r="S14" i="1" s="1"/>
  <c r="N14" i="1"/>
  <c r="H14" i="1"/>
  <c r="I14" i="1" s="1"/>
  <c r="AL13" i="1"/>
  <c r="AM13" i="1" s="1"/>
  <c r="AG13" i="1"/>
  <c r="AH13" i="1" s="1"/>
  <c r="AB13" i="1"/>
  <c r="AC13" i="1" s="1"/>
  <c r="R13" i="1"/>
  <c r="S13" i="1" s="1"/>
  <c r="N13" i="1"/>
  <c r="H13" i="1"/>
  <c r="I13" i="1" s="1"/>
  <c r="AV13" i="1" l="1"/>
  <c r="AV14" i="1"/>
  <c r="AW14" i="1" s="1"/>
  <c r="AV15" i="1"/>
  <c r="AW15" i="1" s="1"/>
  <c r="AV16" i="1"/>
  <c r="AW13" i="1"/>
  <c r="AW16" i="1"/>
  <c r="CO13" i="1" l="1"/>
  <c r="CP13" i="1" s="1"/>
  <c r="CO14" i="1"/>
  <c r="CP14" i="1" s="1"/>
  <c r="CO15" i="1"/>
  <c r="CP15" i="1" s="1"/>
  <c r="CO16" i="1"/>
  <c r="CP16" i="1" s="1"/>
  <c r="CE13" i="1"/>
  <c r="CF13" i="1" s="1"/>
  <c r="CE14" i="1"/>
  <c r="CF14" i="1" s="1"/>
  <c r="CE15" i="1"/>
  <c r="CF15" i="1" s="1"/>
  <c r="CE16" i="1"/>
  <c r="CF16" i="1" s="1"/>
  <c r="BU14" i="1"/>
  <c r="BV14" i="1" s="1"/>
  <c r="BU15" i="1"/>
  <c r="BV15" i="1" s="1"/>
  <c r="BU16" i="1"/>
  <c r="BV16" i="1" s="1"/>
  <c r="DG14" i="1" l="1"/>
  <c r="DG16" i="1"/>
  <c r="DG15" i="1"/>
  <c r="DG13" i="1"/>
  <c r="DH18" i="1" l="1"/>
  <c r="DH17" i="1"/>
  <c r="DH13" i="1"/>
  <c r="DH15" i="1"/>
  <c r="DH14" i="1"/>
  <c r="DH16" i="1"/>
  <c r="DH12" i="1"/>
</calcChain>
</file>

<file path=xl/sharedStrings.xml><?xml version="1.0" encoding="utf-8"?>
<sst xmlns="http://schemas.openxmlformats.org/spreadsheetml/2006/main" count="151" uniqueCount="46">
  <si>
    <t>Names</t>
  </si>
  <si>
    <t>FA</t>
  </si>
  <si>
    <t>IA</t>
  </si>
  <si>
    <t>CA</t>
  </si>
  <si>
    <t>AV</t>
  </si>
  <si>
    <t>NO</t>
  </si>
  <si>
    <t>%</t>
  </si>
  <si>
    <t>RANK</t>
  </si>
  <si>
    <t>/40</t>
  </si>
  <si>
    <t>/30</t>
  </si>
  <si>
    <t>TOT</t>
  </si>
  <si>
    <t>T0T</t>
  </si>
  <si>
    <t>/20</t>
  </si>
  <si>
    <t>Religion</t>
  </si>
  <si>
    <t>UWERA Elisabeth</t>
  </si>
  <si>
    <t>CITIZEN</t>
  </si>
  <si>
    <t>ENGLISH</t>
  </si>
  <si>
    <t>SWAHIL</t>
  </si>
  <si>
    <t>KINY</t>
  </si>
  <si>
    <t>FABRIC CARE</t>
  </si>
  <si>
    <t>GAREMENT</t>
  </si>
  <si>
    <t>TECHNICAL DRAW</t>
  </si>
  <si>
    <t>COST ESTIMATION</t>
  </si>
  <si>
    <t>MAINTENANCE</t>
  </si>
  <si>
    <t>/50</t>
  </si>
  <si>
    <t>/110</t>
  </si>
  <si>
    <t>electricty</t>
  </si>
  <si>
    <t>CYUZUZO Belyse</t>
  </si>
  <si>
    <t>IGIHOZO Pacifique</t>
  </si>
  <si>
    <t>UWINGENEYE Josiane</t>
  </si>
  <si>
    <t>IRANKUNDA Valentine</t>
  </si>
  <si>
    <t>NIYOMUGENGA Ejidie</t>
  </si>
  <si>
    <t>UMUHIRE Nadine</t>
  </si>
  <si>
    <t>NDAYISHIMIYE Emmanuel</t>
  </si>
  <si>
    <t>BUSINESS</t>
  </si>
  <si>
    <t xml:space="preserve"> </t>
  </si>
  <si>
    <t>CROCHETING</t>
  </si>
  <si>
    <t xml:space="preserve">                           HAND SKETICHING</t>
  </si>
  <si>
    <t>HAND WEAVING</t>
  </si>
  <si>
    <t>HAND PATTERN</t>
  </si>
  <si>
    <t>CHEMISTRY</t>
  </si>
  <si>
    <t>STICH</t>
  </si>
  <si>
    <t>math</t>
  </si>
  <si>
    <t>FRENCH</t>
  </si>
  <si>
    <t>COMPUTER</t>
  </si>
  <si>
    <t>TOTAL/960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</si>
</sst>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Fill="1" applyBorder="1"/>
    <xf numFmtId="164" fontId="0" fillId="0" borderId="1" xfId="0" applyNumberFormat="1" applyBorder="1"/>
    <xf numFmtId="1" fontId="0" fillId="0" borderId="1" xfId="0" applyNumberFormat="1" applyBorder="1"/>
    <xf numFmtId="0" fontId="0" fillId="0" borderId="4" xfId="0" applyFill="1" applyBorder="1"/>
    <xf numFmtId="164" fontId="0" fillId="0" borderId="4" xfId="0" applyNumberFormat="1" applyFill="1" applyBorder="1"/>
    <xf numFmtId="0" fontId="1" fillId="2" borderId="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0" fillId="0" borderId="1" xfId="0" applyNumberFormat="1" applyFill="1" applyBorder="1"/>
    <xf numFmtId="1" fontId="0" fillId="0" borderId="1" xfId="0" applyNumberFormat="1" applyFill="1" applyBorder="1"/>
    <xf numFmtId="0" fontId="3" fillId="2" borderId="6" xfId="0" applyFont="1" applyFill="1" applyBorder="1" applyAlignment="1">
      <alignment horizontal="center"/>
    </xf>
    <xf numFmtId="0" fontId="0" fillId="3" borderId="1" xfId="0" applyFill="1" applyBorder="1"/>
    <xf numFmtId="0" fontId="2" fillId="5" borderId="1" xfId="0" applyFont="1" applyFill="1" applyBorder="1"/>
    <xf numFmtId="0" fontId="0" fillId="5" borderId="1" xfId="0" applyFill="1" applyBorder="1"/>
    <xf numFmtId="164" fontId="0" fillId="0" borderId="1" xfId="0" applyNumberFormat="1" applyFont="1" applyBorder="1"/>
    <xf numFmtId="164" fontId="0" fillId="0" borderId="1" xfId="0" applyNumberFormat="1" applyFont="1" applyFill="1" applyBorder="1"/>
    <xf numFmtId="0" fontId="5" fillId="2" borderId="1" xfId="0" applyFont="1" applyFill="1" applyBorder="1"/>
    <xf numFmtId="0" fontId="0" fillId="4" borderId="0" xfId="0" applyFill="1"/>
    <xf numFmtId="164" fontId="4" fillId="5" borderId="1" xfId="0" applyNumberFormat="1" applyFont="1" applyFill="1" applyBorder="1"/>
    <xf numFmtId="164" fontId="0" fillId="3" borderId="1" xfId="0" applyNumberFormat="1" applyFill="1" applyBorder="1"/>
    <xf numFmtId="0" fontId="1" fillId="3" borderId="1" xfId="0" applyFont="1" applyFill="1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6" borderId="1" xfId="0" applyFill="1" applyBorder="1"/>
    <xf numFmtId="164" fontId="0" fillId="6" borderId="1" xfId="0" applyNumberFormat="1" applyFill="1" applyBorder="1"/>
    <xf numFmtId="0" fontId="0" fillId="0" borderId="9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I20"/>
  <sheetViews>
    <sheetView tabSelected="1" topLeftCell="AN7" zoomScaleNormal="100" workbookViewId="0">
      <selection activeCell="DK12" sqref="DK12"/>
    </sheetView>
  </sheetViews>
  <sheetFormatPr defaultRowHeight="15" x14ac:dyDescent="0.25"/>
  <cols>
    <col min="1" max="2" width="7.28515625" customWidth="1"/>
    <col min="3" max="3" width="4.7109375" customWidth="1"/>
    <col min="4" max="4" width="32" bestFit="1" customWidth="1"/>
    <col min="5" max="5" width="4" customWidth="1"/>
    <col min="6" max="6" width="3.85546875" customWidth="1"/>
    <col min="7" max="7" width="4.28515625" customWidth="1"/>
    <col min="8" max="8" width="5" bestFit="1" customWidth="1"/>
    <col min="9" max="10" width="5" customWidth="1"/>
    <col min="11" max="13" width="4.42578125" customWidth="1"/>
    <col min="14" max="14" width="5" bestFit="1" customWidth="1"/>
    <col min="15" max="15" width="5" customWidth="1"/>
    <col min="16" max="18" width="4.42578125" customWidth="1"/>
    <col min="19" max="24" width="3.85546875" customWidth="1"/>
    <col min="25" max="25" width="4.5703125" customWidth="1"/>
    <col min="26" max="26" width="3.85546875" customWidth="1"/>
    <col min="27" max="28" width="4.7109375" customWidth="1"/>
    <col min="29" max="29" width="5" bestFit="1" customWidth="1"/>
    <col min="30" max="30" width="4.7109375" customWidth="1"/>
    <col min="31" max="31" width="4.28515625" customWidth="1"/>
    <col min="32" max="33" width="4.7109375" customWidth="1"/>
    <col min="34" max="34" width="6.140625" bestFit="1" customWidth="1"/>
    <col min="35" max="35" width="5" customWidth="1"/>
    <col min="36" max="36" width="4.7109375" customWidth="1"/>
    <col min="37" max="38" width="4.5703125" customWidth="1"/>
    <col min="39" max="44" width="5.42578125" customWidth="1"/>
    <col min="45" max="45" width="4" customWidth="1"/>
    <col min="46" max="46" width="3.85546875" customWidth="1"/>
    <col min="47" max="47" width="4.28515625" customWidth="1"/>
    <col min="48" max="49" width="5" bestFit="1" customWidth="1"/>
    <col min="50" max="57" width="5" customWidth="1"/>
    <col min="58" max="58" width="6.7109375" customWidth="1"/>
    <col min="59" max="60" width="5" customWidth="1"/>
    <col min="61" max="63" width="4.42578125" customWidth="1"/>
    <col min="64" max="64" width="5" bestFit="1" customWidth="1"/>
    <col min="65" max="67" width="5" customWidth="1"/>
    <col min="68" max="68" width="7.28515625" customWidth="1"/>
    <col min="69" max="70" width="5" customWidth="1"/>
    <col min="71" max="73" width="4.42578125" customWidth="1"/>
    <col min="74" max="79" width="4.85546875" customWidth="1"/>
    <col min="80" max="80" width="4.5703125" customWidth="1"/>
    <col min="81" max="81" width="3.85546875" customWidth="1"/>
    <col min="82" max="83" width="4.7109375" customWidth="1"/>
    <col min="84" max="84" width="5" bestFit="1" customWidth="1"/>
    <col min="85" max="87" width="5" customWidth="1"/>
    <col min="88" max="88" width="6.7109375" customWidth="1"/>
    <col min="89" max="89" width="5" customWidth="1"/>
    <col min="90" max="90" width="4.7109375" customWidth="1"/>
    <col min="91" max="92" width="4.28515625" customWidth="1"/>
    <col min="93" max="94" width="4.7109375" customWidth="1"/>
    <col min="95" max="95" width="7.42578125" hidden="1" customWidth="1"/>
    <col min="96" max="105" width="6.140625" customWidth="1"/>
    <col min="106" max="107" width="5" customWidth="1"/>
    <col min="108" max="108" width="4.7109375" customWidth="1"/>
    <col min="109" max="110" width="4.5703125" customWidth="1"/>
    <col min="111" max="111" width="9.42578125" customWidth="1"/>
    <col min="112" max="112" width="5.140625" customWidth="1"/>
    <col min="113" max="113" width="7.42578125" customWidth="1"/>
  </cols>
  <sheetData>
    <row r="4" spans="3:113" x14ac:dyDescent="0.25">
      <c r="AW4" s="24"/>
    </row>
    <row r="9" spans="3:113" ht="15.75" x14ac:dyDescent="0.25">
      <c r="E9" s="28" t="s">
        <v>26</v>
      </c>
      <c r="F9" s="29"/>
      <c r="G9" s="29"/>
      <c r="H9" s="29"/>
      <c r="I9" s="30"/>
      <c r="J9" s="31" t="s">
        <v>13</v>
      </c>
      <c r="K9" s="31"/>
      <c r="L9" s="31"/>
      <c r="M9" s="31"/>
      <c r="N9" s="31"/>
      <c r="O9" s="31" t="s">
        <v>34</v>
      </c>
      <c r="P9" s="31"/>
      <c r="Q9" s="31"/>
      <c r="R9" s="31"/>
      <c r="S9" s="31"/>
      <c r="T9" s="14"/>
      <c r="U9" s="14" t="s">
        <v>44</v>
      </c>
      <c r="V9" s="14"/>
      <c r="W9" s="14"/>
      <c r="X9" s="14"/>
      <c r="Y9" s="31" t="s">
        <v>15</v>
      </c>
      <c r="Z9" s="31"/>
      <c r="AA9" s="31"/>
      <c r="AB9" s="31"/>
      <c r="AC9" s="31"/>
      <c r="AD9" s="28" t="s">
        <v>16</v>
      </c>
      <c r="AE9" s="29"/>
      <c r="AF9" s="29"/>
      <c r="AG9" s="29"/>
      <c r="AH9" s="30"/>
      <c r="AI9" s="28" t="s">
        <v>17</v>
      </c>
      <c r="AJ9" s="29"/>
      <c r="AK9" s="29"/>
      <c r="AL9" s="29"/>
      <c r="AM9" s="30"/>
      <c r="AN9" s="9"/>
      <c r="AO9" s="9" t="s">
        <v>40</v>
      </c>
      <c r="AP9" s="9"/>
      <c r="AQ9" s="9"/>
      <c r="AR9" s="9"/>
      <c r="AS9" s="28" t="s">
        <v>18</v>
      </c>
      <c r="AT9" s="29"/>
      <c r="AU9" s="29"/>
      <c r="AV9" s="29"/>
      <c r="AW9" s="30"/>
      <c r="AX9" s="13"/>
      <c r="AY9" s="13"/>
      <c r="AZ9" s="17" t="s">
        <v>42</v>
      </c>
      <c r="BA9" s="13"/>
      <c r="BB9" s="13"/>
      <c r="BC9" s="9"/>
      <c r="BD9" s="9"/>
      <c r="BE9" s="9" t="s">
        <v>41</v>
      </c>
      <c r="BF9" s="9"/>
      <c r="BG9" s="9"/>
      <c r="BH9" s="28" t="s">
        <v>19</v>
      </c>
      <c r="BI9" s="29"/>
      <c r="BJ9" s="29"/>
      <c r="BK9" s="29"/>
      <c r="BL9" s="30"/>
      <c r="BM9" s="9"/>
      <c r="BN9" s="9" t="s">
        <v>39</v>
      </c>
      <c r="BO9" s="9"/>
      <c r="BP9" s="9"/>
      <c r="BQ9" s="9"/>
      <c r="BR9" s="28" t="s">
        <v>20</v>
      </c>
      <c r="BS9" s="29"/>
      <c r="BT9" s="29"/>
      <c r="BU9" s="29"/>
      <c r="BV9" s="30"/>
      <c r="BW9" s="9"/>
      <c r="BX9" s="9"/>
      <c r="BY9" s="9" t="s">
        <v>36</v>
      </c>
      <c r="BZ9" s="9"/>
      <c r="CA9" s="9"/>
      <c r="CB9" s="28" t="s">
        <v>21</v>
      </c>
      <c r="CC9" s="29"/>
      <c r="CD9" s="29"/>
      <c r="CE9" s="29"/>
      <c r="CF9" s="30"/>
      <c r="CG9" s="9"/>
      <c r="CH9" s="9" t="s">
        <v>37</v>
      </c>
      <c r="CI9" s="9"/>
      <c r="CJ9" s="9"/>
      <c r="CK9" s="9"/>
      <c r="CL9" s="28" t="s">
        <v>22</v>
      </c>
      <c r="CM9" s="29"/>
      <c r="CN9" s="29"/>
      <c r="CO9" s="29"/>
      <c r="CP9" s="29"/>
      <c r="CQ9" s="30"/>
      <c r="CR9" s="13"/>
      <c r="CS9" s="13"/>
      <c r="CT9" s="13" t="s">
        <v>43</v>
      </c>
      <c r="CU9" s="13"/>
      <c r="CV9" s="13"/>
      <c r="CW9" s="9"/>
      <c r="CX9" s="9"/>
      <c r="CY9" s="9" t="s">
        <v>38</v>
      </c>
      <c r="CZ9" s="9"/>
      <c r="DA9" s="9"/>
      <c r="DB9" s="28" t="s">
        <v>23</v>
      </c>
      <c r="DC9" s="29"/>
      <c r="DD9" s="29"/>
      <c r="DE9" s="29"/>
      <c r="DF9" s="29"/>
      <c r="DG9" s="10" t="s">
        <v>45</v>
      </c>
      <c r="DH9" s="10" t="s">
        <v>6</v>
      </c>
      <c r="DI9" s="10" t="s">
        <v>7</v>
      </c>
    </row>
    <row r="10" spans="3:113" x14ac:dyDescent="0.25">
      <c r="E10" s="28">
        <v>30</v>
      </c>
      <c r="F10" s="29"/>
      <c r="G10" s="29"/>
      <c r="H10" s="29"/>
      <c r="I10" s="30"/>
      <c r="J10" s="28" t="s">
        <v>12</v>
      </c>
      <c r="K10" s="29"/>
      <c r="L10" s="29"/>
      <c r="M10" s="29"/>
      <c r="N10" s="30"/>
      <c r="O10" s="28" t="s">
        <v>9</v>
      </c>
      <c r="P10" s="29"/>
      <c r="Q10" s="29"/>
      <c r="R10" s="29"/>
      <c r="S10" s="30"/>
      <c r="T10" s="13"/>
      <c r="U10" s="13"/>
      <c r="V10" s="13">
        <v>30</v>
      </c>
      <c r="W10" s="13"/>
      <c r="X10" s="13"/>
      <c r="Y10" s="28" t="s">
        <v>9</v>
      </c>
      <c r="Z10" s="29"/>
      <c r="AA10" s="29"/>
      <c r="AB10" s="29"/>
      <c r="AC10" s="30"/>
      <c r="AD10" s="28" t="s">
        <v>9</v>
      </c>
      <c r="AE10" s="29"/>
      <c r="AF10" s="29"/>
      <c r="AG10" s="29"/>
      <c r="AH10" s="30"/>
      <c r="AI10" s="28" t="s">
        <v>24</v>
      </c>
      <c r="AJ10" s="29"/>
      <c r="AK10" s="29"/>
      <c r="AL10" s="29"/>
      <c r="AM10" s="30"/>
      <c r="AN10" s="9"/>
      <c r="AO10" s="9">
        <v>30</v>
      </c>
      <c r="AP10" s="9"/>
      <c r="AQ10" s="9"/>
      <c r="AR10" s="9"/>
      <c r="AS10" s="28" t="s">
        <v>9</v>
      </c>
      <c r="AT10" s="29"/>
      <c r="AU10" s="29"/>
      <c r="AV10" s="29"/>
      <c r="AW10" s="30"/>
      <c r="AX10" s="13"/>
      <c r="AY10" s="13"/>
      <c r="AZ10" s="13">
        <v>60</v>
      </c>
      <c r="BA10" s="13"/>
      <c r="BB10" s="13"/>
      <c r="BC10" s="9"/>
      <c r="BD10" s="9"/>
      <c r="BE10" s="9">
        <v>80</v>
      </c>
      <c r="BF10" s="9"/>
      <c r="BG10" s="9"/>
      <c r="BH10" s="28">
        <v>50</v>
      </c>
      <c r="BI10" s="29"/>
      <c r="BJ10" s="29"/>
      <c r="BK10" s="29"/>
      <c r="BL10" s="30"/>
      <c r="BM10" s="9"/>
      <c r="BN10" s="9"/>
      <c r="BO10" s="9">
        <v>80</v>
      </c>
      <c r="BP10" s="9"/>
      <c r="BQ10" s="9"/>
      <c r="BR10" s="28" t="s">
        <v>25</v>
      </c>
      <c r="BS10" s="29"/>
      <c r="BT10" s="29"/>
      <c r="BU10" s="29"/>
      <c r="BV10" s="30"/>
      <c r="BW10" s="9"/>
      <c r="BX10" s="9"/>
      <c r="BY10" s="9">
        <v>60</v>
      </c>
      <c r="BZ10" s="9"/>
      <c r="CA10" s="9"/>
      <c r="CB10" s="28" t="s">
        <v>24</v>
      </c>
      <c r="CC10" s="29"/>
      <c r="CD10" s="29"/>
      <c r="CE10" s="29"/>
      <c r="CF10" s="30"/>
      <c r="CG10" s="9"/>
      <c r="CH10" s="9"/>
      <c r="CI10" s="9">
        <v>40</v>
      </c>
      <c r="CJ10" s="9"/>
      <c r="CK10" s="9"/>
      <c r="CL10" s="28" t="s">
        <v>9</v>
      </c>
      <c r="CM10" s="29"/>
      <c r="CN10" s="29"/>
      <c r="CO10" s="29"/>
      <c r="CP10" s="29"/>
      <c r="CQ10" s="30"/>
      <c r="CR10" s="13"/>
      <c r="CS10" s="13">
        <v>30</v>
      </c>
      <c r="CT10" s="13"/>
      <c r="CU10" s="13"/>
      <c r="CV10" s="13"/>
      <c r="CW10" s="9"/>
      <c r="CX10" s="9"/>
      <c r="CY10" s="9">
        <v>50</v>
      </c>
      <c r="CZ10" s="9"/>
      <c r="DA10" s="9"/>
      <c r="DB10" s="28" t="s">
        <v>8</v>
      </c>
      <c r="DC10" s="29"/>
      <c r="DD10" s="29"/>
      <c r="DE10" s="29"/>
      <c r="DF10" s="29"/>
      <c r="DG10" s="11"/>
      <c r="DH10" s="11"/>
      <c r="DI10" s="11"/>
    </row>
    <row r="11" spans="3:113" x14ac:dyDescent="0.25">
      <c r="C11" s="2" t="s">
        <v>5</v>
      </c>
      <c r="D11" s="2" t="s">
        <v>0</v>
      </c>
      <c r="E11" s="3" t="s">
        <v>1</v>
      </c>
      <c r="F11" s="3" t="s">
        <v>2</v>
      </c>
      <c r="G11" s="3" t="s">
        <v>3</v>
      </c>
      <c r="H11" s="3" t="s">
        <v>10</v>
      </c>
      <c r="I11" s="3" t="s">
        <v>4</v>
      </c>
      <c r="J11" s="3" t="s">
        <v>1</v>
      </c>
      <c r="K11" s="27" t="s">
        <v>2</v>
      </c>
      <c r="L11" s="3" t="s">
        <v>3</v>
      </c>
      <c r="M11" s="3" t="s">
        <v>10</v>
      </c>
      <c r="N11" s="3" t="s">
        <v>4</v>
      </c>
      <c r="O11" s="3" t="s">
        <v>1</v>
      </c>
      <c r="P11" s="3" t="s">
        <v>2</v>
      </c>
      <c r="Q11" s="3" t="s">
        <v>3</v>
      </c>
      <c r="R11" s="3" t="s">
        <v>10</v>
      </c>
      <c r="S11" s="3" t="s">
        <v>4</v>
      </c>
      <c r="T11" s="3" t="s">
        <v>1</v>
      </c>
      <c r="U11" s="3" t="s">
        <v>2</v>
      </c>
      <c r="V11" s="3" t="s">
        <v>3</v>
      </c>
      <c r="W11" s="3" t="s">
        <v>10</v>
      </c>
      <c r="X11" s="3" t="s">
        <v>4</v>
      </c>
      <c r="Y11" s="3" t="s">
        <v>1</v>
      </c>
      <c r="Z11" s="3" t="s">
        <v>2</v>
      </c>
      <c r="AA11" s="3" t="s">
        <v>3</v>
      </c>
      <c r="AB11" s="3" t="s">
        <v>11</v>
      </c>
      <c r="AC11" s="3" t="s">
        <v>4</v>
      </c>
      <c r="AD11" s="3" t="s">
        <v>1</v>
      </c>
      <c r="AE11" s="3" t="s">
        <v>2</v>
      </c>
      <c r="AF11" s="3" t="s">
        <v>3</v>
      </c>
      <c r="AG11" s="3" t="s">
        <v>10</v>
      </c>
      <c r="AH11" s="3" t="s">
        <v>4</v>
      </c>
      <c r="AI11" s="3" t="s">
        <v>1</v>
      </c>
      <c r="AJ11" s="3" t="s">
        <v>2</v>
      </c>
      <c r="AK11" s="3" t="s">
        <v>3</v>
      </c>
      <c r="AL11" s="3" t="s">
        <v>10</v>
      </c>
      <c r="AM11" s="3" t="s">
        <v>4</v>
      </c>
      <c r="AN11" s="3" t="s">
        <v>1</v>
      </c>
      <c r="AO11" s="3" t="s">
        <v>2</v>
      </c>
      <c r="AP11" s="3" t="s">
        <v>3</v>
      </c>
      <c r="AQ11" s="3" t="s">
        <v>10</v>
      </c>
      <c r="AR11" s="3" t="s">
        <v>4</v>
      </c>
      <c r="AS11" s="3" t="s">
        <v>1</v>
      </c>
      <c r="AT11" s="3" t="s">
        <v>2</v>
      </c>
      <c r="AU11" s="3" t="s">
        <v>3</v>
      </c>
      <c r="AV11" s="3" t="s">
        <v>10</v>
      </c>
      <c r="AW11" s="3" t="s">
        <v>4</v>
      </c>
      <c r="AX11" s="3" t="s">
        <v>1</v>
      </c>
      <c r="AY11" s="23" t="s">
        <v>2</v>
      </c>
      <c r="AZ11" s="3" t="s">
        <v>3</v>
      </c>
      <c r="BA11" s="3" t="s">
        <v>10</v>
      </c>
      <c r="BB11" s="3" t="s">
        <v>4</v>
      </c>
      <c r="BC11" s="3" t="s">
        <v>1</v>
      </c>
      <c r="BD11" s="3" t="s">
        <v>2</v>
      </c>
      <c r="BE11" s="3" t="s">
        <v>3</v>
      </c>
      <c r="BF11" s="3" t="s">
        <v>10</v>
      </c>
      <c r="BG11" s="3" t="s">
        <v>4</v>
      </c>
      <c r="BH11" s="3" t="s">
        <v>1</v>
      </c>
      <c r="BI11" s="3" t="s">
        <v>2</v>
      </c>
      <c r="BJ11" s="3" t="s">
        <v>3</v>
      </c>
      <c r="BK11" s="3" t="s">
        <v>10</v>
      </c>
      <c r="BL11" s="3" t="s">
        <v>4</v>
      </c>
      <c r="BM11" s="3" t="s">
        <v>1</v>
      </c>
      <c r="BN11" s="3" t="s">
        <v>2</v>
      </c>
      <c r="BO11" s="3" t="s">
        <v>3</v>
      </c>
      <c r="BP11" s="3" t="s">
        <v>10</v>
      </c>
      <c r="BQ11" s="3" t="s">
        <v>4</v>
      </c>
      <c r="BR11" s="3" t="s">
        <v>1</v>
      </c>
      <c r="BS11" s="3" t="s">
        <v>2</v>
      </c>
      <c r="BT11" s="3" t="s">
        <v>3</v>
      </c>
      <c r="BU11" s="3" t="s">
        <v>10</v>
      </c>
      <c r="BV11" s="3" t="s">
        <v>4</v>
      </c>
      <c r="BW11" s="3" t="s">
        <v>1</v>
      </c>
      <c r="BX11" s="3" t="s">
        <v>2</v>
      </c>
      <c r="BY11" s="3" t="s">
        <v>3</v>
      </c>
      <c r="BZ11" s="3" t="s">
        <v>10</v>
      </c>
      <c r="CA11" s="3" t="s">
        <v>4</v>
      </c>
      <c r="CB11" s="3" t="s">
        <v>1</v>
      </c>
      <c r="CC11" s="3" t="s">
        <v>2</v>
      </c>
      <c r="CD11" s="3" t="s">
        <v>3</v>
      </c>
      <c r="CE11" s="3" t="s">
        <v>11</v>
      </c>
      <c r="CF11" s="3" t="s">
        <v>4</v>
      </c>
      <c r="CG11" s="3" t="s">
        <v>1</v>
      </c>
      <c r="CH11" s="3" t="s">
        <v>2</v>
      </c>
      <c r="CI11" s="3" t="s">
        <v>3</v>
      </c>
      <c r="CJ11" s="3" t="s">
        <v>10</v>
      </c>
      <c r="CK11" s="3" t="s">
        <v>4</v>
      </c>
      <c r="CL11" s="3" t="s">
        <v>1</v>
      </c>
      <c r="CM11" s="3" t="s">
        <v>2</v>
      </c>
      <c r="CN11" s="3" t="s">
        <v>3</v>
      </c>
      <c r="CO11" s="3" t="s">
        <v>10</v>
      </c>
      <c r="CP11" s="3" t="s">
        <v>4</v>
      </c>
      <c r="CQ11" s="3" t="s">
        <v>1</v>
      </c>
      <c r="CR11" s="3" t="s">
        <v>1</v>
      </c>
      <c r="CS11" s="3" t="s">
        <v>2</v>
      </c>
      <c r="CT11" s="3" t="s">
        <v>3</v>
      </c>
      <c r="CU11" s="3" t="s">
        <v>10</v>
      </c>
      <c r="CV11" s="3" t="s">
        <v>4</v>
      </c>
      <c r="CW11" s="3" t="s">
        <v>1</v>
      </c>
      <c r="CX11" s="3" t="s">
        <v>2</v>
      </c>
      <c r="CY11" s="3" t="s">
        <v>3</v>
      </c>
      <c r="CZ11" s="3" t="s">
        <v>10</v>
      </c>
      <c r="DA11" s="3" t="s">
        <v>4</v>
      </c>
      <c r="DB11" s="3" t="s">
        <v>1</v>
      </c>
      <c r="DC11" s="3" t="s">
        <v>2</v>
      </c>
      <c r="DD11" s="3" t="s">
        <v>3</v>
      </c>
      <c r="DE11" s="3" t="s">
        <v>10</v>
      </c>
      <c r="DF11" s="3" t="s">
        <v>4</v>
      </c>
      <c r="DG11" s="12"/>
      <c r="DH11" s="12"/>
      <c r="DI11" s="34"/>
    </row>
    <row r="12" spans="3:113" x14ac:dyDescent="0.25">
      <c r="C12" s="1">
        <v>1</v>
      </c>
      <c r="D12" s="1" t="s">
        <v>27</v>
      </c>
      <c r="E12" s="1">
        <v>26</v>
      </c>
      <c r="F12" s="18"/>
      <c r="G12" s="1">
        <v>20</v>
      </c>
      <c r="H12" s="6">
        <f>SUM(E12:G12)</f>
        <v>46</v>
      </c>
      <c r="I12" s="5">
        <f t="shared" ref="I12:I19" si="0">H12/2</f>
        <v>23</v>
      </c>
      <c r="J12" s="1">
        <v>19</v>
      </c>
      <c r="K12" s="18"/>
      <c r="L12" s="1">
        <v>19</v>
      </c>
      <c r="M12" s="1">
        <f>SUM(J12:L12)</f>
        <v>38</v>
      </c>
      <c r="N12" s="5">
        <f>AVERAGE(M12/2)</f>
        <v>19</v>
      </c>
      <c r="O12" s="1">
        <v>27</v>
      </c>
      <c r="P12" s="18"/>
      <c r="Q12" s="1">
        <v>27</v>
      </c>
      <c r="R12" s="1">
        <f>SUM(O12:Q12)</f>
        <v>54</v>
      </c>
      <c r="S12" s="1">
        <f>R12/2</f>
        <v>27</v>
      </c>
      <c r="T12" s="1">
        <v>26</v>
      </c>
      <c r="U12" s="32"/>
      <c r="V12" s="1">
        <v>26</v>
      </c>
      <c r="W12" s="1">
        <f>SUM(T12:V12)</f>
        <v>52</v>
      </c>
      <c r="X12" s="1">
        <f>AVERAGE(W12/2)</f>
        <v>26</v>
      </c>
      <c r="Y12" s="1">
        <v>25</v>
      </c>
      <c r="Z12" s="18"/>
      <c r="AA12" s="1">
        <v>25</v>
      </c>
      <c r="AB12" s="1">
        <f>SUM(Y12:AA12)</f>
        <v>50</v>
      </c>
      <c r="AC12" s="5">
        <f t="shared" ref="AC12:AC17" si="1">AB12/2</f>
        <v>25</v>
      </c>
      <c r="AD12" s="1">
        <v>18</v>
      </c>
      <c r="AE12" s="18"/>
      <c r="AF12" s="1">
        <v>25</v>
      </c>
      <c r="AG12" s="1">
        <f>SUM(AD12:AF12)</f>
        <v>43</v>
      </c>
      <c r="AH12" s="5">
        <f>AG12/2</f>
        <v>21.5</v>
      </c>
      <c r="AI12" s="1">
        <v>39</v>
      </c>
      <c r="AJ12" s="18"/>
      <c r="AK12" s="1">
        <v>37</v>
      </c>
      <c r="AL12" s="1">
        <f>SUM(AI12:AK12)</f>
        <v>76</v>
      </c>
      <c r="AM12" s="5">
        <f>AL12/3</f>
        <v>25.333333333333332</v>
      </c>
      <c r="AN12" s="5">
        <v>23</v>
      </c>
      <c r="AO12" s="26"/>
      <c r="AP12" s="5">
        <v>23</v>
      </c>
      <c r="AQ12" s="5">
        <f>SUM(AN12:AP12)</f>
        <v>46</v>
      </c>
      <c r="AR12" s="5">
        <f>AVERAGE(AQ12/2)</f>
        <v>23</v>
      </c>
      <c r="AS12" s="1">
        <v>21</v>
      </c>
      <c r="AT12" s="18"/>
      <c r="AU12" s="1">
        <v>29</v>
      </c>
      <c r="AV12" s="6">
        <f>SUM(AS12:AU12)</f>
        <v>50</v>
      </c>
      <c r="AW12" s="5">
        <f>AV12/2</f>
        <v>25</v>
      </c>
      <c r="AX12" s="5">
        <v>38</v>
      </c>
      <c r="AY12" s="25"/>
      <c r="AZ12" s="5">
        <v>31</v>
      </c>
      <c r="BA12" s="5">
        <f>SUM(AX12:AZ12)</f>
        <v>69</v>
      </c>
      <c r="BB12" s="5">
        <f>AVERAGE(BA12/2)</f>
        <v>34.5</v>
      </c>
      <c r="BC12" s="5">
        <v>59</v>
      </c>
      <c r="BD12" s="21">
        <v>60</v>
      </c>
      <c r="BE12" s="5">
        <v>54</v>
      </c>
      <c r="BF12" s="5">
        <f>SUM(BC12:BD12:BE12)</f>
        <v>173</v>
      </c>
      <c r="BG12" s="5">
        <f>AVERAGE(BF12/3)</f>
        <v>57.666666666666664</v>
      </c>
      <c r="BH12" s="1">
        <v>43</v>
      </c>
      <c r="BI12" s="4">
        <v>45</v>
      </c>
      <c r="BJ12" s="1">
        <v>41</v>
      </c>
      <c r="BK12" s="1">
        <f>SUM(BH12:BJ12)</f>
        <v>129</v>
      </c>
      <c r="BL12" s="5">
        <f t="shared" ref="BL12:BL19" si="2">BK12/3</f>
        <v>43</v>
      </c>
      <c r="BM12" s="5">
        <v>67</v>
      </c>
      <c r="BN12" s="5">
        <v>60</v>
      </c>
      <c r="BO12" s="5">
        <v>74</v>
      </c>
      <c r="BP12" s="5">
        <f>SUM(BM12:BN12:BO12)</f>
        <v>201</v>
      </c>
      <c r="BQ12" s="5">
        <f>AVERAGE(BP12/3)</f>
        <v>67</v>
      </c>
      <c r="BR12" s="1">
        <v>99</v>
      </c>
      <c r="BS12" s="4">
        <v>96</v>
      </c>
      <c r="BT12" s="1">
        <v>72</v>
      </c>
      <c r="BU12" s="1">
        <f t="shared" ref="BU12:BU18" si="3">SUM(BR12:BT12)</f>
        <v>267</v>
      </c>
      <c r="BV12" s="1">
        <f t="shared" ref="BV12:BV19" si="4">BU12/3</f>
        <v>89</v>
      </c>
      <c r="BW12" s="1">
        <v>56</v>
      </c>
      <c r="BX12" s="1">
        <v>56</v>
      </c>
      <c r="BY12" s="1">
        <v>25</v>
      </c>
      <c r="BZ12" s="1">
        <f>SUM(BW12:BX12:BY12)</f>
        <v>137</v>
      </c>
      <c r="CA12" s="1">
        <f>AVERAGE(BZ12/3)</f>
        <v>45.666666666666664</v>
      </c>
      <c r="CB12" s="1">
        <v>35</v>
      </c>
      <c r="CC12" s="1">
        <v>50</v>
      </c>
      <c r="CD12" s="1">
        <v>35</v>
      </c>
      <c r="CE12" s="1">
        <f>SUM(CB12:CD12)</f>
        <v>120</v>
      </c>
      <c r="CF12" s="5">
        <f>CE12/3</f>
        <v>40</v>
      </c>
      <c r="CG12" s="5">
        <v>38</v>
      </c>
      <c r="CH12" s="5">
        <v>36</v>
      </c>
      <c r="CI12" s="5">
        <v>32</v>
      </c>
      <c r="CJ12" s="5">
        <f>SUM(CG12:CH12:CI12)</f>
        <v>106</v>
      </c>
      <c r="CK12" s="5">
        <f>AVERAGE(CJ12/3)</f>
        <v>35.333333333333336</v>
      </c>
      <c r="CL12" s="1">
        <v>29</v>
      </c>
      <c r="CM12" s="19"/>
      <c r="CN12" s="1">
        <v>17</v>
      </c>
      <c r="CO12" s="1">
        <f t="shared" ref="CO12:CO19" si="5">SUM(CL12:CN12)</f>
        <v>46</v>
      </c>
      <c r="CP12" s="5">
        <f>CO12/3</f>
        <v>15.333333333333334</v>
      </c>
      <c r="CQ12" s="5">
        <v>40</v>
      </c>
      <c r="CR12" s="5">
        <v>24</v>
      </c>
      <c r="CS12" s="33"/>
      <c r="CT12" s="5">
        <v>10</v>
      </c>
      <c r="CU12" s="5">
        <f>SUM(CR12:CT12)</f>
        <v>34</v>
      </c>
      <c r="CV12" s="5">
        <f>AVERAGE(CU12/2)</f>
        <v>17</v>
      </c>
      <c r="CW12" s="5">
        <v>40</v>
      </c>
      <c r="CX12" s="5">
        <v>38</v>
      </c>
      <c r="CY12" s="5">
        <v>40</v>
      </c>
      <c r="CZ12" s="5">
        <f>SUM(CW12:CX12:CY12)</f>
        <v>118</v>
      </c>
      <c r="DA12" s="1">
        <f>AVERAGE(CZ12/3)</f>
        <v>39.333333333333336</v>
      </c>
      <c r="DB12" s="1">
        <v>35</v>
      </c>
      <c r="DC12" s="1">
        <v>36</v>
      </c>
      <c r="DD12" s="1">
        <v>28</v>
      </c>
      <c r="DE12" s="1">
        <f>SUM(DB12:DC12:DD12)</f>
        <v>99</v>
      </c>
      <c r="DF12" s="5">
        <f>AVERAGE(DE12/3)</f>
        <v>33</v>
      </c>
      <c r="DG12" s="5" t="e">
        <f>#REF!*100/960</f>
        <v>#REF!</v>
      </c>
      <c r="DH12" s="1" t="e">
        <f t="shared" ref="DH12:DH18" si="6">_xlfn.RANK.EQ(DG12,$DG$12:$DG$16,0)</f>
        <v>#REF!</v>
      </c>
      <c r="DI12" s="34"/>
    </row>
    <row r="13" spans="3:113" x14ac:dyDescent="0.25">
      <c r="C13" s="1">
        <v>2</v>
      </c>
      <c r="D13" s="1" t="s">
        <v>14</v>
      </c>
      <c r="E13" s="1">
        <v>27</v>
      </c>
      <c r="F13" s="18"/>
      <c r="G13" s="1">
        <v>25</v>
      </c>
      <c r="H13" s="6">
        <f t="shared" ref="H13:H19" si="7">SUM(E13:G13)</f>
        <v>52</v>
      </c>
      <c r="I13" s="5">
        <f t="shared" si="0"/>
        <v>26</v>
      </c>
      <c r="J13" s="1">
        <v>19</v>
      </c>
      <c r="K13" s="18"/>
      <c r="L13" s="1">
        <v>19</v>
      </c>
      <c r="M13" s="1">
        <f t="shared" ref="M13:M19" si="8">SUM(J13:L13)</f>
        <v>38</v>
      </c>
      <c r="N13" s="5">
        <f t="shared" ref="N13:N19" si="9">M13/2</f>
        <v>19</v>
      </c>
      <c r="O13" s="1">
        <v>23</v>
      </c>
      <c r="P13" s="18"/>
      <c r="Q13" s="1">
        <v>29</v>
      </c>
      <c r="R13" s="1">
        <f t="shared" ref="R13:R18" si="10">SUM(O13:Q13)</f>
        <v>52</v>
      </c>
      <c r="S13" s="1">
        <f t="shared" ref="S13:S18" si="11">R13/2</f>
        <v>26</v>
      </c>
      <c r="T13" s="1">
        <v>24</v>
      </c>
      <c r="U13" s="32"/>
      <c r="V13" s="1">
        <v>24</v>
      </c>
      <c r="W13" s="1">
        <f t="shared" ref="W13:W19" si="12">SUM(T13:V13)</f>
        <v>48</v>
      </c>
      <c r="X13" s="1">
        <f t="shared" ref="X13:X19" si="13">AVERAGE(W13/2)</f>
        <v>24</v>
      </c>
      <c r="Y13" s="1">
        <v>30</v>
      </c>
      <c r="Z13" s="18"/>
      <c r="AA13" s="1">
        <v>30</v>
      </c>
      <c r="AB13" s="1">
        <f t="shared" ref="AB13:AB17" si="14">SUM(Y13:AA13)</f>
        <v>60</v>
      </c>
      <c r="AC13" s="5">
        <f t="shared" si="1"/>
        <v>30</v>
      </c>
      <c r="AD13" s="1">
        <v>19</v>
      </c>
      <c r="AE13" s="18"/>
      <c r="AF13" s="1">
        <v>24</v>
      </c>
      <c r="AG13" s="1">
        <f t="shared" ref="AG13:AG19" si="15">SUM(AD13:AF13)</f>
        <v>43</v>
      </c>
      <c r="AH13" s="5">
        <f t="shared" ref="AH13:AH19" si="16">AG13/3</f>
        <v>14.333333333333334</v>
      </c>
      <c r="AI13" s="1">
        <v>49</v>
      </c>
      <c r="AJ13" s="18"/>
      <c r="AK13" s="1">
        <v>47</v>
      </c>
      <c r="AL13" s="1">
        <f t="shared" ref="AL13:AL19" si="17">SUM(AI13:AK13)</f>
        <v>96</v>
      </c>
      <c r="AM13" s="5">
        <f t="shared" ref="AM13:AM19" si="18">AL13/3</f>
        <v>32</v>
      </c>
      <c r="AN13" s="5">
        <v>17</v>
      </c>
      <c r="AO13" s="26"/>
      <c r="AP13" s="5">
        <v>24</v>
      </c>
      <c r="AQ13" s="5">
        <f t="shared" ref="AQ13:AQ19" si="19">SUM(AN13:AP13)</f>
        <v>41</v>
      </c>
      <c r="AR13" s="5">
        <f t="shared" ref="AR13:AR19" si="20">AVERAGE(AQ13/2)</f>
        <v>20.5</v>
      </c>
      <c r="AS13" s="1">
        <v>20</v>
      </c>
      <c r="AT13" s="18"/>
      <c r="AU13" s="1">
        <v>27</v>
      </c>
      <c r="AV13" s="6">
        <f t="shared" ref="AV13:AV19" si="21">SUM(AS13:AU13)</f>
        <v>47</v>
      </c>
      <c r="AW13" s="5">
        <f t="shared" ref="AW13:AW19" si="22">AV13/2</f>
        <v>23.5</v>
      </c>
      <c r="AX13" s="5">
        <v>50</v>
      </c>
      <c r="AY13" s="25"/>
      <c r="AZ13" s="5">
        <v>28</v>
      </c>
      <c r="BA13" s="5">
        <f t="shared" ref="BA13:BA19" si="23">SUM(AX13:AZ13)</f>
        <v>78</v>
      </c>
      <c r="BB13" s="5">
        <f t="shared" ref="BB13:BB19" si="24">AVERAGE(BA13/2)</f>
        <v>39</v>
      </c>
      <c r="BC13" s="5">
        <v>70</v>
      </c>
      <c r="BD13" s="21">
        <v>60</v>
      </c>
      <c r="BE13" s="5">
        <v>62.2</v>
      </c>
      <c r="BF13" s="5">
        <f>SUM(BC13:BD13:BE13)</f>
        <v>192.2</v>
      </c>
      <c r="BG13" s="5">
        <f t="shared" ref="BG13:BG18" si="25">AVERAGE(BF13/3)</f>
        <v>64.066666666666663</v>
      </c>
      <c r="BH13" s="1">
        <v>49</v>
      </c>
      <c r="BI13" s="4">
        <v>45</v>
      </c>
      <c r="BJ13" s="1">
        <v>50</v>
      </c>
      <c r="BK13" s="1">
        <f t="shared" ref="BK13:BK19" si="26">SUM(BH13:BJ13)</f>
        <v>144</v>
      </c>
      <c r="BL13" s="5">
        <f t="shared" si="2"/>
        <v>48</v>
      </c>
      <c r="BM13" s="5">
        <v>67</v>
      </c>
      <c r="BN13" s="5">
        <v>60</v>
      </c>
      <c r="BO13" s="5">
        <v>53</v>
      </c>
      <c r="BP13" s="5">
        <f>SUM(BM13:BN13:BO13)</f>
        <v>180</v>
      </c>
      <c r="BQ13" s="5">
        <f t="shared" ref="BQ13:BQ19" si="27">AVERAGE(BP13/3)</f>
        <v>60</v>
      </c>
      <c r="BR13" s="1">
        <v>109</v>
      </c>
      <c r="BS13" s="4">
        <v>100</v>
      </c>
      <c r="BT13" s="1">
        <v>90</v>
      </c>
      <c r="BU13" s="1">
        <f t="shared" si="3"/>
        <v>299</v>
      </c>
      <c r="BV13" s="1">
        <f t="shared" si="4"/>
        <v>99.666666666666671</v>
      </c>
      <c r="BW13" s="1">
        <v>58</v>
      </c>
      <c r="BX13" s="1">
        <v>58</v>
      </c>
      <c r="BY13" s="1">
        <v>41</v>
      </c>
      <c r="BZ13" s="1">
        <f>SUM(BW13:BX13:BY13)</f>
        <v>157</v>
      </c>
      <c r="CA13" s="1">
        <f t="shared" ref="CA13:CA19" si="28">AVERAGE(BZ13/3)</f>
        <v>52.333333333333336</v>
      </c>
      <c r="CB13" s="1">
        <v>50</v>
      </c>
      <c r="CC13" s="1">
        <v>50</v>
      </c>
      <c r="CD13" s="1">
        <v>36</v>
      </c>
      <c r="CE13" s="1">
        <f t="shared" ref="CE13:CE19" si="29">SUM(CB13:CD13)</f>
        <v>136</v>
      </c>
      <c r="CF13" s="5">
        <f t="shared" ref="CF13:CF19" si="30">CE13/3</f>
        <v>45.333333333333336</v>
      </c>
      <c r="CG13" s="5">
        <v>40</v>
      </c>
      <c r="CH13" s="5">
        <v>38</v>
      </c>
      <c r="CI13" s="5">
        <v>33</v>
      </c>
      <c r="CJ13" s="5">
        <f>SUM(CG13:CH13:CI13)</f>
        <v>111</v>
      </c>
      <c r="CK13" s="5">
        <f t="shared" ref="CK13:CK19" si="31">AVERAGE(CJ13/3)</f>
        <v>37</v>
      </c>
      <c r="CL13" s="1">
        <v>29</v>
      </c>
      <c r="CM13" s="19"/>
      <c r="CN13" s="1">
        <v>26</v>
      </c>
      <c r="CO13" s="1">
        <f t="shared" si="5"/>
        <v>55</v>
      </c>
      <c r="CP13" s="5">
        <f t="shared" ref="CP13:CP19" si="32">CO13/3</f>
        <v>18.333333333333332</v>
      </c>
      <c r="CQ13" s="5">
        <v>40</v>
      </c>
      <c r="CR13" s="5">
        <v>26</v>
      </c>
      <c r="CS13" s="33"/>
      <c r="CT13" s="5">
        <v>15</v>
      </c>
      <c r="CU13" s="5">
        <f t="shared" ref="CU13:CU19" si="33">SUM(CR13:CT13)</f>
        <v>41</v>
      </c>
      <c r="CV13" s="5">
        <f t="shared" ref="CV13:CV19" si="34">AVERAGE(CU13/2)</f>
        <v>20.5</v>
      </c>
      <c r="CW13" s="5">
        <v>46</v>
      </c>
      <c r="CX13" s="5">
        <v>46</v>
      </c>
      <c r="CY13" s="5">
        <v>46</v>
      </c>
      <c r="CZ13" s="5">
        <f>SUM(CW13:CX13:CY13)</f>
        <v>138</v>
      </c>
      <c r="DA13" s="1">
        <f t="shared" ref="DA13:DA19" si="35">AVERAGE(CZ13/3)</f>
        <v>46</v>
      </c>
      <c r="DB13" s="1">
        <v>35</v>
      </c>
      <c r="DC13" s="1">
        <v>36</v>
      </c>
      <c r="DD13" s="1">
        <v>28</v>
      </c>
      <c r="DE13" s="1">
        <f>SUM(DB13:DC13:DD13)</f>
        <v>99</v>
      </c>
      <c r="DF13" s="5">
        <f t="shared" ref="DF13:DF19" si="36">AVERAGE(DE13/3)</f>
        <v>33</v>
      </c>
      <c r="DG13" s="5" t="e">
        <f>#REF!*100/570</f>
        <v>#REF!</v>
      </c>
      <c r="DH13" s="1" t="e">
        <f t="shared" si="6"/>
        <v>#REF!</v>
      </c>
      <c r="DI13" s="34"/>
    </row>
    <row r="14" spans="3:113" x14ac:dyDescent="0.25">
      <c r="C14" s="1">
        <v>3</v>
      </c>
      <c r="D14" s="1" t="s">
        <v>28</v>
      </c>
      <c r="E14" s="1">
        <v>26</v>
      </c>
      <c r="F14" s="18"/>
      <c r="G14" s="1">
        <v>27</v>
      </c>
      <c r="H14" s="6">
        <f t="shared" si="7"/>
        <v>53</v>
      </c>
      <c r="I14" s="5">
        <f t="shared" si="0"/>
        <v>26.5</v>
      </c>
      <c r="J14" s="1">
        <v>19</v>
      </c>
      <c r="K14" s="18"/>
      <c r="L14" s="1">
        <v>19</v>
      </c>
      <c r="M14" s="1">
        <f t="shared" si="8"/>
        <v>38</v>
      </c>
      <c r="N14" s="5">
        <f t="shared" si="9"/>
        <v>19</v>
      </c>
      <c r="O14" s="1">
        <v>17</v>
      </c>
      <c r="P14" s="18"/>
      <c r="Q14" s="1">
        <v>25</v>
      </c>
      <c r="R14" s="1">
        <f t="shared" si="10"/>
        <v>42</v>
      </c>
      <c r="S14" s="1">
        <f t="shared" si="11"/>
        <v>21</v>
      </c>
      <c r="T14" s="1">
        <v>24</v>
      </c>
      <c r="U14" s="32"/>
      <c r="V14" s="1">
        <v>24</v>
      </c>
      <c r="W14" s="1">
        <f t="shared" si="12"/>
        <v>48</v>
      </c>
      <c r="X14" s="1">
        <f t="shared" si="13"/>
        <v>24</v>
      </c>
      <c r="Y14" s="1">
        <v>24</v>
      </c>
      <c r="Z14" s="18"/>
      <c r="AA14" s="1">
        <v>24</v>
      </c>
      <c r="AB14" s="1">
        <f>SUM(Y14:AA14)</f>
        <v>48</v>
      </c>
      <c r="AC14" s="5">
        <f t="shared" si="1"/>
        <v>24</v>
      </c>
      <c r="AD14" s="1">
        <v>11</v>
      </c>
      <c r="AE14" s="18"/>
      <c r="AF14" s="1">
        <v>23</v>
      </c>
      <c r="AG14" s="1">
        <f t="shared" si="15"/>
        <v>34</v>
      </c>
      <c r="AH14" s="5">
        <f t="shared" si="16"/>
        <v>11.333333333333334</v>
      </c>
      <c r="AI14" s="1">
        <v>27</v>
      </c>
      <c r="AJ14" s="18"/>
      <c r="AK14" s="1">
        <v>25</v>
      </c>
      <c r="AL14" s="1">
        <f t="shared" si="17"/>
        <v>52</v>
      </c>
      <c r="AM14" s="5">
        <f t="shared" si="18"/>
        <v>17.333333333333332</v>
      </c>
      <c r="AN14" s="5">
        <v>20</v>
      </c>
      <c r="AO14" s="26"/>
      <c r="AP14" s="5">
        <v>19</v>
      </c>
      <c r="AQ14" s="5">
        <f t="shared" si="19"/>
        <v>39</v>
      </c>
      <c r="AR14" s="5">
        <f t="shared" si="20"/>
        <v>19.5</v>
      </c>
      <c r="AS14" s="1">
        <v>19</v>
      </c>
      <c r="AT14" s="18"/>
      <c r="AU14" s="1">
        <v>16</v>
      </c>
      <c r="AV14" s="6">
        <f t="shared" si="21"/>
        <v>35</v>
      </c>
      <c r="AW14" s="5">
        <f t="shared" si="22"/>
        <v>17.5</v>
      </c>
      <c r="AX14" s="5">
        <v>45</v>
      </c>
      <c r="AY14" s="25"/>
      <c r="AZ14" s="5">
        <v>33</v>
      </c>
      <c r="BA14" s="5">
        <f t="shared" si="23"/>
        <v>78</v>
      </c>
      <c r="BB14" s="5">
        <f t="shared" si="24"/>
        <v>39</v>
      </c>
      <c r="BC14" s="5">
        <v>67</v>
      </c>
      <c r="BD14" s="21">
        <v>60</v>
      </c>
      <c r="BE14" s="5">
        <v>47</v>
      </c>
      <c r="BF14" s="5">
        <f>SUM(BC14:BD14:BE14)</f>
        <v>174</v>
      </c>
      <c r="BG14" s="5">
        <f t="shared" si="25"/>
        <v>58</v>
      </c>
      <c r="BH14" s="1">
        <v>45</v>
      </c>
      <c r="BI14" s="4">
        <v>45</v>
      </c>
      <c r="BJ14" s="1">
        <v>44</v>
      </c>
      <c r="BK14" s="1">
        <f t="shared" si="26"/>
        <v>134</v>
      </c>
      <c r="BL14" s="5">
        <f t="shared" si="2"/>
        <v>44.666666666666664</v>
      </c>
      <c r="BM14" s="5">
        <v>67</v>
      </c>
      <c r="BN14" s="5">
        <v>60</v>
      </c>
      <c r="BO14" s="5">
        <v>42</v>
      </c>
      <c r="BP14" s="5">
        <f>SUM(BM14:BN14:BO14)</f>
        <v>169</v>
      </c>
      <c r="BQ14" s="5">
        <f t="shared" si="27"/>
        <v>56.333333333333336</v>
      </c>
      <c r="BR14" s="1">
        <v>100</v>
      </c>
      <c r="BS14" s="4">
        <v>90</v>
      </c>
      <c r="BT14" s="1">
        <v>77</v>
      </c>
      <c r="BU14" s="1">
        <f t="shared" si="3"/>
        <v>267</v>
      </c>
      <c r="BV14" s="1">
        <f t="shared" si="4"/>
        <v>89</v>
      </c>
      <c r="BW14" s="1">
        <v>54</v>
      </c>
      <c r="BX14" s="1">
        <v>54</v>
      </c>
      <c r="BY14" s="1">
        <v>20</v>
      </c>
      <c r="BZ14" s="1">
        <f>SUM(BW14:BX14:BY14)</f>
        <v>128</v>
      </c>
      <c r="CA14" s="1">
        <f t="shared" si="28"/>
        <v>42.666666666666664</v>
      </c>
      <c r="CB14" s="1">
        <v>37</v>
      </c>
      <c r="CC14" s="1">
        <v>49</v>
      </c>
      <c r="CD14" s="1">
        <v>29</v>
      </c>
      <c r="CE14" s="1">
        <f t="shared" si="29"/>
        <v>115</v>
      </c>
      <c r="CF14" s="5">
        <f t="shared" si="30"/>
        <v>38.333333333333336</v>
      </c>
      <c r="CG14" s="5">
        <v>38</v>
      </c>
      <c r="CH14" s="5">
        <v>36</v>
      </c>
      <c r="CI14" s="5">
        <v>31</v>
      </c>
      <c r="CJ14" s="5">
        <f>SUM(CG14:CH14:CI14)</f>
        <v>105</v>
      </c>
      <c r="CK14" s="5">
        <f t="shared" si="31"/>
        <v>35</v>
      </c>
      <c r="CL14" s="1">
        <v>27</v>
      </c>
      <c r="CM14" s="19"/>
      <c r="CN14" s="1">
        <v>17</v>
      </c>
      <c r="CO14" s="1">
        <f t="shared" si="5"/>
        <v>44</v>
      </c>
      <c r="CP14" s="5">
        <f t="shared" si="32"/>
        <v>14.666666666666666</v>
      </c>
      <c r="CQ14" s="5">
        <v>40</v>
      </c>
      <c r="CR14" s="5">
        <v>23</v>
      </c>
      <c r="CS14" s="33"/>
      <c r="CT14" s="5">
        <v>14</v>
      </c>
      <c r="CU14" s="5">
        <f t="shared" si="33"/>
        <v>37</v>
      </c>
      <c r="CV14" s="5">
        <f t="shared" si="34"/>
        <v>18.5</v>
      </c>
      <c r="CW14" s="5">
        <v>43</v>
      </c>
      <c r="CX14" s="5">
        <v>43</v>
      </c>
      <c r="CY14" s="5">
        <v>43</v>
      </c>
      <c r="CZ14" s="5">
        <f>SUM(CW14:CX14:CY14)</f>
        <v>129</v>
      </c>
      <c r="DA14" s="1">
        <f t="shared" si="35"/>
        <v>43</v>
      </c>
      <c r="DB14" s="1">
        <v>34</v>
      </c>
      <c r="DC14" s="1">
        <v>36</v>
      </c>
      <c r="DD14" s="1">
        <v>28</v>
      </c>
      <c r="DE14" s="1">
        <f>SUM(DB14:DC14:DD14)</f>
        <v>98</v>
      </c>
      <c r="DF14" s="5">
        <f t="shared" si="36"/>
        <v>32.666666666666664</v>
      </c>
      <c r="DG14" s="5" t="e">
        <f>#REF!*100/570</f>
        <v>#REF!</v>
      </c>
      <c r="DH14" s="1" t="e">
        <f t="shared" si="6"/>
        <v>#REF!</v>
      </c>
      <c r="DI14" s="34"/>
    </row>
    <row r="15" spans="3:113" x14ac:dyDescent="0.25">
      <c r="C15" s="1">
        <v>4</v>
      </c>
      <c r="D15" s="1" t="s">
        <v>30</v>
      </c>
      <c r="E15" s="1">
        <v>27</v>
      </c>
      <c r="F15" s="18"/>
      <c r="G15" s="1">
        <v>28</v>
      </c>
      <c r="H15" s="6">
        <f t="shared" si="7"/>
        <v>55</v>
      </c>
      <c r="I15" s="5">
        <f t="shared" si="0"/>
        <v>27.5</v>
      </c>
      <c r="J15" s="1">
        <v>19</v>
      </c>
      <c r="K15" s="18"/>
      <c r="L15" s="1">
        <v>19</v>
      </c>
      <c r="M15" s="1">
        <f t="shared" si="8"/>
        <v>38</v>
      </c>
      <c r="N15" s="5">
        <f t="shared" si="9"/>
        <v>19</v>
      </c>
      <c r="O15" s="1">
        <v>16</v>
      </c>
      <c r="P15" s="18"/>
      <c r="Q15" s="1">
        <v>28</v>
      </c>
      <c r="R15" s="1">
        <f t="shared" si="10"/>
        <v>44</v>
      </c>
      <c r="S15" s="1">
        <f t="shared" si="11"/>
        <v>22</v>
      </c>
      <c r="T15" s="1">
        <v>24</v>
      </c>
      <c r="U15" s="32"/>
      <c r="V15" s="1">
        <v>24</v>
      </c>
      <c r="W15" s="1">
        <f t="shared" si="12"/>
        <v>48</v>
      </c>
      <c r="X15" s="1">
        <f t="shared" si="13"/>
        <v>24</v>
      </c>
      <c r="Y15" s="1">
        <v>28</v>
      </c>
      <c r="Z15" s="18"/>
      <c r="AA15" s="1">
        <v>28</v>
      </c>
      <c r="AB15" s="1">
        <f t="shared" si="14"/>
        <v>56</v>
      </c>
      <c r="AC15" s="5">
        <f t="shared" si="1"/>
        <v>28</v>
      </c>
      <c r="AD15" s="1">
        <v>15</v>
      </c>
      <c r="AE15" s="18"/>
      <c r="AF15" s="1">
        <v>26</v>
      </c>
      <c r="AG15" s="1">
        <f t="shared" si="15"/>
        <v>41</v>
      </c>
      <c r="AH15" s="5">
        <f t="shared" si="16"/>
        <v>13.666666666666666</v>
      </c>
      <c r="AI15" s="1">
        <v>43</v>
      </c>
      <c r="AJ15" s="18"/>
      <c r="AK15" s="1">
        <v>41</v>
      </c>
      <c r="AL15" s="1">
        <f t="shared" si="17"/>
        <v>84</v>
      </c>
      <c r="AM15" s="5">
        <f t="shared" si="18"/>
        <v>28</v>
      </c>
      <c r="AN15" s="5">
        <v>18</v>
      </c>
      <c r="AO15" s="26"/>
      <c r="AP15" s="5">
        <v>7</v>
      </c>
      <c r="AQ15" s="5">
        <f t="shared" si="19"/>
        <v>25</v>
      </c>
      <c r="AR15" s="5">
        <f t="shared" si="20"/>
        <v>12.5</v>
      </c>
      <c r="AS15" s="1">
        <v>20</v>
      </c>
      <c r="AT15" s="18"/>
      <c r="AU15" s="1">
        <v>28</v>
      </c>
      <c r="AV15" s="6">
        <f t="shared" si="21"/>
        <v>48</v>
      </c>
      <c r="AW15" s="5">
        <f t="shared" si="22"/>
        <v>24</v>
      </c>
      <c r="AX15" s="5">
        <v>48</v>
      </c>
      <c r="AY15" s="25"/>
      <c r="AZ15" s="5">
        <v>17</v>
      </c>
      <c r="BA15" s="5">
        <f t="shared" si="23"/>
        <v>65</v>
      </c>
      <c r="BB15" s="5">
        <f t="shared" si="24"/>
        <v>32.5</v>
      </c>
      <c r="BC15" s="5">
        <v>68</v>
      </c>
      <c r="BD15" s="21">
        <v>60</v>
      </c>
      <c r="BE15" s="5">
        <v>69</v>
      </c>
      <c r="BF15" s="5">
        <f>SUM(BC15:BD15:BE15)</f>
        <v>197</v>
      </c>
      <c r="BG15" s="5">
        <f t="shared" si="25"/>
        <v>65.666666666666671</v>
      </c>
      <c r="BH15" s="1">
        <v>37</v>
      </c>
      <c r="BI15" s="4">
        <v>45</v>
      </c>
      <c r="BJ15" s="1">
        <v>42</v>
      </c>
      <c r="BK15" s="1">
        <f t="shared" si="26"/>
        <v>124</v>
      </c>
      <c r="BL15" s="5">
        <f t="shared" si="2"/>
        <v>41.333333333333336</v>
      </c>
      <c r="BM15" s="5">
        <v>67</v>
      </c>
      <c r="BN15" s="5">
        <v>60</v>
      </c>
      <c r="BO15" s="5">
        <v>48</v>
      </c>
      <c r="BP15" s="5">
        <f>SUM(BM15:BN15:BO15)</f>
        <v>175</v>
      </c>
      <c r="BQ15" s="5">
        <f t="shared" si="27"/>
        <v>58.333333333333336</v>
      </c>
      <c r="BR15" s="1">
        <v>79</v>
      </c>
      <c r="BS15" s="4">
        <v>100</v>
      </c>
      <c r="BT15" s="1">
        <v>98</v>
      </c>
      <c r="BU15" s="1">
        <f t="shared" si="3"/>
        <v>277</v>
      </c>
      <c r="BV15" s="1">
        <f t="shared" si="4"/>
        <v>92.333333333333329</v>
      </c>
      <c r="BW15" s="1">
        <v>50</v>
      </c>
      <c r="BX15" s="1">
        <v>50</v>
      </c>
      <c r="BY15" s="1">
        <v>24</v>
      </c>
      <c r="BZ15" s="1">
        <f>SUM(BW15:BX15:BY15)</f>
        <v>124</v>
      </c>
      <c r="CA15" s="1">
        <f t="shared" si="28"/>
        <v>41.333333333333336</v>
      </c>
      <c r="CB15" s="1">
        <v>43</v>
      </c>
      <c r="CC15" s="1">
        <v>40</v>
      </c>
      <c r="CD15" s="1">
        <v>36</v>
      </c>
      <c r="CE15" s="1">
        <f>SUM(CB15:CD15)</f>
        <v>119</v>
      </c>
      <c r="CF15" s="5">
        <f t="shared" si="30"/>
        <v>39.666666666666664</v>
      </c>
      <c r="CG15" s="5">
        <v>26</v>
      </c>
      <c r="CH15" s="5">
        <v>24</v>
      </c>
      <c r="CI15" s="5">
        <v>21</v>
      </c>
      <c r="CJ15" s="5">
        <f>SUM(CG15:CH15:CI15)</f>
        <v>71</v>
      </c>
      <c r="CK15" s="5">
        <f t="shared" si="31"/>
        <v>23.666666666666668</v>
      </c>
      <c r="CL15" s="1">
        <v>29</v>
      </c>
      <c r="CM15" s="19"/>
      <c r="CN15" s="1">
        <v>21</v>
      </c>
      <c r="CO15" s="1">
        <f t="shared" si="5"/>
        <v>50</v>
      </c>
      <c r="CP15" s="5">
        <f t="shared" si="32"/>
        <v>16.666666666666668</v>
      </c>
      <c r="CQ15" s="5">
        <v>40</v>
      </c>
      <c r="CR15" s="5">
        <v>25</v>
      </c>
      <c r="CS15" s="33"/>
      <c r="CT15" s="5">
        <v>23</v>
      </c>
      <c r="CU15" s="5">
        <f t="shared" si="33"/>
        <v>48</v>
      </c>
      <c r="CV15" s="5">
        <f t="shared" si="34"/>
        <v>24</v>
      </c>
      <c r="CW15" s="5">
        <v>33</v>
      </c>
      <c r="CX15" s="5">
        <v>33</v>
      </c>
      <c r="CY15" s="5">
        <v>33</v>
      </c>
      <c r="CZ15" s="5">
        <f>SUM(CW15:CX15:CY15)</f>
        <v>99</v>
      </c>
      <c r="DA15" s="1">
        <f t="shared" si="35"/>
        <v>33</v>
      </c>
      <c r="DB15" s="1">
        <v>34</v>
      </c>
      <c r="DC15" s="1">
        <v>36</v>
      </c>
      <c r="DD15" s="1">
        <v>23</v>
      </c>
      <c r="DE15" s="1">
        <f>SUM(DB15:DC15:DD15)</f>
        <v>93</v>
      </c>
      <c r="DF15" s="5">
        <f t="shared" si="36"/>
        <v>31</v>
      </c>
      <c r="DG15" s="5" t="e">
        <f>#REF!*100/570</f>
        <v>#REF!</v>
      </c>
      <c r="DH15" s="1" t="e">
        <f t="shared" si="6"/>
        <v>#REF!</v>
      </c>
      <c r="DI15" s="34"/>
    </row>
    <row r="16" spans="3:113" x14ac:dyDescent="0.25">
      <c r="C16" s="1">
        <v>5</v>
      </c>
      <c r="D16" s="1" t="s">
        <v>29</v>
      </c>
      <c r="E16" s="1">
        <v>27</v>
      </c>
      <c r="F16" s="18"/>
      <c r="G16" s="1">
        <v>20</v>
      </c>
      <c r="H16" s="6">
        <f t="shared" si="7"/>
        <v>47</v>
      </c>
      <c r="I16" s="5">
        <f t="shared" si="0"/>
        <v>23.5</v>
      </c>
      <c r="J16" s="1">
        <v>19</v>
      </c>
      <c r="K16" s="20"/>
      <c r="L16" s="1">
        <v>19</v>
      </c>
      <c r="M16" s="1">
        <f t="shared" si="8"/>
        <v>38</v>
      </c>
      <c r="N16" s="5">
        <f t="shared" si="9"/>
        <v>19</v>
      </c>
      <c r="O16" s="1">
        <v>17</v>
      </c>
      <c r="P16" s="18"/>
      <c r="Q16" s="1">
        <v>27</v>
      </c>
      <c r="R16" s="1">
        <f t="shared" si="10"/>
        <v>44</v>
      </c>
      <c r="S16" s="1">
        <f t="shared" si="11"/>
        <v>22</v>
      </c>
      <c r="T16" s="1">
        <v>24</v>
      </c>
      <c r="U16" s="32"/>
      <c r="V16" s="1">
        <v>24</v>
      </c>
      <c r="W16" s="1">
        <f t="shared" si="12"/>
        <v>48</v>
      </c>
      <c r="X16" s="1">
        <f t="shared" si="13"/>
        <v>24</v>
      </c>
      <c r="Y16" s="1">
        <v>24</v>
      </c>
      <c r="Z16" s="18"/>
      <c r="AA16" s="1">
        <v>24</v>
      </c>
      <c r="AB16" s="1">
        <f t="shared" si="14"/>
        <v>48</v>
      </c>
      <c r="AC16" s="5">
        <f t="shared" si="1"/>
        <v>24</v>
      </c>
      <c r="AD16" s="1">
        <v>10</v>
      </c>
      <c r="AE16" s="18"/>
      <c r="AF16" s="1">
        <v>15</v>
      </c>
      <c r="AG16" s="1">
        <f t="shared" si="15"/>
        <v>25</v>
      </c>
      <c r="AH16" s="5">
        <v>10</v>
      </c>
      <c r="AI16" s="1">
        <v>45</v>
      </c>
      <c r="AJ16" s="18"/>
      <c r="AK16" s="1">
        <v>43</v>
      </c>
      <c r="AL16" s="1">
        <f t="shared" si="17"/>
        <v>88</v>
      </c>
      <c r="AM16" s="5">
        <f t="shared" si="18"/>
        <v>29.333333333333332</v>
      </c>
      <c r="AN16" s="5">
        <v>19</v>
      </c>
      <c r="AO16" s="26"/>
      <c r="AP16" s="5">
        <v>11</v>
      </c>
      <c r="AQ16" s="5">
        <f t="shared" si="19"/>
        <v>30</v>
      </c>
      <c r="AR16" s="5">
        <f t="shared" si="20"/>
        <v>15</v>
      </c>
      <c r="AS16" s="1">
        <v>20</v>
      </c>
      <c r="AT16" s="18"/>
      <c r="AU16" s="1">
        <v>23</v>
      </c>
      <c r="AV16" s="6">
        <f t="shared" si="21"/>
        <v>43</v>
      </c>
      <c r="AW16" s="5">
        <f t="shared" si="22"/>
        <v>21.5</v>
      </c>
      <c r="AX16" s="5">
        <v>36</v>
      </c>
      <c r="AY16" s="25"/>
      <c r="AZ16" s="5">
        <v>17</v>
      </c>
      <c r="BA16" s="5">
        <f t="shared" si="23"/>
        <v>53</v>
      </c>
      <c r="BB16" s="5">
        <f t="shared" si="24"/>
        <v>26.5</v>
      </c>
      <c r="BC16" s="5">
        <v>68</v>
      </c>
      <c r="BD16" s="21">
        <v>60</v>
      </c>
      <c r="BE16" s="5">
        <v>41</v>
      </c>
      <c r="BF16" s="5">
        <f>SUM(BC16:BD16:BE16)</f>
        <v>169</v>
      </c>
      <c r="BG16" s="5">
        <f t="shared" si="25"/>
        <v>56.333333333333336</v>
      </c>
      <c r="BH16" s="1">
        <v>35</v>
      </c>
      <c r="BI16" s="4">
        <v>45</v>
      </c>
      <c r="BJ16" s="1">
        <v>23</v>
      </c>
      <c r="BK16" s="1">
        <f t="shared" si="26"/>
        <v>103</v>
      </c>
      <c r="BL16" s="5">
        <f t="shared" si="2"/>
        <v>34.333333333333336</v>
      </c>
      <c r="BM16" s="5">
        <v>67</v>
      </c>
      <c r="BN16" s="5">
        <v>60</v>
      </c>
      <c r="BO16" s="5">
        <v>36</v>
      </c>
      <c r="BP16" s="5">
        <f>SUM(BM16:BN16:BO16)</f>
        <v>163</v>
      </c>
      <c r="BQ16" s="5">
        <f t="shared" si="27"/>
        <v>54.333333333333336</v>
      </c>
      <c r="BR16" s="1">
        <v>100</v>
      </c>
      <c r="BS16" s="4">
        <v>95</v>
      </c>
      <c r="BT16" s="1">
        <v>60</v>
      </c>
      <c r="BU16" s="1">
        <f t="shared" si="3"/>
        <v>255</v>
      </c>
      <c r="BV16" s="1">
        <f t="shared" si="4"/>
        <v>85</v>
      </c>
      <c r="BW16" s="1">
        <v>35</v>
      </c>
      <c r="BX16" s="1">
        <v>35</v>
      </c>
      <c r="BY16" s="1">
        <v>21</v>
      </c>
      <c r="BZ16" s="1">
        <f>SUM(BW16:BX16:BY16)</f>
        <v>91</v>
      </c>
      <c r="CA16" s="1">
        <f t="shared" si="28"/>
        <v>30.333333333333332</v>
      </c>
      <c r="CB16" s="1">
        <v>23</v>
      </c>
      <c r="CC16" s="1">
        <v>40</v>
      </c>
      <c r="CD16" s="1">
        <v>32</v>
      </c>
      <c r="CE16" s="1">
        <f t="shared" si="29"/>
        <v>95</v>
      </c>
      <c r="CF16" s="5">
        <f t="shared" si="30"/>
        <v>31.666666666666668</v>
      </c>
      <c r="CG16" s="5">
        <v>35</v>
      </c>
      <c r="CH16" s="5">
        <v>33</v>
      </c>
      <c r="CI16" s="5">
        <v>28</v>
      </c>
      <c r="CJ16" s="5">
        <f>SUM(CG16:CH16:CI16)</f>
        <v>96</v>
      </c>
      <c r="CK16" s="5">
        <f t="shared" si="31"/>
        <v>32</v>
      </c>
      <c r="CL16" s="1">
        <v>27</v>
      </c>
      <c r="CM16" s="19"/>
      <c r="CN16" s="1">
        <v>15</v>
      </c>
      <c r="CO16" s="1">
        <f t="shared" si="5"/>
        <v>42</v>
      </c>
      <c r="CP16" s="5">
        <f t="shared" si="32"/>
        <v>14</v>
      </c>
      <c r="CQ16" s="5">
        <v>40</v>
      </c>
      <c r="CR16" s="5">
        <v>26</v>
      </c>
      <c r="CS16" s="33"/>
      <c r="CT16" s="5">
        <v>13</v>
      </c>
      <c r="CU16" s="5">
        <f t="shared" si="33"/>
        <v>39</v>
      </c>
      <c r="CV16" s="5">
        <f t="shared" si="34"/>
        <v>19.5</v>
      </c>
      <c r="CW16" s="5">
        <v>43</v>
      </c>
      <c r="CX16" s="5">
        <v>41</v>
      </c>
      <c r="CY16" s="5">
        <v>43</v>
      </c>
      <c r="CZ16" s="5">
        <f>SUM(CW16:CX16:CY16)</f>
        <v>127</v>
      </c>
      <c r="DA16" s="1">
        <f t="shared" si="35"/>
        <v>42.333333333333336</v>
      </c>
      <c r="DB16" s="1">
        <v>33</v>
      </c>
      <c r="DC16" s="1">
        <v>36</v>
      </c>
      <c r="DD16" s="1">
        <v>24</v>
      </c>
      <c r="DE16" s="1">
        <f>SUM(DB16:DC16:DD16)</f>
        <v>93</v>
      </c>
      <c r="DF16" s="5">
        <f t="shared" si="36"/>
        <v>31</v>
      </c>
      <c r="DG16" s="5" t="e">
        <f>#REF!*100/570</f>
        <v>#REF!</v>
      </c>
      <c r="DH16" s="1" t="e">
        <f t="shared" si="6"/>
        <v>#REF!</v>
      </c>
      <c r="DI16" s="34"/>
    </row>
    <row r="17" spans="3:113" x14ac:dyDescent="0.25">
      <c r="C17" s="7">
        <v>6</v>
      </c>
      <c r="D17" s="4" t="s">
        <v>31</v>
      </c>
      <c r="E17" s="1">
        <v>27</v>
      </c>
      <c r="F17" s="18"/>
      <c r="G17" s="1">
        <v>21</v>
      </c>
      <c r="H17" s="1">
        <f t="shared" si="7"/>
        <v>48</v>
      </c>
      <c r="I17" s="1">
        <f t="shared" si="0"/>
        <v>24</v>
      </c>
      <c r="J17" s="1">
        <v>19</v>
      </c>
      <c r="K17" s="20"/>
      <c r="L17" s="1">
        <v>19</v>
      </c>
      <c r="M17" s="1">
        <f t="shared" si="8"/>
        <v>38</v>
      </c>
      <c r="N17" s="1">
        <f t="shared" si="9"/>
        <v>19</v>
      </c>
      <c r="O17" s="4">
        <v>21</v>
      </c>
      <c r="P17" s="18"/>
      <c r="Q17" s="4">
        <v>27</v>
      </c>
      <c r="R17" s="4">
        <f t="shared" si="10"/>
        <v>48</v>
      </c>
      <c r="S17" s="4">
        <f t="shared" si="11"/>
        <v>24</v>
      </c>
      <c r="T17" s="4">
        <v>27</v>
      </c>
      <c r="U17" s="32"/>
      <c r="V17" s="4">
        <v>27</v>
      </c>
      <c r="W17" s="1">
        <f t="shared" si="12"/>
        <v>54</v>
      </c>
      <c r="X17" s="1">
        <f t="shared" si="13"/>
        <v>27</v>
      </c>
      <c r="Y17" s="1">
        <v>27</v>
      </c>
      <c r="Z17" s="18"/>
      <c r="AA17" s="1">
        <v>27</v>
      </c>
      <c r="AB17" s="1">
        <f t="shared" si="14"/>
        <v>54</v>
      </c>
      <c r="AC17" s="1">
        <f t="shared" si="1"/>
        <v>27</v>
      </c>
      <c r="AD17" s="4">
        <v>11</v>
      </c>
      <c r="AE17" s="18"/>
      <c r="AF17" s="4">
        <v>25</v>
      </c>
      <c r="AG17" s="4">
        <f t="shared" si="15"/>
        <v>36</v>
      </c>
      <c r="AH17" s="15">
        <f t="shared" si="16"/>
        <v>12</v>
      </c>
      <c r="AI17" s="4">
        <v>40</v>
      </c>
      <c r="AJ17" s="18"/>
      <c r="AK17" s="4">
        <v>38</v>
      </c>
      <c r="AL17" s="4">
        <f t="shared" si="17"/>
        <v>78</v>
      </c>
      <c r="AM17" s="15">
        <f t="shared" si="18"/>
        <v>26</v>
      </c>
      <c r="AN17" s="15">
        <v>27</v>
      </c>
      <c r="AO17" s="26"/>
      <c r="AP17" s="15">
        <v>23</v>
      </c>
      <c r="AQ17" s="5">
        <f t="shared" si="19"/>
        <v>50</v>
      </c>
      <c r="AR17" s="5">
        <f t="shared" si="20"/>
        <v>25</v>
      </c>
      <c r="AS17" s="4">
        <v>11</v>
      </c>
      <c r="AT17" s="18"/>
      <c r="AU17" s="4">
        <v>27</v>
      </c>
      <c r="AV17" s="16">
        <f t="shared" si="21"/>
        <v>38</v>
      </c>
      <c r="AW17" s="15">
        <f t="shared" si="22"/>
        <v>19</v>
      </c>
      <c r="AX17" s="15">
        <v>53</v>
      </c>
      <c r="AY17" s="25"/>
      <c r="AZ17" s="15">
        <v>24</v>
      </c>
      <c r="BA17" s="5">
        <f t="shared" si="23"/>
        <v>77</v>
      </c>
      <c r="BB17" s="5">
        <f t="shared" si="24"/>
        <v>38.5</v>
      </c>
      <c r="BC17" s="15">
        <v>68</v>
      </c>
      <c r="BD17" s="22">
        <v>60</v>
      </c>
      <c r="BE17" s="15">
        <v>57</v>
      </c>
      <c r="BF17" s="5">
        <f>SUM(BC17:BD17:BE17)</f>
        <v>185</v>
      </c>
      <c r="BG17" s="5">
        <f t="shared" si="25"/>
        <v>61.666666666666664</v>
      </c>
      <c r="BH17" s="4">
        <v>37</v>
      </c>
      <c r="BI17" s="4">
        <v>45</v>
      </c>
      <c r="BJ17" s="4">
        <v>28</v>
      </c>
      <c r="BK17" s="1">
        <f t="shared" si="26"/>
        <v>110</v>
      </c>
      <c r="BL17" s="5">
        <f t="shared" si="2"/>
        <v>36.666666666666664</v>
      </c>
      <c r="BM17" s="15">
        <v>67</v>
      </c>
      <c r="BN17" s="15">
        <v>60</v>
      </c>
      <c r="BO17" s="15">
        <v>60</v>
      </c>
      <c r="BP17" s="5">
        <f>SUM(BM17:BN17:BO17)</f>
        <v>187</v>
      </c>
      <c r="BQ17" s="5">
        <f t="shared" si="27"/>
        <v>62.333333333333336</v>
      </c>
      <c r="BR17" s="4">
        <v>93</v>
      </c>
      <c r="BS17" s="4">
        <v>100</v>
      </c>
      <c r="BT17" s="4">
        <v>73</v>
      </c>
      <c r="BU17" s="4">
        <f t="shared" si="3"/>
        <v>266</v>
      </c>
      <c r="BV17" s="1">
        <f t="shared" si="4"/>
        <v>88.666666666666671</v>
      </c>
      <c r="BW17" s="4">
        <v>42</v>
      </c>
      <c r="BX17" s="4">
        <v>42</v>
      </c>
      <c r="BY17" s="4">
        <v>22</v>
      </c>
      <c r="BZ17" s="1">
        <f>SUM(BW17:BX17:BY17)</f>
        <v>106</v>
      </c>
      <c r="CA17" s="1">
        <f t="shared" si="28"/>
        <v>35.333333333333336</v>
      </c>
      <c r="CB17" s="1">
        <v>25</v>
      </c>
      <c r="CC17" s="1">
        <v>40</v>
      </c>
      <c r="CD17" s="1">
        <v>37</v>
      </c>
      <c r="CE17" s="1">
        <f t="shared" si="29"/>
        <v>102</v>
      </c>
      <c r="CF17" s="5">
        <f t="shared" si="30"/>
        <v>34</v>
      </c>
      <c r="CG17" s="1">
        <v>28</v>
      </c>
      <c r="CH17" s="1">
        <v>26</v>
      </c>
      <c r="CI17" s="1">
        <v>33</v>
      </c>
      <c r="CJ17" s="5">
        <f>SUM(CG17:CH17:CI17)</f>
        <v>87</v>
      </c>
      <c r="CK17" s="5">
        <f t="shared" si="31"/>
        <v>29</v>
      </c>
      <c r="CL17" s="4">
        <v>28</v>
      </c>
      <c r="CM17" s="20"/>
      <c r="CN17" s="4">
        <v>18</v>
      </c>
      <c r="CO17" s="4">
        <f t="shared" si="5"/>
        <v>46</v>
      </c>
      <c r="CP17" s="15">
        <f t="shared" si="32"/>
        <v>15.333333333333334</v>
      </c>
      <c r="CQ17" s="15">
        <v>40</v>
      </c>
      <c r="CR17" s="15">
        <v>22</v>
      </c>
      <c r="CS17" s="33"/>
      <c r="CT17" s="15">
        <v>12</v>
      </c>
      <c r="CU17" s="5">
        <f t="shared" si="33"/>
        <v>34</v>
      </c>
      <c r="CV17" s="5">
        <f t="shared" si="34"/>
        <v>17</v>
      </c>
      <c r="CW17" s="15">
        <v>45</v>
      </c>
      <c r="CX17" s="15">
        <v>43</v>
      </c>
      <c r="CY17" s="15">
        <v>45</v>
      </c>
      <c r="CZ17" s="5">
        <f>SUM(CW17:CX17:CY17)</f>
        <v>133</v>
      </c>
      <c r="DA17" s="1">
        <f t="shared" si="35"/>
        <v>44.333333333333336</v>
      </c>
      <c r="DB17" s="4">
        <v>33</v>
      </c>
      <c r="DC17" s="4">
        <v>36</v>
      </c>
      <c r="DD17" s="4">
        <v>25</v>
      </c>
      <c r="DE17" s="1">
        <f>SUM(DB17:DC17:DD17)</f>
        <v>94</v>
      </c>
      <c r="DF17" s="5">
        <f t="shared" si="36"/>
        <v>31.333333333333332</v>
      </c>
      <c r="DG17" s="1" t="e">
        <f>#REF!*100/570</f>
        <v>#REF!</v>
      </c>
      <c r="DH17" s="1" t="e">
        <f t="shared" si="6"/>
        <v>#REF!</v>
      </c>
      <c r="DI17" s="34"/>
    </row>
    <row r="18" spans="3:113" x14ac:dyDescent="0.25">
      <c r="C18" s="7">
        <v>7</v>
      </c>
      <c r="D18" s="4" t="s">
        <v>32</v>
      </c>
      <c r="E18" s="1">
        <v>23</v>
      </c>
      <c r="F18" s="18"/>
      <c r="G18" s="1">
        <v>18</v>
      </c>
      <c r="H18" s="1">
        <f t="shared" si="7"/>
        <v>41</v>
      </c>
      <c r="I18" s="1">
        <f t="shared" si="0"/>
        <v>20.5</v>
      </c>
      <c r="J18" s="1">
        <v>19</v>
      </c>
      <c r="K18" s="20"/>
      <c r="L18" s="1">
        <v>19</v>
      </c>
      <c r="M18" s="1">
        <f t="shared" si="8"/>
        <v>38</v>
      </c>
      <c r="N18" s="1">
        <f t="shared" si="9"/>
        <v>19</v>
      </c>
      <c r="O18" s="4">
        <v>14</v>
      </c>
      <c r="P18" s="18"/>
      <c r="Q18" s="4">
        <v>25</v>
      </c>
      <c r="R18" s="4">
        <f t="shared" si="10"/>
        <v>39</v>
      </c>
      <c r="S18" s="4">
        <f t="shared" si="11"/>
        <v>19.5</v>
      </c>
      <c r="T18" s="4">
        <v>24</v>
      </c>
      <c r="U18" s="32"/>
      <c r="V18" s="4">
        <v>24</v>
      </c>
      <c r="W18" s="1">
        <f t="shared" si="12"/>
        <v>48</v>
      </c>
      <c r="X18" s="1">
        <f t="shared" si="13"/>
        <v>24</v>
      </c>
      <c r="Y18" s="1">
        <v>27</v>
      </c>
      <c r="Z18" s="18" t="s">
        <v>35</v>
      </c>
      <c r="AA18" s="1">
        <v>27</v>
      </c>
      <c r="AB18" s="1">
        <v>54</v>
      </c>
      <c r="AC18" s="1">
        <v>27</v>
      </c>
      <c r="AD18" s="4">
        <v>9</v>
      </c>
      <c r="AE18" s="18"/>
      <c r="AF18" s="4">
        <v>16</v>
      </c>
      <c r="AG18" s="4">
        <f t="shared" si="15"/>
        <v>25</v>
      </c>
      <c r="AH18" s="15">
        <v>10</v>
      </c>
      <c r="AI18" s="4">
        <v>32</v>
      </c>
      <c r="AJ18" s="18"/>
      <c r="AK18" s="4">
        <v>30</v>
      </c>
      <c r="AL18" s="4">
        <f t="shared" si="17"/>
        <v>62</v>
      </c>
      <c r="AM18" s="15">
        <f t="shared" si="18"/>
        <v>20.666666666666668</v>
      </c>
      <c r="AN18" s="15">
        <v>15</v>
      </c>
      <c r="AO18" s="26"/>
      <c r="AP18" s="15">
        <v>15</v>
      </c>
      <c r="AQ18" s="5">
        <f t="shared" si="19"/>
        <v>30</v>
      </c>
      <c r="AR18" s="5">
        <f t="shared" si="20"/>
        <v>15</v>
      </c>
      <c r="AS18" s="4">
        <v>18</v>
      </c>
      <c r="AT18" s="18"/>
      <c r="AU18" s="4">
        <v>15</v>
      </c>
      <c r="AV18" s="16">
        <f t="shared" si="21"/>
        <v>33</v>
      </c>
      <c r="AW18" s="15">
        <f t="shared" si="22"/>
        <v>16.5</v>
      </c>
      <c r="AX18" s="15">
        <v>33</v>
      </c>
      <c r="AY18" s="25"/>
      <c r="AZ18" s="15">
        <v>13</v>
      </c>
      <c r="BA18" s="5">
        <f t="shared" si="23"/>
        <v>46</v>
      </c>
      <c r="BB18" s="5">
        <f t="shared" si="24"/>
        <v>23</v>
      </c>
      <c r="BC18" s="15">
        <v>59</v>
      </c>
      <c r="BD18" s="22">
        <v>60</v>
      </c>
      <c r="BE18" s="15">
        <v>58</v>
      </c>
      <c r="BF18" s="5">
        <f>SUM(BC18:BD18:BE18)</f>
        <v>177</v>
      </c>
      <c r="BG18" s="5">
        <f t="shared" si="25"/>
        <v>59</v>
      </c>
      <c r="BH18" s="4">
        <v>36</v>
      </c>
      <c r="BI18" s="4">
        <v>45</v>
      </c>
      <c r="BJ18" s="1">
        <v>17</v>
      </c>
      <c r="BK18" s="1">
        <f t="shared" si="26"/>
        <v>98</v>
      </c>
      <c r="BL18" s="5">
        <f t="shared" si="2"/>
        <v>32.666666666666664</v>
      </c>
      <c r="BM18" s="1">
        <v>67</v>
      </c>
      <c r="BN18" s="1">
        <v>60</v>
      </c>
      <c r="BO18" s="1">
        <v>52</v>
      </c>
      <c r="BP18" s="5">
        <f>SUM(BM18:BN18:BO18)</f>
        <v>179</v>
      </c>
      <c r="BQ18" s="5">
        <f t="shared" si="27"/>
        <v>59.666666666666664</v>
      </c>
      <c r="BR18" s="4">
        <v>89</v>
      </c>
      <c r="BS18" s="4">
        <v>70</v>
      </c>
      <c r="BT18" s="4">
        <v>75</v>
      </c>
      <c r="BU18" s="4">
        <f t="shared" si="3"/>
        <v>234</v>
      </c>
      <c r="BV18" s="1">
        <f t="shared" si="4"/>
        <v>78</v>
      </c>
      <c r="BW18" s="4">
        <v>40</v>
      </c>
      <c r="BX18" s="4">
        <v>40</v>
      </c>
      <c r="BY18" s="4">
        <v>18</v>
      </c>
      <c r="BZ18" s="1">
        <f>SUM(BW18:BX18:BY18)</f>
        <v>98</v>
      </c>
      <c r="CA18" s="1">
        <f t="shared" si="28"/>
        <v>32.666666666666664</v>
      </c>
      <c r="CB18" s="1">
        <v>39</v>
      </c>
      <c r="CC18" s="1">
        <v>40</v>
      </c>
      <c r="CD18" s="1">
        <v>33</v>
      </c>
      <c r="CE18" s="1">
        <f t="shared" si="29"/>
        <v>112</v>
      </c>
      <c r="CF18" s="5">
        <f t="shared" si="30"/>
        <v>37.333333333333336</v>
      </c>
      <c r="CG18" s="1">
        <v>31</v>
      </c>
      <c r="CH18" s="1">
        <v>29</v>
      </c>
      <c r="CI18" s="1">
        <v>26</v>
      </c>
      <c r="CJ18" s="5">
        <f>SUM(CG18:CH18:CI18)</f>
        <v>86</v>
      </c>
      <c r="CK18" s="5">
        <f t="shared" si="31"/>
        <v>28.666666666666668</v>
      </c>
      <c r="CL18" s="4">
        <v>29</v>
      </c>
      <c r="CM18" s="20"/>
      <c r="CN18" s="4">
        <v>12</v>
      </c>
      <c r="CO18" s="4">
        <f t="shared" si="5"/>
        <v>41</v>
      </c>
      <c r="CP18" s="15">
        <f t="shared" si="32"/>
        <v>13.666666666666666</v>
      </c>
      <c r="CQ18" s="15">
        <v>40</v>
      </c>
      <c r="CR18" s="15">
        <v>21</v>
      </c>
      <c r="CS18" s="33"/>
      <c r="CT18" s="15">
        <v>12</v>
      </c>
      <c r="CU18" s="5">
        <f t="shared" si="33"/>
        <v>33</v>
      </c>
      <c r="CV18" s="5">
        <f t="shared" si="34"/>
        <v>16.5</v>
      </c>
      <c r="CW18" s="15">
        <v>41</v>
      </c>
      <c r="CX18" s="15">
        <v>39</v>
      </c>
      <c r="CY18" s="15">
        <v>41</v>
      </c>
      <c r="CZ18" s="5">
        <f>SUM(CW18:CX18:CY18)</f>
        <v>121</v>
      </c>
      <c r="DA18" s="1">
        <f t="shared" si="35"/>
        <v>40.333333333333336</v>
      </c>
      <c r="DB18" s="4">
        <v>33</v>
      </c>
      <c r="DC18" s="4">
        <v>36</v>
      </c>
      <c r="DD18" s="4">
        <v>10</v>
      </c>
      <c r="DE18" s="1">
        <f>SUM(DB18:DC18:DD18)</f>
        <v>79</v>
      </c>
      <c r="DF18" s="5">
        <f t="shared" si="36"/>
        <v>26.333333333333332</v>
      </c>
      <c r="DG18" s="1" t="e">
        <f>#REF!*100/570</f>
        <v>#REF!</v>
      </c>
      <c r="DH18" s="1" t="e">
        <f t="shared" si="6"/>
        <v>#REF!</v>
      </c>
      <c r="DI18" s="34"/>
    </row>
    <row r="19" spans="3:113" x14ac:dyDescent="0.25">
      <c r="C19" s="7">
        <v>8</v>
      </c>
      <c r="D19" s="4" t="s">
        <v>33</v>
      </c>
      <c r="E19" s="1">
        <v>25</v>
      </c>
      <c r="F19" s="18"/>
      <c r="G19" s="1">
        <v>23</v>
      </c>
      <c r="H19" s="1">
        <f t="shared" si="7"/>
        <v>48</v>
      </c>
      <c r="I19" s="1">
        <f t="shared" si="0"/>
        <v>24</v>
      </c>
      <c r="J19" s="1">
        <v>19</v>
      </c>
      <c r="K19" s="20"/>
      <c r="L19" s="1">
        <v>19</v>
      </c>
      <c r="M19" s="1">
        <f t="shared" si="8"/>
        <v>38</v>
      </c>
      <c r="N19" s="1">
        <f t="shared" si="9"/>
        <v>19</v>
      </c>
      <c r="O19" s="4">
        <v>15</v>
      </c>
      <c r="P19" s="18"/>
      <c r="Q19" s="1">
        <v>29</v>
      </c>
      <c r="R19" s="1">
        <v>44</v>
      </c>
      <c r="S19" s="1">
        <v>22</v>
      </c>
      <c r="T19" s="1">
        <v>27</v>
      </c>
      <c r="U19" s="32"/>
      <c r="V19" s="1">
        <v>27</v>
      </c>
      <c r="W19" s="1">
        <f t="shared" si="12"/>
        <v>54</v>
      </c>
      <c r="X19" s="1">
        <f t="shared" si="13"/>
        <v>27</v>
      </c>
      <c r="Y19" s="1">
        <v>23</v>
      </c>
      <c r="Z19" s="18"/>
      <c r="AA19" s="1">
        <v>23</v>
      </c>
      <c r="AB19" s="1">
        <v>46</v>
      </c>
      <c r="AC19" s="1">
        <v>23</v>
      </c>
      <c r="AD19" s="4">
        <v>20</v>
      </c>
      <c r="AE19" s="18"/>
      <c r="AF19" s="1">
        <v>23</v>
      </c>
      <c r="AG19" s="4">
        <f t="shared" si="15"/>
        <v>43</v>
      </c>
      <c r="AH19" s="15">
        <f t="shared" si="16"/>
        <v>14.333333333333334</v>
      </c>
      <c r="AI19" s="4">
        <v>39</v>
      </c>
      <c r="AJ19" s="18"/>
      <c r="AK19" s="1">
        <v>37</v>
      </c>
      <c r="AL19" s="4">
        <f t="shared" si="17"/>
        <v>76</v>
      </c>
      <c r="AM19" s="15">
        <f t="shared" si="18"/>
        <v>25.333333333333332</v>
      </c>
      <c r="AN19" s="15">
        <v>24</v>
      </c>
      <c r="AO19" s="26"/>
      <c r="AP19" s="15">
        <v>18</v>
      </c>
      <c r="AQ19" s="5">
        <f t="shared" si="19"/>
        <v>42</v>
      </c>
      <c r="AR19" s="5">
        <f t="shared" si="20"/>
        <v>21</v>
      </c>
      <c r="AS19" s="4">
        <v>17</v>
      </c>
      <c r="AT19" s="18"/>
      <c r="AU19" s="4">
        <v>28</v>
      </c>
      <c r="AV19" s="16">
        <f t="shared" si="21"/>
        <v>45</v>
      </c>
      <c r="AW19" s="15">
        <f t="shared" si="22"/>
        <v>22.5</v>
      </c>
      <c r="AX19" s="15">
        <v>53</v>
      </c>
      <c r="AY19" s="25"/>
      <c r="AZ19" s="15">
        <v>39</v>
      </c>
      <c r="BA19" s="5">
        <f t="shared" si="23"/>
        <v>92</v>
      </c>
      <c r="BB19" s="5">
        <f t="shared" si="24"/>
        <v>46</v>
      </c>
      <c r="BC19" s="15">
        <v>56</v>
      </c>
      <c r="BD19" s="22">
        <v>60</v>
      </c>
      <c r="BE19" s="15">
        <v>44</v>
      </c>
      <c r="BF19" s="5">
        <f>SUM(BC19:BD19:BE19)</f>
        <v>160</v>
      </c>
      <c r="BG19" s="5">
        <f>AVERAGE(BF19/3)</f>
        <v>53.333333333333336</v>
      </c>
      <c r="BH19" s="4">
        <v>45</v>
      </c>
      <c r="BI19" s="4">
        <v>45</v>
      </c>
      <c r="BJ19" s="1">
        <v>38</v>
      </c>
      <c r="BK19" s="1">
        <f t="shared" si="26"/>
        <v>128</v>
      </c>
      <c r="BL19" s="5">
        <f t="shared" si="2"/>
        <v>42.666666666666664</v>
      </c>
      <c r="BM19" s="1">
        <v>67</v>
      </c>
      <c r="BN19" s="1">
        <v>60</v>
      </c>
      <c r="BO19" s="1">
        <v>46</v>
      </c>
      <c r="BP19" s="5">
        <f>SUM(BM19:BN19:BO19)</f>
        <v>173</v>
      </c>
      <c r="BQ19" s="5">
        <f t="shared" si="27"/>
        <v>57.666666666666664</v>
      </c>
      <c r="BR19" s="4">
        <v>105</v>
      </c>
      <c r="BS19" s="4">
        <v>100</v>
      </c>
      <c r="BT19" s="4">
        <v>87</v>
      </c>
      <c r="BU19" s="4">
        <v>290</v>
      </c>
      <c r="BV19" s="1">
        <f t="shared" si="4"/>
        <v>96.666666666666671</v>
      </c>
      <c r="BW19" s="1">
        <v>45</v>
      </c>
      <c r="BX19" s="1">
        <v>45</v>
      </c>
      <c r="BY19" s="1">
        <v>20</v>
      </c>
      <c r="BZ19" s="1">
        <f>SUM(BW19:BX19:BY19)</f>
        <v>110</v>
      </c>
      <c r="CA19" s="1">
        <f t="shared" si="28"/>
        <v>36.666666666666664</v>
      </c>
      <c r="CB19" s="1">
        <v>34</v>
      </c>
      <c r="CC19" s="1">
        <v>40</v>
      </c>
      <c r="CD19" s="1">
        <v>41</v>
      </c>
      <c r="CE19" s="1">
        <f t="shared" si="29"/>
        <v>115</v>
      </c>
      <c r="CF19" s="5">
        <f t="shared" si="30"/>
        <v>38.333333333333336</v>
      </c>
      <c r="CG19" s="1">
        <v>27</v>
      </c>
      <c r="CH19" s="1">
        <v>25</v>
      </c>
      <c r="CI19" s="1">
        <v>31</v>
      </c>
      <c r="CJ19" s="5">
        <f>SUM(CG19:CH19:CI19)</f>
        <v>83</v>
      </c>
      <c r="CK19" s="5">
        <f t="shared" si="31"/>
        <v>27.666666666666668</v>
      </c>
      <c r="CL19" s="4">
        <v>29</v>
      </c>
      <c r="CM19" s="20"/>
      <c r="CN19" s="4">
        <v>18</v>
      </c>
      <c r="CO19" s="4">
        <f t="shared" si="5"/>
        <v>47</v>
      </c>
      <c r="CP19" s="15">
        <f t="shared" si="32"/>
        <v>15.666666666666666</v>
      </c>
      <c r="CQ19" s="15">
        <v>40</v>
      </c>
      <c r="CR19" s="15">
        <v>27</v>
      </c>
      <c r="CS19" s="33"/>
      <c r="CT19" s="15">
        <v>14</v>
      </c>
      <c r="CU19" s="5">
        <f t="shared" si="33"/>
        <v>41</v>
      </c>
      <c r="CV19" s="5">
        <f t="shared" si="34"/>
        <v>20.5</v>
      </c>
      <c r="CW19" s="15">
        <v>45</v>
      </c>
      <c r="CX19" s="15">
        <v>43</v>
      </c>
      <c r="CY19" s="15">
        <v>45</v>
      </c>
      <c r="CZ19" s="5">
        <f>SUM(CW19:CX19:CY19)</f>
        <v>133</v>
      </c>
      <c r="DA19" s="1">
        <f t="shared" si="35"/>
        <v>44.333333333333336</v>
      </c>
      <c r="DB19" s="4">
        <v>33</v>
      </c>
      <c r="DC19" s="4">
        <v>36</v>
      </c>
      <c r="DD19" s="4">
        <v>27</v>
      </c>
      <c r="DE19" s="1">
        <f>SUM(DB19:DC19:DD19)</f>
        <v>96</v>
      </c>
      <c r="DF19" s="5">
        <f t="shared" si="36"/>
        <v>32</v>
      </c>
      <c r="DG19" s="1"/>
      <c r="DH19" s="1"/>
      <c r="DI19" s="35"/>
    </row>
    <row r="20" spans="3:113" x14ac:dyDescent="0.25">
      <c r="CW20" s="8"/>
    </row>
  </sheetData>
  <mergeCells count="24">
    <mergeCell ref="AI9:AM9"/>
    <mergeCell ref="E10:I10"/>
    <mergeCell ref="J10:N10"/>
    <mergeCell ref="O10:S10"/>
    <mergeCell ref="Y10:AC10"/>
    <mergeCell ref="AD10:AH10"/>
    <mergeCell ref="AI10:AM10"/>
    <mergeCell ref="E9:I9"/>
    <mergeCell ref="J9:N9"/>
    <mergeCell ref="O9:S9"/>
    <mergeCell ref="Y9:AC9"/>
    <mergeCell ref="AD9:AH9"/>
    <mergeCell ref="AS10:AW10"/>
    <mergeCell ref="BR10:BV10"/>
    <mergeCell ref="CB10:CF10"/>
    <mergeCell ref="CL10:CQ10"/>
    <mergeCell ref="DB10:DF10"/>
    <mergeCell ref="BH10:BL10"/>
    <mergeCell ref="AS9:AW9"/>
    <mergeCell ref="BR9:BV9"/>
    <mergeCell ref="CB9:CF9"/>
    <mergeCell ref="CL9:CQ9"/>
    <mergeCell ref="DB9:DF9"/>
    <mergeCell ref="BH9:BL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satisfied Microsoft Office User</dc:creator>
  <cp:lastModifiedBy>A satisfied Microsoft Office User</cp:lastModifiedBy>
  <dcterms:created xsi:type="dcterms:W3CDTF">2043-11-22T06:42:46Z</dcterms:created>
  <dcterms:modified xsi:type="dcterms:W3CDTF">2044-03-05T11:14:38Z</dcterms:modified>
</cp:coreProperties>
</file>