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Overall" sheetId="1" r:id="rId1"/>
    <sheet name="revist" sheetId="2" r:id="rId2"/>
    <sheet name="revist_overall" sheetId="3" r:id="rId3"/>
  </sheets>
  <calcPr calcId="152511"/>
</workbook>
</file>

<file path=xl/calcChain.xml><?xml version="1.0" encoding="utf-8"?>
<calcChain xmlns="http://schemas.openxmlformats.org/spreadsheetml/2006/main">
  <c r="G17" i="3" l="1"/>
  <c r="L17" i="3" s="1"/>
  <c r="G16" i="3"/>
  <c r="L16" i="3" s="1"/>
  <c r="L15" i="3"/>
  <c r="G15" i="3"/>
  <c r="K15" i="3" s="1"/>
  <c r="K14" i="3"/>
  <c r="G14" i="3"/>
  <c r="L14" i="3" s="1"/>
  <c r="L13" i="3"/>
  <c r="K13" i="3"/>
  <c r="J13" i="3"/>
  <c r="G13" i="3"/>
  <c r="I13" i="3" s="1"/>
  <c r="I12" i="3"/>
  <c r="G12" i="3"/>
  <c r="J12" i="3" s="1"/>
  <c r="G11" i="3"/>
  <c r="I11" i="3" s="1"/>
  <c r="G10" i="3"/>
  <c r="G18" i="3" s="1"/>
  <c r="G9" i="3"/>
  <c r="L9" i="3" s="1"/>
  <c r="L6" i="3"/>
  <c r="G6" i="3"/>
  <c r="K6" i="3" s="1"/>
  <c r="K5" i="3"/>
  <c r="G5" i="3"/>
  <c r="L5" i="3" s="1"/>
  <c r="L4" i="3"/>
  <c r="K4" i="3"/>
  <c r="J4" i="3"/>
  <c r="G4" i="3"/>
  <c r="I4" i="3" s="1"/>
  <c r="I3" i="3"/>
  <c r="G3" i="3"/>
  <c r="K3" i="3" s="1"/>
  <c r="G2" i="3"/>
  <c r="G7" i="3" s="1"/>
  <c r="H41" i="2"/>
  <c r="H40" i="2"/>
  <c r="H39" i="2"/>
  <c r="H38" i="2"/>
  <c r="H37" i="2"/>
  <c r="H35" i="2"/>
  <c r="H34" i="2"/>
  <c r="H33" i="2"/>
  <c r="H32" i="2"/>
  <c r="H31" i="2"/>
  <c r="H30" i="2"/>
  <c r="H29" i="2"/>
  <c r="H27" i="2"/>
  <c r="H26" i="2"/>
  <c r="H25" i="2"/>
  <c r="H24" i="2"/>
  <c r="H23" i="2"/>
  <c r="H22" i="2"/>
  <c r="H21" i="2"/>
  <c r="H19" i="2"/>
  <c r="H18" i="2"/>
  <c r="H17" i="2"/>
  <c r="H16" i="2"/>
  <c r="H15" i="2"/>
  <c r="H14" i="2"/>
  <c r="H13" i="2"/>
  <c r="H12" i="2"/>
  <c r="H10" i="2"/>
  <c r="H9" i="2"/>
  <c r="H8" i="2"/>
  <c r="H7" i="2"/>
  <c r="H6" i="2"/>
  <c r="H5" i="2"/>
  <c r="H4" i="2"/>
  <c r="H3" i="2"/>
  <c r="H2" i="2"/>
  <c r="F10" i="1"/>
  <c r="L10" i="1"/>
  <c r="I10" i="1"/>
  <c r="C10" i="1"/>
  <c r="B10" i="1"/>
  <c r="K9" i="1"/>
  <c r="J9" i="1"/>
  <c r="H9" i="1"/>
  <c r="G9" i="1"/>
  <c r="D9" i="1"/>
  <c r="K8" i="1"/>
  <c r="J8" i="1"/>
  <c r="H8" i="1"/>
  <c r="G8" i="1"/>
  <c r="D8" i="1"/>
  <c r="K7" i="1"/>
  <c r="J7" i="1"/>
  <c r="H7" i="1"/>
  <c r="G7" i="1"/>
  <c r="D7" i="1"/>
  <c r="K6" i="1"/>
  <c r="J6" i="1"/>
  <c r="H6" i="1"/>
  <c r="G6" i="1"/>
  <c r="D6" i="1"/>
  <c r="K5" i="1"/>
  <c r="J5" i="1"/>
  <c r="H5" i="1"/>
  <c r="G5" i="1"/>
  <c r="D5" i="1"/>
  <c r="K4" i="1"/>
  <c r="J4" i="1"/>
  <c r="H4" i="1"/>
  <c r="G4" i="1"/>
  <c r="D4" i="1"/>
  <c r="K3" i="1"/>
  <c r="J3" i="1"/>
  <c r="H3" i="1"/>
  <c r="G3" i="1"/>
  <c r="D3" i="1"/>
  <c r="K2" i="1"/>
  <c r="J2" i="1"/>
  <c r="H2" i="1"/>
  <c r="G2" i="1"/>
  <c r="D2" i="1"/>
  <c r="I2" i="3" l="1"/>
  <c r="J2" i="3"/>
  <c r="I16" i="3"/>
  <c r="K2" i="3"/>
  <c r="I9" i="3"/>
  <c r="K11" i="3"/>
  <c r="J16" i="3"/>
  <c r="L2" i="3"/>
  <c r="I5" i="3"/>
  <c r="J9" i="3"/>
  <c r="L11" i="3"/>
  <c r="I14" i="3"/>
  <c r="K16" i="3"/>
  <c r="J11" i="3"/>
  <c r="J5" i="3"/>
  <c r="K9" i="3"/>
  <c r="J14" i="3"/>
  <c r="J3" i="3"/>
  <c r="K12" i="3"/>
  <c r="J17" i="3"/>
  <c r="L3" i="3"/>
  <c r="I6" i="3"/>
  <c r="J10" i="3"/>
  <c r="L12" i="3"/>
  <c r="I15" i="3"/>
  <c r="K17" i="3"/>
  <c r="I17" i="3"/>
  <c r="I10" i="3"/>
  <c r="J6" i="3"/>
  <c r="K10" i="3"/>
  <c r="J15" i="3"/>
  <c r="L10" i="3"/>
</calcChain>
</file>

<file path=xl/sharedStrings.xml><?xml version="1.0" encoding="utf-8"?>
<sst xmlns="http://schemas.openxmlformats.org/spreadsheetml/2006/main" count="90" uniqueCount="32">
  <si>
    <t>#Day</t>
  </si>
  <si>
    <t>Duration (hour)</t>
  </si>
  <si>
    <t>Mean Duration (hour/day)</t>
  </si>
  <si>
    <t>Std Duration</t>
  </si>
  <si>
    <t>#ActionRecord</t>
  </si>
  <si>
    <t>Mean (/day)</t>
  </si>
  <si>
    <t>Mean (hour)</t>
  </si>
  <si>
    <t>#Activity</t>
  </si>
  <si>
    <t>#Document</t>
  </si>
  <si>
    <t>Total</t>
  </si>
  <si>
    <t>S1</t>
  </si>
  <si>
    <t>S2</t>
  </si>
  <si>
    <t>S3</t>
  </si>
  <si>
    <t>S4</t>
  </si>
  <si>
    <t>S5</t>
  </si>
  <si>
    <t>S6</t>
  </si>
  <si>
    <t>S7</t>
  </si>
  <si>
    <t>S8</t>
  </si>
  <si>
    <t>Day(s)</t>
  </si>
  <si>
    <t>1 day</t>
  </si>
  <si>
    <t>2 days</t>
  </si>
  <si>
    <t>3-5 days</t>
  </si>
  <si>
    <t>&gt;5 days</t>
  </si>
  <si>
    <t>all</t>
  </si>
  <si>
    <t>Browser</t>
  </si>
  <si>
    <t>Latex Editor</t>
  </si>
  <si>
    <t>PDF Reader</t>
  </si>
  <si>
    <t>Eclipse</t>
  </si>
  <si>
    <t>Visual Studio</t>
  </si>
  <si>
    <t>Office Document</t>
  </si>
  <si>
    <t>Txt Editor</t>
  </si>
  <si>
    <t>Other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</si>
</sst>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16" fontId="1" fillId="0" borderId="0" xfId="0" applyNumberFormat="1" applyFont="1" applyAlignment="1">
      <alignment horizontal="right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J1" sqref="J1:J1048576"/>
    </sheetView>
  </sheetViews>
  <sheetFormatPr defaultRowHeight="15" x14ac:dyDescent="0.25"/>
  <cols>
    <col min="1" max="1" width="29.5703125" customWidth="1"/>
    <col min="3" max="3" width="23.28515625" customWidth="1"/>
    <col min="4" max="4" width="24.28515625" customWidth="1"/>
    <col min="5" max="5" width="16" customWidth="1"/>
    <col min="6" max="6" width="23.42578125" customWidth="1"/>
    <col min="7" max="7" width="24.140625" customWidth="1"/>
    <col min="8" max="8" width="20.28515625" customWidth="1"/>
    <col min="9" max="9" width="12.5703125" customWidth="1"/>
    <col min="10" max="10" width="20.7109375" customWidth="1"/>
    <col min="11" max="11" width="22.7109375" customWidth="1"/>
    <col min="12" max="12" width="19.140625" customWidth="1"/>
  </cols>
  <sheetData>
    <row r="1" spans="1:12" s="2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5</v>
      </c>
      <c r="K1" s="2" t="s">
        <v>6</v>
      </c>
      <c r="L1" s="2" t="s">
        <v>8</v>
      </c>
    </row>
    <row r="2" spans="1:12" x14ac:dyDescent="0.25">
      <c r="A2" t="s">
        <v>10</v>
      </c>
      <c r="B2">
        <v>22</v>
      </c>
      <c r="C2">
        <v>89.24</v>
      </c>
      <c r="D2" s="1">
        <f>C2/B2</f>
        <v>4.0563636363636357</v>
      </c>
      <c r="E2">
        <v>0.54</v>
      </c>
      <c r="F2">
        <v>45667</v>
      </c>
      <c r="G2" s="1">
        <f>F2/B2</f>
        <v>2075.7727272727275</v>
      </c>
      <c r="H2" s="1">
        <f>F2/C2</f>
        <v>511.73240699238011</v>
      </c>
      <c r="I2">
        <v>3981</v>
      </c>
      <c r="J2" s="1">
        <f>I2/B2</f>
        <v>180.95454545454547</v>
      </c>
      <c r="K2" s="1">
        <f>I2/C2</f>
        <v>44.610040340654415</v>
      </c>
      <c r="L2">
        <v>2401</v>
      </c>
    </row>
    <row r="3" spans="1:12" x14ac:dyDescent="0.25">
      <c r="A3" t="s">
        <v>11</v>
      </c>
      <c r="B3">
        <v>21</v>
      </c>
      <c r="C3">
        <v>87.09</v>
      </c>
      <c r="D3" s="1">
        <f t="shared" ref="D3:D9" si="0">C3/B3</f>
        <v>4.1471428571428577</v>
      </c>
      <c r="E3">
        <v>0.46</v>
      </c>
      <c r="F3">
        <v>35010</v>
      </c>
      <c r="G3" s="1">
        <f>F3/B3</f>
        <v>1667.1428571428571</v>
      </c>
      <c r="H3" s="1">
        <f>F3/C3</f>
        <v>401.99793317258008</v>
      </c>
      <c r="I3">
        <v>4471</v>
      </c>
      <c r="J3" s="1">
        <f>I3/B3</f>
        <v>212.9047619047619</v>
      </c>
      <c r="K3" s="1">
        <f>I3/C3</f>
        <v>51.337696635664251</v>
      </c>
      <c r="L3">
        <v>2898</v>
      </c>
    </row>
    <row r="4" spans="1:12" x14ac:dyDescent="0.25">
      <c r="A4" t="s">
        <v>12</v>
      </c>
      <c r="B4">
        <v>21</v>
      </c>
      <c r="C4">
        <v>98.15</v>
      </c>
      <c r="D4" s="1">
        <f t="shared" si="0"/>
        <v>4.6738095238095241</v>
      </c>
      <c r="E4">
        <v>0.5</v>
      </c>
      <c r="F4">
        <v>20202</v>
      </c>
      <c r="G4" s="1">
        <f>F4/B4</f>
        <v>962</v>
      </c>
      <c r="H4" s="1">
        <f>F4/C4</f>
        <v>205.8278145695364</v>
      </c>
      <c r="I4">
        <v>3465</v>
      </c>
      <c r="J4" s="1">
        <f>I4/B4</f>
        <v>165</v>
      </c>
      <c r="K4" s="1">
        <f>I4/C4</f>
        <v>35.303107488537947</v>
      </c>
      <c r="L4">
        <v>1843</v>
      </c>
    </row>
    <row r="5" spans="1:12" x14ac:dyDescent="0.25">
      <c r="A5" t="s">
        <v>13</v>
      </c>
      <c r="B5">
        <v>19</v>
      </c>
      <c r="C5">
        <v>68.45</v>
      </c>
      <c r="D5" s="1">
        <f t="shared" si="0"/>
        <v>3.6026315789473684</v>
      </c>
      <c r="E5">
        <v>0.47</v>
      </c>
      <c r="F5">
        <v>34576</v>
      </c>
      <c r="G5" s="1">
        <f>F5/B5</f>
        <v>1819.7894736842106</v>
      </c>
      <c r="H5" s="1">
        <f>F5/C5</f>
        <v>505.12783053323591</v>
      </c>
      <c r="I5">
        <v>3433</v>
      </c>
      <c r="J5" s="1">
        <f>I5/B5</f>
        <v>180.68421052631578</v>
      </c>
      <c r="K5" s="1">
        <f>I5/C5</f>
        <v>50.153396639883127</v>
      </c>
      <c r="L5">
        <v>1644</v>
      </c>
    </row>
    <row r="6" spans="1:12" x14ac:dyDescent="0.25">
      <c r="A6" t="s">
        <v>14</v>
      </c>
      <c r="B6">
        <v>11</v>
      </c>
      <c r="C6">
        <v>52.63</v>
      </c>
      <c r="D6" s="1">
        <f t="shared" si="0"/>
        <v>4.7845454545454551</v>
      </c>
      <c r="E6">
        <v>0.66</v>
      </c>
      <c r="F6">
        <v>12993</v>
      </c>
      <c r="G6" s="1">
        <f>F6/B6</f>
        <v>1181.1818181818182</v>
      </c>
      <c r="H6" s="1">
        <f>F6/C6</f>
        <v>246.87440623218694</v>
      </c>
      <c r="I6">
        <v>2161</v>
      </c>
      <c r="J6" s="1">
        <f>I6/B6</f>
        <v>196.45454545454547</v>
      </c>
      <c r="K6" s="1">
        <f>I6/C6</f>
        <v>41.060231806954206</v>
      </c>
      <c r="L6">
        <v>1078</v>
      </c>
    </row>
    <row r="7" spans="1:12" x14ac:dyDescent="0.25">
      <c r="A7" t="s">
        <v>15</v>
      </c>
      <c r="B7">
        <v>5</v>
      </c>
      <c r="C7">
        <v>3.97</v>
      </c>
      <c r="D7" s="1">
        <f t="shared" si="0"/>
        <v>0.79400000000000004</v>
      </c>
      <c r="E7">
        <v>0.4</v>
      </c>
      <c r="F7">
        <v>1961</v>
      </c>
      <c r="G7" s="1">
        <f>F7/B7</f>
        <v>392.2</v>
      </c>
      <c r="H7" s="1">
        <f>F7/C7</f>
        <v>493.95465994962217</v>
      </c>
      <c r="I7">
        <v>130</v>
      </c>
      <c r="J7" s="1">
        <f>I7/B7</f>
        <v>26</v>
      </c>
      <c r="K7" s="1">
        <f>I7/C7</f>
        <v>32.7455919395466</v>
      </c>
      <c r="L7">
        <v>99</v>
      </c>
    </row>
    <row r="8" spans="1:12" x14ac:dyDescent="0.25">
      <c r="A8" t="s">
        <v>16</v>
      </c>
      <c r="B8">
        <v>5</v>
      </c>
      <c r="C8">
        <v>5.71</v>
      </c>
      <c r="D8" s="1">
        <f t="shared" si="0"/>
        <v>1.1419999999999999</v>
      </c>
      <c r="E8">
        <v>0.47</v>
      </c>
      <c r="F8">
        <v>635</v>
      </c>
      <c r="G8" s="1">
        <f>F8/B8</f>
        <v>127</v>
      </c>
      <c r="H8" s="1">
        <f>F8/C8</f>
        <v>111.20840630472854</v>
      </c>
      <c r="I8">
        <v>121</v>
      </c>
      <c r="J8" s="1">
        <f>I8/B8</f>
        <v>24.2</v>
      </c>
      <c r="K8" s="1">
        <f>I8/C8</f>
        <v>21.190893169877409</v>
      </c>
      <c r="L8">
        <v>41</v>
      </c>
    </row>
    <row r="9" spans="1:12" x14ac:dyDescent="0.25">
      <c r="A9" t="s">
        <v>17</v>
      </c>
      <c r="B9">
        <v>4</v>
      </c>
      <c r="C9">
        <v>11.96</v>
      </c>
      <c r="D9" s="1">
        <f t="shared" si="0"/>
        <v>2.99</v>
      </c>
      <c r="E9">
        <v>0.88</v>
      </c>
      <c r="F9">
        <v>4019</v>
      </c>
      <c r="G9" s="1">
        <f>F9/B9</f>
        <v>1004.75</v>
      </c>
      <c r="H9" s="1">
        <f>F9/C9</f>
        <v>336.03678929765886</v>
      </c>
      <c r="I9">
        <v>635</v>
      </c>
      <c r="J9" s="1">
        <f>I9/B9</f>
        <v>158.75</v>
      </c>
      <c r="K9" s="1">
        <f>I9/C9</f>
        <v>53.093645484949832</v>
      </c>
      <c r="L9">
        <v>358</v>
      </c>
    </row>
    <row r="10" spans="1:12" x14ac:dyDescent="0.25">
      <c r="A10" t="s">
        <v>9</v>
      </c>
      <c r="B10">
        <f>SUM(B2:B9)</f>
        <v>108</v>
      </c>
      <c r="C10">
        <f>SUM(C2:C9)</f>
        <v>417.2</v>
      </c>
      <c r="F10">
        <f>SUM(F2:F9)</f>
        <v>155063</v>
      </c>
      <c r="I10">
        <f>SUM(I2:I9)</f>
        <v>18397</v>
      </c>
      <c r="L10">
        <f>SUM(L2:L9)</f>
        <v>10362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G26" sqref="G26"/>
    </sheetView>
  </sheetViews>
  <sheetFormatPr defaultRowHeight="15" x14ac:dyDescent="0.25"/>
  <cols>
    <col min="2" max="2" width="27.28515625" customWidth="1"/>
  </cols>
  <sheetData>
    <row r="1" spans="1:8" x14ac:dyDescent="0.25">
      <c r="A1" s="6" t="s">
        <v>10</v>
      </c>
      <c r="B1" s="7" t="s">
        <v>18</v>
      </c>
      <c r="C1" s="8" t="s">
        <v>19</v>
      </c>
      <c r="D1" s="8" t="s">
        <v>20</v>
      </c>
      <c r="E1" s="9" t="s">
        <v>21</v>
      </c>
      <c r="F1" s="5" t="s">
        <v>22</v>
      </c>
      <c r="H1" s="5" t="s">
        <v>9</v>
      </c>
    </row>
    <row r="2" spans="1:8" x14ac:dyDescent="0.25">
      <c r="A2" s="6"/>
      <c r="B2" s="3" t="s">
        <v>23</v>
      </c>
      <c r="C2" s="3">
        <v>2130</v>
      </c>
      <c r="D2" s="3">
        <v>166</v>
      </c>
      <c r="E2">
        <v>81</v>
      </c>
      <c r="F2">
        <v>24</v>
      </c>
      <c r="H2" s="3">
        <f>SUM(C2:F2)</f>
        <v>2401</v>
      </c>
    </row>
    <row r="3" spans="1:8" x14ac:dyDescent="0.25">
      <c r="A3" s="6"/>
      <c r="B3" s="3" t="s">
        <v>24</v>
      </c>
      <c r="C3" s="3">
        <v>1937</v>
      </c>
      <c r="D3" s="3">
        <v>114</v>
      </c>
      <c r="E3">
        <v>38</v>
      </c>
      <c r="F3">
        <v>7</v>
      </c>
      <c r="H3" s="3">
        <f>SUM(C3:F3)</f>
        <v>2096</v>
      </c>
    </row>
    <row r="4" spans="1:8" ht="15" customHeight="1" x14ac:dyDescent="0.25">
      <c r="A4" s="6"/>
      <c r="B4" s="3" t="s">
        <v>25</v>
      </c>
      <c r="C4" s="3">
        <v>10</v>
      </c>
      <c r="D4" s="3"/>
      <c r="E4" s="3">
        <v>6</v>
      </c>
      <c r="F4">
        <v>6</v>
      </c>
      <c r="H4" s="3">
        <f>SUM(C4:F4)</f>
        <v>22</v>
      </c>
    </row>
    <row r="5" spans="1:8" ht="20.25" customHeight="1" x14ac:dyDescent="0.25">
      <c r="A5" s="6"/>
      <c r="B5" s="3" t="s">
        <v>26</v>
      </c>
      <c r="C5" s="3">
        <v>17</v>
      </c>
      <c r="D5" s="3">
        <v>2</v>
      </c>
      <c r="E5" s="3">
        <v>1</v>
      </c>
      <c r="F5">
        <v>0</v>
      </c>
      <c r="H5" s="3">
        <f>SUM(C5:F5)</f>
        <v>20</v>
      </c>
    </row>
    <row r="6" spans="1:8" x14ac:dyDescent="0.25">
      <c r="A6" s="6"/>
      <c r="B6" s="3" t="s">
        <v>27</v>
      </c>
      <c r="C6" s="3">
        <v>48</v>
      </c>
      <c r="D6" s="3">
        <v>29</v>
      </c>
      <c r="E6" s="3">
        <v>24</v>
      </c>
      <c r="F6">
        <v>9</v>
      </c>
      <c r="H6" s="3">
        <f>SUM(C6:F6)</f>
        <v>110</v>
      </c>
    </row>
    <row r="7" spans="1:8" ht="20.25" customHeight="1" x14ac:dyDescent="0.25">
      <c r="A7" s="6"/>
      <c r="B7" s="3" t="s">
        <v>28</v>
      </c>
      <c r="C7" s="3">
        <v>8</v>
      </c>
      <c r="D7" s="3"/>
      <c r="E7" s="3">
        <v>3</v>
      </c>
      <c r="F7">
        <v>2</v>
      </c>
      <c r="H7" s="3">
        <f>SUM(C7:F7)</f>
        <v>13</v>
      </c>
    </row>
    <row r="8" spans="1:8" ht="17.25" customHeight="1" x14ac:dyDescent="0.25">
      <c r="A8" s="6"/>
      <c r="B8" s="3" t="s">
        <v>29</v>
      </c>
      <c r="C8" s="3">
        <v>54</v>
      </c>
      <c r="D8" s="3">
        <v>10</v>
      </c>
      <c r="E8" s="3">
        <v>4</v>
      </c>
      <c r="F8">
        <v>0</v>
      </c>
      <c r="H8" s="3">
        <f>SUM(C8:F8)</f>
        <v>68</v>
      </c>
    </row>
    <row r="9" spans="1:8" ht="18" customHeight="1" x14ac:dyDescent="0.25">
      <c r="A9" s="6"/>
      <c r="B9" s="3" t="s">
        <v>30</v>
      </c>
      <c r="C9" s="3">
        <v>50</v>
      </c>
      <c r="D9" s="3">
        <v>10</v>
      </c>
      <c r="E9" s="3">
        <v>5</v>
      </c>
      <c r="F9">
        <v>0</v>
      </c>
      <c r="H9" s="3">
        <f>SUM(C9:F9)</f>
        <v>65</v>
      </c>
    </row>
    <row r="10" spans="1:8" ht="22.5" customHeight="1" x14ac:dyDescent="0.25">
      <c r="A10" s="6"/>
      <c r="B10" s="3" t="s">
        <v>31</v>
      </c>
      <c r="C10" s="3">
        <v>6</v>
      </c>
      <c r="D10" s="3">
        <v>1</v>
      </c>
      <c r="E10" s="3">
        <v>0</v>
      </c>
      <c r="F10">
        <v>0</v>
      </c>
      <c r="H10" s="3">
        <f>SUM(C10:F10)</f>
        <v>7</v>
      </c>
    </row>
    <row r="11" spans="1:8" s="10" customFormat="1" x14ac:dyDescent="0.25"/>
    <row r="12" spans="1:8" x14ac:dyDescent="0.25">
      <c r="A12" s="6" t="s">
        <v>11</v>
      </c>
      <c r="B12" s="3" t="s">
        <v>23</v>
      </c>
      <c r="C12" s="3">
        <v>2624</v>
      </c>
      <c r="D12" s="3">
        <v>182</v>
      </c>
      <c r="E12">
        <v>66</v>
      </c>
      <c r="F12">
        <v>21</v>
      </c>
      <c r="H12">
        <f t="shared" ref="H12:H19" si="0">SUM(C12:F12)</f>
        <v>2893</v>
      </c>
    </row>
    <row r="13" spans="1:8" x14ac:dyDescent="0.25">
      <c r="A13" s="6"/>
      <c r="B13" s="3" t="s">
        <v>24</v>
      </c>
      <c r="C13" s="3">
        <v>2436</v>
      </c>
      <c r="D13" s="3">
        <v>148</v>
      </c>
      <c r="E13">
        <v>42</v>
      </c>
      <c r="F13">
        <v>15</v>
      </c>
      <c r="H13">
        <f t="shared" si="0"/>
        <v>2641</v>
      </c>
    </row>
    <row r="14" spans="1:8" x14ac:dyDescent="0.25">
      <c r="A14" s="6"/>
      <c r="B14" s="3" t="s">
        <v>30</v>
      </c>
      <c r="C14" s="3">
        <v>25</v>
      </c>
      <c r="D14" s="3">
        <v>3</v>
      </c>
      <c r="E14">
        <v>1</v>
      </c>
      <c r="F14">
        <v>0</v>
      </c>
      <c r="H14">
        <f t="shared" si="0"/>
        <v>29</v>
      </c>
    </row>
    <row r="15" spans="1:8" x14ac:dyDescent="0.25">
      <c r="A15" s="6"/>
      <c r="B15" s="3" t="s">
        <v>25</v>
      </c>
      <c r="C15" s="3">
        <v>61</v>
      </c>
      <c r="D15" s="3">
        <v>17</v>
      </c>
      <c r="E15">
        <v>10</v>
      </c>
      <c r="F15">
        <v>1</v>
      </c>
      <c r="H15">
        <f t="shared" si="0"/>
        <v>89</v>
      </c>
    </row>
    <row r="16" spans="1:8" x14ac:dyDescent="0.25">
      <c r="A16" s="6"/>
      <c r="B16" s="3" t="s">
        <v>29</v>
      </c>
      <c r="C16" s="3">
        <v>32</v>
      </c>
      <c r="D16" s="3">
        <v>9</v>
      </c>
      <c r="E16">
        <v>6</v>
      </c>
      <c r="F16">
        <v>1</v>
      </c>
      <c r="H16">
        <f t="shared" si="0"/>
        <v>48</v>
      </c>
    </row>
    <row r="17" spans="1:8" x14ac:dyDescent="0.25">
      <c r="A17" s="6"/>
      <c r="B17" s="3" t="s">
        <v>27</v>
      </c>
      <c r="C17" s="3">
        <v>23</v>
      </c>
      <c r="D17" s="3"/>
      <c r="E17">
        <v>1</v>
      </c>
      <c r="F17">
        <v>0</v>
      </c>
      <c r="H17">
        <f t="shared" si="0"/>
        <v>24</v>
      </c>
    </row>
    <row r="18" spans="1:8" x14ac:dyDescent="0.25">
      <c r="A18" s="6"/>
      <c r="B18" s="3" t="s">
        <v>26</v>
      </c>
      <c r="C18" s="3">
        <v>26</v>
      </c>
      <c r="D18" s="3">
        <v>3</v>
      </c>
      <c r="E18">
        <v>6</v>
      </c>
      <c r="F18">
        <v>4</v>
      </c>
      <c r="H18">
        <f t="shared" si="0"/>
        <v>39</v>
      </c>
    </row>
    <row r="19" spans="1:8" x14ac:dyDescent="0.25">
      <c r="A19" s="6"/>
      <c r="B19" s="3" t="s">
        <v>31</v>
      </c>
      <c r="C19" s="3">
        <v>21</v>
      </c>
      <c r="D19" s="3">
        <v>2</v>
      </c>
      <c r="E19">
        <v>0</v>
      </c>
      <c r="F19">
        <v>0</v>
      </c>
      <c r="H19">
        <f t="shared" si="0"/>
        <v>23</v>
      </c>
    </row>
    <row r="20" spans="1:8" s="10" customFormat="1" x14ac:dyDescent="0.25"/>
    <row r="21" spans="1:8" x14ac:dyDescent="0.25">
      <c r="A21" s="6" t="s">
        <v>12</v>
      </c>
      <c r="B21" s="3" t="s">
        <v>23</v>
      </c>
      <c r="C21" s="3">
        <v>1601</v>
      </c>
      <c r="D21" s="3">
        <v>132</v>
      </c>
      <c r="E21">
        <v>93</v>
      </c>
      <c r="F21">
        <v>17</v>
      </c>
      <c r="H21">
        <f t="shared" ref="H21:H27" si="1">SUM(C21:F21)</f>
        <v>1843</v>
      </c>
    </row>
    <row r="22" spans="1:8" x14ac:dyDescent="0.25">
      <c r="A22" s="6"/>
      <c r="B22" s="3" t="s">
        <v>27</v>
      </c>
      <c r="C22" s="3">
        <v>5</v>
      </c>
      <c r="D22" s="3">
        <v>2</v>
      </c>
      <c r="E22">
        <v>5</v>
      </c>
      <c r="F22">
        <v>1</v>
      </c>
      <c r="H22">
        <f t="shared" si="1"/>
        <v>13</v>
      </c>
    </row>
    <row r="23" spans="1:8" x14ac:dyDescent="0.25">
      <c r="A23" s="6"/>
      <c r="B23" s="3" t="s">
        <v>24</v>
      </c>
      <c r="C23" s="3">
        <v>1530</v>
      </c>
      <c r="D23" s="3">
        <v>106</v>
      </c>
      <c r="E23">
        <v>67</v>
      </c>
      <c r="F23">
        <v>7</v>
      </c>
      <c r="H23">
        <f t="shared" si="1"/>
        <v>1710</v>
      </c>
    </row>
    <row r="24" spans="1:8" x14ac:dyDescent="0.25">
      <c r="A24" s="6"/>
      <c r="B24" s="3" t="s">
        <v>25</v>
      </c>
      <c r="C24" s="3">
        <v>23</v>
      </c>
      <c r="D24" s="3">
        <v>14</v>
      </c>
      <c r="E24">
        <v>14</v>
      </c>
      <c r="F24">
        <v>8</v>
      </c>
      <c r="H24">
        <f t="shared" si="1"/>
        <v>59</v>
      </c>
    </row>
    <row r="25" spans="1:8" x14ac:dyDescent="0.25">
      <c r="A25" s="6"/>
      <c r="B25" s="3" t="s">
        <v>30</v>
      </c>
      <c r="C25" s="3">
        <v>7</v>
      </c>
      <c r="D25" s="3"/>
      <c r="E25">
        <v>1</v>
      </c>
      <c r="F25">
        <v>0</v>
      </c>
      <c r="H25">
        <f t="shared" si="1"/>
        <v>8</v>
      </c>
    </row>
    <row r="26" spans="1:8" x14ac:dyDescent="0.25">
      <c r="A26" s="6"/>
      <c r="B26" s="3" t="s">
        <v>26</v>
      </c>
      <c r="C26" s="3">
        <v>19</v>
      </c>
      <c r="D26" s="3">
        <v>8</v>
      </c>
      <c r="E26">
        <v>3</v>
      </c>
      <c r="F26">
        <v>1</v>
      </c>
      <c r="H26">
        <f t="shared" si="1"/>
        <v>31</v>
      </c>
    </row>
    <row r="27" spans="1:8" x14ac:dyDescent="0.25">
      <c r="A27" s="6"/>
      <c r="B27" s="3" t="s">
        <v>29</v>
      </c>
      <c r="C27" s="3">
        <v>17</v>
      </c>
      <c r="D27" s="3">
        <v>2</v>
      </c>
      <c r="E27">
        <v>3</v>
      </c>
      <c r="F27">
        <v>0</v>
      </c>
      <c r="H27">
        <f t="shared" si="1"/>
        <v>22</v>
      </c>
    </row>
    <row r="28" spans="1:8" s="10" customFormat="1" x14ac:dyDescent="0.25"/>
    <row r="29" spans="1:8" x14ac:dyDescent="0.25">
      <c r="A29" s="6" t="s">
        <v>13</v>
      </c>
      <c r="B29" s="3" t="s">
        <v>23</v>
      </c>
      <c r="C29" s="3">
        <v>1421</v>
      </c>
      <c r="D29" s="3">
        <v>128</v>
      </c>
      <c r="E29">
        <v>67</v>
      </c>
      <c r="F29">
        <v>28</v>
      </c>
      <c r="H29">
        <f t="shared" ref="H29:H35" si="2">SUM(C29:F29)</f>
        <v>1644</v>
      </c>
    </row>
    <row r="30" spans="1:8" x14ac:dyDescent="0.25">
      <c r="A30" s="6"/>
      <c r="B30" s="3" t="s">
        <v>24</v>
      </c>
      <c r="C30" s="3">
        <v>1296</v>
      </c>
      <c r="D30" s="3">
        <v>92</v>
      </c>
      <c r="E30">
        <v>42</v>
      </c>
      <c r="F30">
        <v>16</v>
      </c>
      <c r="H30">
        <f t="shared" si="2"/>
        <v>1446</v>
      </c>
    </row>
    <row r="31" spans="1:8" x14ac:dyDescent="0.25">
      <c r="A31" s="6"/>
      <c r="B31" s="3" t="s">
        <v>30</v>
      </c>
      <c r="C31" s="3">
        <v>27</v>
      </c>
      <c r="D31" s="3">
        <v>4</v>
      </c>
      <c r="E31">
        <v>5</v>
      </c>
      <c r="F31">
        <v>1</v>
      </c>
      <c r="H31">
        <f t="shared" si="2"/>
        <v>37</v>
      </c>
    </row>
    <row r="32" spans="1:8" x14ac:dyDescent="0.25">
      <c r="A32" s="6"/>
      <c r="B32" s="3" t="s">
        <v>29</v>
      </c>
      <c r="C32" s="3">
        <v>45</v>
      </c>
      <c r="D32" s="3">
        <v>9</v>
      </c>
      <c r="E32">
        <v>11</v>
      </c>
      <c r="F32">
        <v>4</v>
      </c>
      <c r="H32">
        <f t="shared" si="2"/>
        <v>69</v>
      </c>
    </row>
    <row r="33" spans="1:8" x14ac:dyDescent="0.25">
      <c r="A33" s="6"/>
      <c r="B33" s="3" t="s">
        <v>25</v>
      </c>
      <c r="C33" s="3">
        <v>12</v>
      </c>
      <c r="D33" s="3">
        <v>14</v>
      </c>
      <c r="E33">
        <v>3</v>
      </c>
      <c r="F33">
        <v>5</v>
      </c>
      <c r="H33">
        <f t="shared" si="2"/>
        <v>34</v>
      </c>
    </row>
    <row r="34" spans="1:8" x14ac:dyDescent="0.25">
      <c r="A34" s="6"/>
      <c r="B34" s="3" t="s">
        <v>27</v>
      </c>
      <c r="C34" s="3">
        <v>12</v>
      </c>
      <c r="D34" s="3">
        <v>6</v>
      </c>
      <c r="E34">
        <v>2</v>
      </c>
      <c r="F34">
        <v>0</v>
      </c>
      <c r="H34">
        <f t="shared" si="2"/>
        <v>20</v>
      </c>
    </row>
    <row r="35" spans="1:8" x14ac:dyDescent="0.25">
      <c r="A35" s="6"/>
      <c r="B35" s="3" t="s">
        <v>26</v>
      </c>
      <c r="C35" s="3">
        <v>29</v>
      </c>
      <c r="D35" s="3">
        <v>3</v>
      </c>
      <c r="E35">
        <v>4</v>
      </c>
      <c r="F35">
        <v>2</v>
      </c>
      <c r="H35">
        <f t="shared" si="2"/>
        <v>38</v>
      </c>
    </row>
    <row r="36" spans="1:8" s="10" customFormat="1" x14ac:dyDescent="0.25"/>
    <row r="37" spans="1:8" x14ac:dyDescent="0.25">
      <c r="A37" s="6" t="s">
        <v>14</v>
      </c>
      <c r="B37" s="3" t="s">
        <v>23</v>
      </c>
      <c r="C37" s="3">
        <v>935</v>
      </c>
      <c r="D37" s="3">
        <v>83</v>
      </c>
      <c r="E37">
        <v>52</v>
      </c>
      <c r="F37">
        <v>8</v>
      </c>
      <c r="H37">
        <f t="shared" ref="H37:H41" si="3">SUM(C37:F37)</f>
        <v>1078</v>
      </c>
    </row>
    <row r="38" spans="1:8" x14ac:dyDescent="0.25">
      <c r="A38" s="6"/>
      <c r="B38" s="3" t="s">
        <v>24</v>
      </c>
      <c r="C38" s="3">
        <v>838</v>
      </c>
      <c r="D38" s="3">
        <v>43</v>
      </c>
      <c r="E38">
        <v>27</v>
      </c>
      <c r="F38">
        <v>7</v>
      </c>
      <c r="H38">
        <f t="shared" si="3"/>
        <v>915</v>
      </c>
    </row>
    <row r="39" spans="1:8" x14ac:dyDescent="0.25">
      <c r="A39" s="6"/>
      <c r="B39" s="3" t="s">
        <v>25</v>
      </c>
      <c r="C39" s="3">
        <v>16</v>
      </c>
      <c r="D39" s="3">
        <v>7</v>
      </c>
      <c r="E39">
        <v>7</v>
      </c>
      <c r="F39">
        <v>0</v>
      </c>
      <c r="H39">
        <f t="shared" si="3"/>
        <v>30</v>
      </c>
    </row>
    <row r="40" spans="1:8" x14ac:dyDescent="0.25">
      <c r="A40" s="6"/>
      <c r="B40" s="3" t="s">
        <v>29</v>
      </c>
      <c r="C40" s="3">
        <v>9</v>
      </c>
      <c r="D40" s="3">
        <v>2</v>
      </c>
      <c r="E40">
        <v>1</v>
      </c>
      <c r="F40">
        <v>0</v>
      </c>
      <c r="H40">
        <f t="shared" si="3"/>
        <v>12</v>
      </c>
    </row>
    <row r="41" spans="1:8" x14ac:dyDescent="0.25">
      <c r="A41" s="6"/>
      <c r="B41" s="3" t="s">
        <v>30</v>
      </c>
      <c r="C41" s="3">
        <v>72</v>
      </c>
      <c r="D41" s="3">
        <v>31</v>
      </c>
      <c r="E41">
        <v>17</v>
      </c>
      <c r="F41">
        <v>1</v>
      </c>
      <c r="H41">
        <f t="shared" si="3"/>
        <v>121</v>
      </c>
    </row>
  </sheetData>
  <mergeCells count="5">
    <mergeCell ref="A1:A10"/>
    <mergeCell ref="A12:A19"/>
    <mergeCell ref="A21:A27"/>
    <mergeCell ref="A29:A35"/>
    <mergeCell ref="A37:A4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G1" sqref="G1"/>
    </sheetView>
  </sheetViews>
  <sheetFormatPr defaultRowHeight="15" x14ac:dyDescent="0.25"/>
  <cols>
    <col min="1" max="1" width="22" customWidth="1"/>
  </cols>
  <sheetData>
    <row r="1" spans="1:12" s="5" customFormat="1" x14ac:dyDescent="0.25">
      <c r="B1" s="8" t="s">
        <v>19</v>
      </c>
      <c r="C1" s="8" t="s">
        <v>20</v>
      </c>
      <c r="D1" s="9" t="s">
        <v>21</v>
      </c>
      <c r="E1" s="5" t="s">
        <v>22</v>
      </c>
      <c r="G1" s="5" t="s">
        <v>9</v>
      </c>
      <c r="I1" s="8" t="s">
        <v>19</v>
      </c>
      <c r="J1" s="8" t="s">
        <v>20</v>
      </c>
      <c r="K1" s="9" t="s">
        <v>21</v>
      </c>
      <c r="L1" s="5" t="s">
        <v>22</v>
      </c>
    </row>
    <row r="2" spans="1:12" x14ac:dyDescent="0.25">
      <c r="A2" s="3" t="s">
        <v>10</v>
      </c>
      <c r="B2" s="3">
        <v>2130</v>
      </c>
      <c r="C2" s="3">
        <v>166</v>
      </c>
      <c r="D2">
        <v>81</v>
      </c>
      <c r="E2">
        <v>24</v>
      </c>
      <c r="G2">
        <f>SUM(B2:E2)</f>
        <v>2401</v>
      </c>
      <c r="I2" s="11">
        <f>B2/G2</f>
        <v>0.88713036234902121</v>
      </c>
      <c r="J2" s="11">
        <f>C2/G2</f>
        <v>6.9137859225322784E-2</v>
      </c>
      <c r="K2" s="11">
        <f>D2/G2</f>
        <v>3.3735943356934611E-2</v>
      </c>
      <c r="L2" s="11">
        <f>E2/G2</f>
        <v>9.9958350687213669E-3</v>
      </c>
    </row>
    <row r="3" spans="1:12" x14ac:dyDescent="0.25">
      <c r="A3" s="3" t="s">
        <v>11</v>
      </c>
      <c r="B3" s="3">
        <v>2624</v>
      </c>
      <c r="C3" s="3">
        <v>182</v>
      </c>
      <c r="D3">
        <v>66</v>
      </c>
      <c r="E3">
        <v>21</v>
      </c>
      <c r="G3">
        <f t="shared" ref="G3:G18" si="0">SUM(B3:E3)</f>
        <v>2893</v>
      </c>
      <c r="I3" s="11">
        <f t="shared" ref="I3:I17" si="1">B3/G3</f>
        <v>0.90701693743518841</v>
      </c>
      <c r="J3" s="11">
        <f>C3/G3</f>
        <v>6.2910473556861385E-2</v>
      </c>
      <c r="K3" s="11">
        <f>D3/G3</f>
        <v>2.2813688212927757E-2</v>
      </c>
      <c r="L3" s="11">
        <f>E3/G3</f>
        <v>7.2589007950224684E-3</v>
      </c>
    </row>
    <row r="4" spans="1:12" x14ac:dyDescent="0.25">
      <c r="A4" t="s">
        <v>12</v>
      </c>
      <c r="B4" s="3">
        <v>1601</v>
      </c>
      <c r="C4" s="3">
        <v>132</v>
      </c>
      <c r="D4">
        <v>93</v>
      </c>
      <c r="E4">
        <v>17</v>
      </c>
      <c r="G4">
        <f t="shared" si="0"/>
        <v>1843</v>
      </c>
      <c r="I4" s="11">
        <f t="shared" si="1"/>
        <v>0.86869234943027673</v>
      </c>
      <c r="J4" s="11">
        <f>C4/G4</f>
        <v>7.1622354856212697E-2</v>
      </c>
      <c r="K4" s="11">
        <f>D4/G4</f>
        <v>5.0461204557786216E-2</v>
      </c>
      <c r="L4" s="11">
        <f>E4/G4</f>
        <v>9.2240911557243625E-3</v>
      </c>
    </row>
    <row r="5" spans="1:12" x14ac:dyDescent="0.25">
      <c r="A5" t="s">
        <v>13</v>
      </c>
      <c r="B5" s="3">
        <v>1421</v>
      </c>
      <c r="C5" s="3">
        <v>128</v>
      </c>
      <c r="D5">
        <v>67</v>
      </c>
      <c r="E5">
        <v>28</v>
      </c>
      <c r="G5">
        <f t="shared" si="0"/>
        <v>1644</v>
      </c>
      <c r="I5" s="11">
        <f t="shared" si="1"/>
        <v>0.86435523114355228</v>
      </c>
      <c r="J5" s="11">
        <f>C5/G5</f>
        <v>7.785888077858881E-2</v>
      </c>
      <c r="K5" s="11">
        <f>D5/G5</f>
        <v>4.0754257907542578E-2</v>
      </c>
      <c r="L5" s="11">
        <f>E5/G5</f>
        <v>1.7031630170316302E-2</v>
      </c>
    </row>
    <row r="6" spans="1:12" x14ac:dyDescent="0.25">
      <c r="A6" t="s">
        <v>14</v>
      </c>
      <c r="B6" s="3">
        <v>935</v>
      </c>
      <c r="C6" s="3">
        <v>83</v>
      </c>
      <c r="D6">
        <v>52</v>
      </c>
      <c r="E6">
        <v>8</v>
      </c>
      <c r="G6">
        <f t="shared" si="0"/>
        <v>1078</v>
      </c>
      <c r="I6" s="11">
        <f t="shared" si="1"/>
        <v>0.86734693877551017</v>
      </c>
      <c r="J6" s="11">
        <f>C6/G6</f>
        <v>7.6994434137291276E-2</v>
      </c>
      <c r="K6" s="11">
        <f>D6/G6</f>
        <v>4.8237476808905382E-2</v>
      </c>
      <c r="L6" s="11">
        <f>E6/G6</f>
        <v>7.4211502782931356E-3</v>
      </c>
    </row>
    <row r="7" spans="1:12" x14ac:dyDescent="0.25">
      <c r="G7">
        <f>SUM(G2:G6)</f>
        <v>9859</v>
      </c>
      <c r="I7" s="11"/>
      <c r="J7" s="11"/>
      <c r="K7" s="11"/>
      <c r="L7" s="11"/>
    </row>
    <row r="8" spans="1:12" x14ac:dyDescent="0.25">
      <c r="B8" s="3"/>
      <c r="C8" s="3"/>
      <c r="D8" s="4"/>
      <c r="I8" s="11"/>
      <c r="J8" s="11"/>
      <c r="K8" s="11"/>
      <c r="L8" s="11"/>
    </row>
    <row r="9" spans="1:12" x14ac:dyDescent="0.25">
      <c r="A9" t="s">
        <v>23</v>
      </c>
      <c r="B9">
        <v>8711</v>
      </c>
      <c r="C9">
        <v>691</v>
      </c>
      <c r="D9">
        <v>359</v>
      </c>
      <c r="E9">
        <v>98</v>
      </c>
      <c r="G9">
        <f t="shared" si="0"/>
        <v>9859</v>
      </c>
      <c r="I9" s="11">
        <f t="shared" si="1"/>
        <v>0.88355817019981742</v>
      </c>
      <c r="J9" s="11">
        <f t="shared" ref="J9:J17" si="2">C9/G9</f>
        <v>7.0088244243838124E-2</v>
      </c>
      <c r="K9" s="11">
        <f t="shared" ref="K9:K17" si="3">D9/G9</f>
        <v>3.6413429353889845E-2</v>
      </c>
      <c r="L9" s="11">
        <f t="shared" ref="L9:L17" si="4">E9/G9</f>
        <v>9.9401562024546107E-3</v>
      </c>
    </row>
    <row r="10" spans="1:12" x14ac:dyDescent="0.25">
      <c r="A10" t="s">
        <v>24</v>
      </c>
      <c r="B10">
        <v>8037</v>
      </c>
      <c r="C10">
        <v>503</v>
      </c>
      <c r="D10">
        <v>216</v>
      </c>
      <c r="E10">
        <v>52</v>
      </c>
      <c r="G10">
        <f t="shared" si="0"/>
        <v>8808</v>
      </c>
      <c r="I10" s="11">
        <f t="shared" si="1"/>
        <v>0.91246594005449588</v>
      </c>
      <c r="J10" s="11">
        <f t="shared" si="2"/>
        <v>5.7107175295186191E-2</v>
      </c>
      <c r="K10" s="11">
        <f t="shared" si="3"/>
        <v>2.4523160762942781E-2</v>
      </c>
      <c r="L10" s="11">
        <f t="shared" si="4"/>
        <v>5.9037238873751131E-3</v>
      </c>
    </row>
    <row r="11" spans="1:12" x14ac:dyDescent="0.25">
      <c r="A11" t="s">
        <v>29</v>
      </c>
      <c r="B11">
        <v>157</v>
      </c>
      <c r="C11">
        <v>32</v>
      </c>
      <c r="D11">
        <v>25</v>
      </c>
      <c r="E11">
        <v>5</v>
      </c>
      <c r="G11">
        <f t="shared" si="0"/>
        <v>219</v>
      </c>
      <c r="I11" s="11">
        <f t="shared" si="1"/>
        <v>0.71689497716894979</v>
      </c>
      <c r="J11" s="11">
        <f t="shared" si="2"/>
        <v>0.14611872146118721</v>
      </c>
      <c r="K11" s="11">
        <f t="shared" si="3"/>
        <v>0.11415525114155251</v>
      </c>
      <c r="L11" s="11">
        <f t="shared" si="4"/>
        <v>2.2831050228310501E-2</v>
      </c>
    </row>
    <row r="12" spans="1:12" x14ac:dyDescent="0.25">
      <c r="A12" t="s">
        <v>26</v>
      </c>
      <c r="B12">
        <v>91</v>
      </c>
      <c r="C12">
        <v>16</v>
      </c>
      <c r="D12">
        <v>14</v>
      </c>
      <c r="E12">
        <v>7</v>
      </c>
      <c r="G12">
        <f t="shared" si="0"/>
        <v>128</v>
      </c>
      <c r="I12" s="11">
        <f t="shared" si="1"/>
        <v>0.7109375</v>
      </c>
      <c r="J12" s="11">
        <f t="shared" si="2"/>
        <v>0.125</v>
      </c>
      <c r="K12" s="11">
        <f t="shared" si="3"/>
        <v>0.109375</v>
      </c>
      <c r="L12" s="11">
        <f t="shared" si="4"/>
        <v>5.46875E-2</v>
      </c>
    </row>
    <row r="13" spans="1:12" x14ac:dyDescent="0.25">
      <c r="A13" t="s">
        <v>30</v>
      </c>
      <c r="B13">
        <v>181</v>
      </c>
      <c r="C13">
        <v>48</v>
      </c>
      <c r="D13">
        <v>29</v>
      </c>
      <c r="E13">
        <v>2</v>
      </c>
      <c r="G13">
        <f t="shared" si="0"/>
        <v>260</v>
      </c>
      <c r="I13" s="11">
        <f t="shared" si="1"/>
        <v>0.69615384615384612</v>
      </c>
      <c r="J13" s="11">
        <f t="shared" si="2"/>
        <v>0.18461538461538463</v>
      </c>
      <c r="K13" s="11">
        <f t="shared" si="3"/>
        <v>0.11153846153846154</v>
      </c>
      <c r="L13" s="11">
        <f t="shared" si="4"/>
        <v>7.6923076923076927E-3</v>
      </c>
    </row>
    <row r="14" spans="1:12" x14ac:dyDescent="0.25">
      <c r="A14" s="3" t="s">
        <v>27</v>
      </c>
      <c r="B14">
        <v>88</v>
      </c>
      <c r="C14">
        <v>37</v>
      </c>
      <c r="D14">
        <v>32</v>
      </c>
      <c r="E14">
        <v>10</v>
      </c>
      <c r="G14">
        <f t="shared" si="0"/>
        <v>167</v>
      </c>
      <c r="I14" s="11">
        <f t="shared" si="1"/>
        <v>0.52694610778443118</v>
      </c>
      <c r="J14" s="11">
        <f t="shared" si="2"/>
        <v>0.22155688622754491</v>
      </c>
      <c r="K14" s="11">
        <f t="shared" si="3"/>
        <v>0.19161676646706588</v>
      </c>
      <c r="L14" s="11">
        <f t="shared" si="4"/>
        <v>5.9880239520958084E-2</v>
      </c>
    </row>
    <row r="15" spans="1:12" ht="19.5" customHeight="1" x14ac:dyDescent="0.25">
      <c r="A15" s="3" t="s">
        <v>25</v>
      </c>
      <c r="B15">
        <v>122</v>
      </c>
      <c r="C15">
        <v>52</v>
      </c>
      <c r="D15">
        <v>40</v>
      </c>
      <c r="E15">
        <v>20</v>
      </c>
      <c r="G15">
        <f t="shared" si="0"/>
        <v>234</v>
      </c>
      <c r="I15" s="11">
        <f t="shared" si="1"/>
        <v>0.5213675213675214</v>
      </c>
      <c r="J15" s="11">
        <f t="shared" si="2"/>
        <v>0.22222222222222221</v>
      </c>
      <c r="K15" s="11">
        <f t="shared" si="3"/>
        <v>0.17094017094017094</v>
      </c>
      <c r="L15" s="11">
        <f t="shared" si="4"/>
        <v>8.5470085470085472E-2</v>
      </c>
    </row>
    <row r="16" spans="1:12" x14ac:dyDescent="0.25">
      <c r="A16" t="s">
        <v>28</v>
      </c>
      <c r="B16" s="3">
        <v>8</v>
      </c>
      <c r="C16" s="3"/>
      <c r="D16" s="3">
        <v>3</v>
      </c>
      <c r="E16" s="3">
        <v>2</v>
      </c>
      <c r="G16">
        <f t="shared" si="0"/>
        <v>13</v>
      </c>
      <c r="I16" s="11">
        <f t="shared" si="1"/>
        <v>0.61538461538461542</v>
      </c>
      <c r="J16" s="11">
        <f t="shared" si="2"/>
        <v>0</v>
      </c>
      <c r="K16" s="11">
        <f t="shared" si="3"/>
        <v>0.23076923076923078</v>
      </c>
      <c r="L16" s="11">
        <f t="shared" si="4"/>
        <v>0.15384615384615385</v>
      </c>
    </row>
    <row r="17" spans="1:12" ht="17.25" customHeight="1" x14ac:dyDescent="0.25">
      <c r="A17" s="3" t="s">
        <v>31</v>
      </c>
      <c r="B17">
        <v>27</v>
      </c>
      <c r="C17">
        <v>3</v>
      </c>
      <c r="D17">
        <v>0</v>
      </c>
      <c r="E17">
        <v>0</v>
      </c>
      <c r="G17">
        <f t="shared" si="0"/>
        <v>30</v>
      </c>
      <c r="I17" s="11">
        <f t="shared" si="1"/>
        <v>0.9</v>
      </c>
      <c r="J17" s="11">
        <f t="shared" si="2"/>
        <v>0.1</v>
      </c>
      <c r="K17" s="11">
        <f t="shared" si="3"/>
        <v>0</v>
      </c>
      <c r="L17" s="11">
        <f t="shared" si="4"/>
        <v>0</v>
      </c>
    </row>
    <row r="18" spans="1:12" x14ac:dyDescent="0.25">
      <c r="G18">
        <f>SUM(G10:G17)</f>
        <v>9859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revist</vt:lpstr>
      <vt:lpstr>revist_overall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2015-05-15T07:43:10Z</dcterms:modified>
</cp:coreProperties>
</file>