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no\OneDrive\Documents\EpiModel Lab\ARTnet RADAR Mean Degree Comparison\ARTnet-RADAR\Analysis\"/>
    </mc:Choice>
  </mc:AlternateContent>
  <xr:revisionPtr revIDLastSave="0" documentId="13_ncr:1_{AB64CADA-391C-4690-8FBF-A35A493B1D64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T1" sheetId="1" r:id="rId1"/>
    <sheet name="T1v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2" l="1"/>
  <c r="D15" i="2"/>
  <c r="D11" i="2"/>
  <c r="D13" i="2"/>
  <c r="P7" i="2" l="1"/>
  <c r="P8" i="2"/>
  <c r="P9" i="2"/>
  <c r="P13" i="2"/>
  <c r="P12" i="2"/>
  <c r="P11" i="2"/>
  <c r="J9" i="2"/>
  <c r="J8" i="2"/>
  <c r="J7" i="2"/>
  <c r="J13" i="2"/>
  <c r="J12" i="2"/>
  <c r="J11" i="2"/>
  <c r="D9" i="2"/>
  <c r="D8" i="2"/>
  <c r="D7" i="2"/>
  <c r="D12" i="2"/>
  <c r="P5" i="2"/>
  <c r="J5" i="2"/>
  <c r="D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Connor Van Meter</author>
  </authors>
  <commentList>
    <comment ref="H5" authorId="0" shapeId="0" xr:uid="{3AEE97DF-87EF-450B-9C08-93BC0F6513B8}">
      <text>
        <r>
          <rPr>
            <b/>
            <sz val="9"/>
            <color indexed="81"/>
            <rFont val="Tahoma"/>
            <charset val="1"/>
          </rPr>
          <t>Connor Van Meter:</t>
        </r>
        <r>
          <rPr>
            <sz val="9"/>
            <color indexed="81"/>
            <rFont val="Tahoma"/>
            <charset val="1"/>
          </rPr>
          <t xml:space="preserve">
out$casl$md.casl</t>
        </r>
      </text>
    </comment>
    <comment ref="H7" authorId="0" shapeId="0" xr:uid="{9E847944-3F53-4531-89AD-BBD9E56F889B}">
      <text>
        <r>
          <rPr>
            <b/>
            <sz val="9"/>
            <color indexed="81"/>
            <rFont val="Tahoma"/>
            <charset val="1"/>
          </rPr>
          <t>Connor Van Meter:</t>
        </r>
        <r>
          <rPr>
            <sz val="9"/>
            <color indexed="81"/>
            <rFont val="Tahoma"/>
            <charset val="1"/>
          </rPr>
          <t xml:space="preserve">
Nodefactor age groups</t>
        </r>
      </text>
    </comment>
    <comment ref="H11" authorId="0" shapeId="0" xr:uid="{9EC75740-435E-4DFF-AD6D-F900AC468C08}">
      <text>
        <r>
          <rPr>
            <b/>
            <sz val="9"/>
            <color indexed="81"/>
            <rFont val="Tahoma"/>
            <charset val="1"/>
          </rPr>
          <t>Connor Van Meter:</t>
        </r>
        <r>
          <rPr>
            <sz val="9"/>
            <color indexed="81"/>
            <rFont val="Tahoma"/>
            <charset val="1"/>
          </rPr>
          <t xml:space="preserve">
Nodefactor race</t>
        </r>
      </text>
    </comment>
    <comment ref="H15" authorId="0" shapeId="0" xr:uid="{FAFBDE53-4785-4BC4-B518-F92DD0BA00D5}">
      <text>
        <r>
          <rPr>
            <b/>
            <sz val="9"/>
            <color indexed="81"/>
            <rFont val="Tahoma"/>
            <charset val="1"/>
          </rPr>
          <t>Connor Van Meter:</t>
        </r>
        <r>
          <rPr>
            <sz val="9"/>
            <color indexed="81"/>
            <rFont val="Tahoma"/>
            <charset val="1"/>
          </rPr>
          <t xml:space="preserve">
Nodefactor diagnosis status</t>
        </r>
      </text>
    </comment>
    <comment ref="B18" authorId="0" shapeId="0" xr:uid="{8936DBF5-DBB8-4205-8D91-4A79409A5C99}">
      <text>
        <r>
          <rPr>
            <b/>
            <sz val="9"/>
            <color indexed="81"/>
            <rFont val="Tahoma"/>
            <family val="2"/>
          </rPr>
          <t>Connor Van Meter:</t>
        </r>
        <r>
          <rPr>
            <sz val="9"/>
            <color indexed="81"/>
            <rFont val="Tahoma"/>
            <family val="2"/>
          </rPr>
          <t xml:space="preserve">
out$main$nf.deg.casl</t>
        </r>
      </text>
    </comment>
    <comment ref="H18" authorId="0" shapeId="0" xr:uid="{82F751F3-7B0D-4DD4-BC78-0553263953A6}">
      <text>
        <r>
          <rPr>
            <b/>
            <sz val="9"/>
            <color indexed="81"/>
            <rFont val="Tahoma"/>
            <family val="2"/>
          </rPr>
          <t>Connor Van Meter:</t>
        </r>
        <r>
          <rPr>
            <sz val="9"/>
            <color indexed="81"/>
            <rFont val="Tahoma"/>
            <family val="2"/>
          </rPr>
          <t xml:space="preserve">
out$casl$nf.deg.main</t>
        </r>
      </text>
    </comment>
    <comment ref="H22" authorId="0" shapeId="0" xr:uid="{9CDEEFC2-5517-4949-B430-4BFA9CF51F46}">
      <text>
        <r>
          <rPr>
            <b/>
            <sz val="9"/>
            <color indexed="81"/>
            <rFont val="Tahoma"/>
            <charset val="1"/>
          </rPr>
          <t>Connor Van Meter:</t>
        </r>
        <r>
          <rPr>
            <sz val="9"/>
            <color indexed="81"/>
            <rFont val="Tahoma"/>
            <charset val="1"/>
          </rPr>
          <t xml:space="preserve">
out$casl$concurrent</t>
        </r>
      </text>
    </comment>
    <comment ref="H24" authorId="0" shapeId="0" xr:uid="{DD22C88E-E335-42A9-B38E-A9942F8C7A43}">
      <text>
        <r>
          <rPr>
            <b/>
            <sz val="9"/>
            <color indexed="81"/>
            <rFont val="Tahoma"/>
            <family val="2"/>
          </rPr>
          <t>Connor Van Meter:</t>
        </r>
        <r>
          <rPr>
            <sz val="9"/>
            <color indexed="81"/>
            <rFont val="Tahoma"/>
            <family val="2"/>
          </rPr>
          <t xml:space="preserve">
out$casl$nm.age.grp_diffF</t>
        </r>
      </text>
    </comment>
    <comment ref="N26" authorId="0" shapeId="0" xr:uid="{AACBC661-CF0E-49E2-86EA-B2D111E75D28}">
      <text>
        <r>
          <rPr>
            <b/>
            <sz val="9"/>
            <color indexed="81"/>
            <rFont val="Tahoma"/>
            <charset val="1"/>
          </rPr>
          <t>Connor Van Meter:</t>
        </r>
        <r>
          <rPr>
            <sz val="9"/>
            <color indexed="81"/>
            <rFont val="Tahoma"/>
            <charset val="1"/>
          </rPr>
          <t xml:space="preserve">
out$inst$nm.age.grp</t>
        </r>
      </text>
    </comment>
    <comment ref="N30" authorId="0" shapeId="0" xr:uid="{95091133-B49A-4C79-8444-DD2E2DC78C02}">
      <text>
        <r>
          <rPr>
            <b/>
            <sz val="9"/>
            <color indexed="81"/>
            <rFont val="Tahoma"/>
            <family val="2"/>
          </rPr>
          <t>Connor Van Meter:</t>
        </r>
        <r>
          <rPr>
            <sz val="9"/>
            <color indexed="81"/>
            <rFont val="Tahoma"/>
            <family val="2"/>
          </rPr>
          <t xml:space="preserve">
out$inst$nm.race_diffF</t>
        </r>
      </text>
    </comment>
    <comment ref="N32" authorId="0" shapeId="0" xr:uid="{A4E920F7-9105-4EC9-9B1B-66A069D171A6}">
      <text>
        <r>
          <rPr>
            <b/>
            <sz val="9"/>
            <color indexed="81"/>
            <rFont val="Tahoma"/>
            <charset val="1"/>
          </rPr>
          <t>Connor Van Meter:</t>
        </r>
        <r>
          <rPr>
            <sz val="9"/>
            <color indexed="81"/>
            <rFont val="Tahoma"/>
            <charset val="1"/>
          </rPr>
          <t xml:space="preserve">
out$inst$nm.race</t>
        </r>
      </text>
    </comment>
    <comment ref="N39" authorId="0" shapeId="0" xr:uid="{85649896-69D2-446F-B912-EA58E2DFE0E5}">
      <text>
        <r>
          <rPr>
            <b/>
            <sz val="9"/>
            <color indexed="81"/>
            <rFont val="Tahoma"/>
            <charset val="1"/>
          </rPr>
          <t>Connor Van Meter:</t>
        </r>
        <r>
          <rPr>
            <sz val="9"/>
            <color indexed="81"/>
            <rFont val="Tahoma"/>
            <charset val="1"/>
          </rPr>
          <t xml:space="preserve">
out$inst$nf.deg.tot</t>
        </r>
      </text>
    </comment>
    <comment ref="N41" authorId="0" shapeId="0" xr:uid="{08A2BF65-7B01-420C-9C9D-C995F8E7D4A7}">
      <text>
        <r>
          <rPr>
            <b/>
            <sz val="9"/>
            <color indexed="81"/>
            <rFont val="Tahoma"/>
            <charset val="1"/>
          </rPr>
          <t>Connor Van Meter:</t>
        </r>
        <r>
          <rPr>
            <sz val="9"/>
            <color indexed="81"/>
            <rFont val="Tahoma"/>
            <charset val="1"/>
          </rPr>
          <t xml:space="preserve">
out$inst$nf.risk.grp</t>
        </r>
      </text>
    </comment>
    <comment ref="B47" authorId="0" shapeId="0" xr:uid="{55B5EB2D-1E8B-45AC-9C2F-8F4676398ABA}">
      <text>
        <r>
          <rPr>
            <b/>
            <sz val="9"/>
            <color indexed="81"/>
            <rFont val="Tahoma"/>
            <charset val="1"/>
          </rPr>
          <t>Connor Van Meter:</t>
        </r>
        <r>
          <rPr>
            <sz val="9"/>
            <color indexed="81"/>
            <rFont val="Tahoma"/>
            <charset val="1"/>
          </rPr>
          <t xml:space="preserve">
durs.main.all$mean.dur.adj</t>
        </r>
      </text>
    </comment>
    <comment ref="H47" authorId="0" shapeId="0" xr:uid="{4C4FF74D-816E-48FA-8F9A-249E27DE3923}">
      <text>
        <r>
          <rPr>
            <b/>
            <sz val="9"/>
            <color indexed="81"/>
            <rFont val="Tahoma"/>
            <charset val="1"/>
          </rPr>
          <t>Connor Van Meter:</t>
        </r>
        <r>
          <rPr>
            <sz val="9"/>
            <color indexed="81"/>
            <rFont val="Tahoma"/>
            <charset val="1"/>
          </rPr>
          <t xml:space="preserve">
durs.casl.all$mean.dur.adj</t>
        </r>
      </text>
    </comment>
  </commentList>
</comments>
</file>

<file path=xl/sharedStrings.xml><?xml version="1.0" encoding="utf-8"?>
<sst xmlns="http://schemas.openxmlformats.org/spreadsheetml/2006/main" count="232" uniqueCount="82">
  <si>
    <t>San Francisco</t>
  </si>
  <si>
    <t>15-24</t>
  </si>
  <si>
    <t>25-34</t>
  </si>
  <si>
    <t>35-44</t>
  </si>
  <si>
    <t>45-54</t>
  </si>
  <si>
    <t>55-64</t>
  </si>
  <si>
    <t>Atlanta</t>
  </si>
  <si>
    <t>Main Partnerships</t>
  </si>
  <si>
    <t>Casual Partnerships</t>
  </si>
  <si>
    <t>One-Off Partnerships</t>
  </si>
  <si>
    <t>Parameter</t>
  </si>
  <si>
    <t>Mean degree</t>
  </si>
  <si>
    <t>Mean degree by age</t>
  </si>
  <si>
    <t>Mean degree by race</t>
  </si>
  <si>
    <t>NA</t>
  </si>
  <si>
    <t>Mean degree for      2 partners</t>
  </si>
  <si>
    <t>Different age partner</t>
  </si>
  <si>
    <t>Same age partner: 15-24</t>
  </si>
  <si>
    <t>Same age partner: 25-34</t>
  </si>
  <si>
    <t>Same age partner: 35-44</t>
  </si>
  <si>
    <t>Same age partner: 45-54</t>
  </si>
  <si>
    <t>Same age partner: 55-64</t>
  </si>
  <si>
    <t>Chicago</t>
  </si>
  <si>
    <t>Weekly partner rates by total degree</t>
  </si>
  <si>
    <t>Bottom 20%</t>
  </si>
  <si>
    <t>20 - 40%</t>
  </si>
  <si>
    <t>40 - 60%</t>
  </si>
  <si>
    <t>60 - 80%</t>
  </si>
  <si>
    <t>Top 20%</t>
  </si>
  <si>
    <t>Weekly partner rates by total degree by quintile</t>
  </si>
  <si>
    <t>Table 1. Network Parameters for MSM in Chicago, San Francisco, and Atlanta</t>
  </si>
  <si>
    <r>
      <t>Age Mixing</t>
    </r>
    <r>
      <rPr>
        <vertAlign val="superscript"/>
        <sz val="10"/>
        <color theme="1"/>
        <rFont val="Arial"/>
        <family val="2"/>
      </rPr>
      <t>1</t>
    </r>
  </si>
  <si>
    <r>
      <t>Race Mixing</t>
    </r>
    <r>
      <rPr>
        <vertAlign val="superscript"/>
        <sz val="10"/>
        <color theme="1"/>
        <rFont val="Arial"/>
        <family val="2"/>
      </rPr>
      <t>2</t>
    </r>
  </si>
  <si>
    <r>
      <t>Black</t>
    </r>
    <r>
      <rPr>
        <vertAlign val="superscript"/>
        <sz val="10"/>
        <color theme="1"/>
        <rFont val="Arial"/>
        <family val="2"/>
      </rPr>
      <t>3</t>
    </r>
  </si>
  <si>
    <r>
      <t>White</t>
    </r>
    <r>
      <rPr>
        <vertAlign val="superscript"/>
        <sz val="10"/>
        <color theme="1"/>
        <rFont val="Arial"/>
        <family val="2"/>
      </rPr>
      <t>4</t>
    </r>
  </si>
  <si>
    <r>
      <t>Cross partnership-type degree</t>
    </r>
    <r>
      <rPr>
        <vertAlign val="superscript"/>
        <sz val="10"/>
        <color theme="1"/>
        <rFont val="Arial"/>
        <family val="2"/>
      </rPr>
      <t>5</t>
    </r>
  </si>
  <si>
    <r>
      <t>Median Duration (weeks)</t>
    </r>
    <r>
      <rPr>
        <vertAlign val="superscript"/>
        <sz val="10"/>
        <color theme="1"/>
        <rFont val="Arial"/>
        <family val="2"/>
      </rPr>
      <t>6</t>
    </r>
  </si>
  <si>
    <r>
      <rPr>
        <vertAlign val="super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>Proportion of partnerships that are within the same age category</t>
    </r>
  </si>
  <si>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Proportion of partnerships that are within the same race category</t>
    </r>
  </si>
  <si>
    <r>
      <rPr>
        <vertAlign val="super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>Includes Hispanic and black non-Hispanic race/ethnicity categories</t>
    </r>
  </si>
  <si>
    <r>
      <rPr>
        <vertAlign val="superscript"/>
        <sz val="10"/>
        <color theme="1"/>
        <rFont val="Arial"/>
        <family val="2"/>
      </rPr>
      <t>4</t>
    </r>
    <r>
      <rPr>
        <sz val="10"/>
        <color theme="1"/>
        <rFont val="Arial"/>
        <family val="2"/>
      </rPr>
      <t>Includes non-Hispanic white and other race/ethnicity categories</t>
    </r>
  </si>
  <si>
    <r>
      <rPr>
        <vertAlign val="superscript"/>
        <sz val="10"/>
        <color theme="1"/>
        <rFont val="Arial"/>
        <family val="2"/>
      </rPr>
      <t>5</t>
    </r>
    <r>
      <rPr>
        <sz val="10"/>
        <color theme="1"/>
        <rFont val="Arial"/>
        <family val="2"/>
      </rPr>
      <t>For main partners this is the mean degree by total number of casual partners; for casual partners this is the mean degree by total number of main partners</t>
    </r>
  </si>
  <si>
    <r>
      <t>6</t>
    </r>
    <r>
      <rPr>
        <sz val="10"/>
        <color theme="1"/>
        <rFont val="Arial"/>
        <family val="2"/>
      </rPr>
      <t xml:space="preserve"> Weekly partner rates by total degree for low risk group</t>
    </r>
  </si>
  <si>
    <r>
      <rPr>
        <vertAlign val="superscript"/>
        <sz val="10"/>
        <color theme="1"/>
        <rFont val="Arial"/>
        <family val="2"/>
      </rPr>
      <t>6</t>
    </r>
    <r>
      <rPr>
        <sz val="10"/>
        <color theme="1"/>
        <rFont val="Arial"/>
        <family val="2"/>
      </rPr>
      <t>The top row is the median duration of partnerships that cross age groups; the remaining rows are the median durations for partnerships where each partner is in the same age group</t>
    </r>
  </si>
  <si>
    <t>Overall</t>
  </si>
  <si>
    <t>Black</t>
  </si>
  <si>
    <t>Hispanic</t>
  </si>
  <si>
    <t>White</t>
  </si>
  <si>
    <t>Mean Degree</t>
  </si>
  <si>
    <t>Race Mixing</t>
  </si>
  <si>
    <t>Age Mixing</t>
  </si>
  <si>
    <t>By Race</t>
  </si>
  <si>
    <t>By Cross Partnership Degree</t>
  </si>
  <si>
    <t>Within Race</t>
  </si>
  <si>
    <t>20–40%</t>
  </si>
  <si>
    <t>40–60%</t>
  </si>
  <si>
    <t>0–20%</t>
  </si>
  <si>
    <t>60–80%</t>
  </si>
  <si>
    <t>Proportion Concurrent</t>
  </si>
  <si>
    <t>One-Time Partner Rates by
    Main+Casual Degree</t>
  </si>
  <si>
    <t>One-Off Partner Rates by 
    Risk Quintile</t>
  </si>
  <si>
    <t>Mean Duration (Weeks)</t>
  </si>
  <si>
    <t>Same age partner: 16–18</t>
  </si>
  <si>
    <t>Same age partner: 19–24</t>
  </si>
  <si>
    <t>Same age partner: 25–29</t>
  </si>
  <si>
    <t>16–18</t>
  </si>
  <si>
    <t>19–24</t>
  </si>
  <si>
    <t>25–29</t>
  </si>
  <si>
    <t>-</t>
  </si>
  <si>
    <t>3+</t>
  </si>
  <si>
    <t>Within Age Group</t>
  </si>
  <si>
    <t>By Age Group</t>
  </si>
  <si>
    <t>80–100%</t>
  </si>
  <si>
    <t>Main Partnership</t>
  </si>
  <si>
    <r>
      <rPr>
        <b/>
        <sz val="10"/>
        <color theme="1"/>
        <rFont val="Arial"/>
        <family val="2"/>
      </rPr>
      <t>Table 1.</t>
    </r>
    <r>
      <rPr>
        <sz val="10"/>
        <color theme="1"/>
        <rFont val="Arial"/>
        <family val="2"/>
      </rPr>
      <t xml:space="preserve"> Network Parameters By Partnership Type for Young MSM (Aged 16–29) in Chicago</t>
    </r>
  </si>
  <si>
    <t>By Diagnosed HIV Status</t>
  </si>
  <si>
    <t>Negative</t>
  </si>
  <si>
    <t>Positive</t>
  </si>
  <si>
    <t>3-month offset</t>
  </si>
  <si>
    <t>Discrepancies in 
ARTnet Params</t>
  </si>
  <si>
    <t>Output - 
from ARTnet Workflow</t>
  </si>
  <si>
    <t>NetParams -
from ARTnet Workflow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</si>
</sst>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8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1"/>
      <name val="Calibri"/>
      <family val="2"/>
      <scheme val="minor"/>
    </font>
    <font>
      <i/>
      <sz val="9"/>
      <color theme="1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vertAlign val="superscript"/>
      <sz val="9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rgb="FFFF0000"/>
      <name val="Arial"/>
      <family val="2"/>
    </font>
    <font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2" fontId="1" fillId="0" borderId="0" xfId="0" applyNumberFormat="1" applyFont="1" applyAlignment="1">
      <alignment vertical="center"/>
    </xf>
    <xf numFmtId="0" fontId="2" fillId="0" borderId="0" xfId="0" applyFont="1" applyBorder="1"/>
    <xf numFmtId="0" fontId="2" fillId="0" borderId="0" xfId="0" applyFont="1"/>
    <xf numFmtId="0" fontId="2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left" wrapText="1"/>
    </xf>
    <xf numFmtId="2" fontId="2" fillId="0" borderId="0" xfId="0" applyNumberFormat="1" applyFont="1"/>
    <xf numFmtId="2" fontId="2" fillId="0" borderId="0" xfId="0" applyNumberFormat="1" applyFont="1" applyAlignment="1">
      <alignment horizontal="left"/>
    </xf>
    <xf numFmtId="0" fontId="2" fillId="0" borderId="0" xfId="0" applyFont="1" applyAlignment="1">
      <alignment horizontal="right" wrapText="1"/>
    </xf>
    <xf numFmtId="2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left" wrapText="1"/>
    </xf>
    <xf numFmtId="2" fontId="2" fillId="0" borderId="0" xfId="0" applyNumberFormat="1" applyFont="1" applyFill="1"/>
    <xf numFmtId="0" fontId="2" fillId="0" borderId="0" xfId="0" applyFont="1" applyFill="1" applyAlignment="1">
      <alignment horizontal="left" wrapText="1"/>
    </xf>
    <xf numFmtId="2" fontId="2" fillId="0" borderId="0" xfId="0" applyNumberFormat="1" applyFont="1" applyFill="1" applyAlignment="1">
      <alignment horizontal="left"/>
    </xf>
    <xf numFmtId="0" fontId="2" fillId="0" borderId="2" xfId="0" applyFont="1" applyBorder="1" applyAlignment="1">
      <alignment horizontal="right" wrapText="1"/>
    </xf>
    <xf numFmtId="2" fontId="2" fillId="0" borderId="2" xfId="0" applyNumberFormat="1" applyFont="1" applyBorder="1" applyAlignment="1">
      <alignment horizontal="right"/>
    </xf>
    <xf numFmtId="2" fontId="2" fillId="0" borderId="2" xfId="0" applyNumberFormat="1" applyFont="1" applyBorder="1"/>
    <xf numFmtId="0" fontId="2" fillId="0" borderId="0" xfId="0" applyFont="1" applyAlignment="1">
      <alignment horizontal="left"/>
    </xf>
    <xf numFmtId="0" fontId="2" fillId="0" borderId="0" xfId="0" applyFont="1" applyFill="1" applyBorder="1" applyAlignment="1">
      <alignment horizontal="left"/>
    </xf>
    <xf numFmtId="0" fontId="4" fillId="0" borderId="0" xfId="0" applyFont="1" applyFill="1" applyAlignment="1"/>
    <xf numFmtId="0" fontId="4" fillId="0" borderId="0" xfId="0" applyFont="1" applyFill="1"/>
    <xf numFmtId="0" fontId="2" fillId="0" borderId="0" xfId="0" applyFont="1" applyFill="1" applyAlignment="1">
      <alignment wrapText="1"/>
    </xf>
    <xf numFmtId="0" fontId="2" fillId="0" borderId="0" xfId="0" applyFont="1" applyFill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2" fontId="8" fillId="0" borderId="0" xfId="0" applyNumberFormat="1" applyFont="1" applyAlignment="1">
      <alignment horizontal="left" vertical="center"/>
    </xf>
    <xf numFmtId="2" fontId="9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 wrapText="1" indent="1"/>
    </xf>
    <xf numFmtId="0" fontId="9" fillId="0" borderId="0" xfId="0" applyFont="1" applyAlignment="1">
      <alignment horizontal="left" vertical="center" wrapText="1" indent="2"/>
    </xf>
    <xf numFmtId="2" fontId="9" fillId="0" borderId="0" xfId="0" applyNumberFormat="1" applyFont="1" applyAlignment="1">
      <alignment horizontal="left" vertical="center" wrapText="1"/>
    </xf>
    <xf numFmtId="2" fontId="9" fillId="0" borderId="0" xfId="0" applyNumberFormat="1" applyFont="1" applyFill="1" applyAlignment="1">
      <alignment horizontal="left" vertical="center"/>
    </xf>
    <xf numFmtId="0" fontId="9" fillId="0" borderId="0" xfId="0" applyFont="1" applyAlignment="1">
      <alignment horizontal="left" vertical="center" wrapText="1" indent="1"/>
    </xf>
    <xf numFmtId="0" fontId="9" fillId="0" borderId="0" xfId="0" applyFont="1" applyAlignment="1">
      <alignment horizontal="left" vertical="center"/>
    </xf>
    <xf numFmtId="2" fontId="9" fillId="0" borderId="2" xfId="0" applyNumberFormat="1" applyFont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 indent="1"/>
    </xf>
    <xf numFmtId="164" fontId="9" fillId="0" borderId="0" xfId="0" applyNumberFormat="1" applyFont="1" applyAlignment="1">
      <alignment horizontal="left" vertical="center"/>
    </xf>
    <xf numFmtId="165" fontId="9" fillId="0" borderId="0" xfId="0" applyNumberFormat="1" applyFont="1" applyAlignment="1">
      <alignment horizontal="left" vertical="center"/>
    </xf>
    <xf numFmtId="165" fontId="9" fillId="0" borderId="2" xfId="0" applyNumberFormat="1" applyFont="1" applyBorder="1" applyAlignment="1">
      <alignment horizontal="left" vertical="center"/>
    </xf>
    <xf numFmtId="2" fontId="8" fillId="2" borderId="0" xfId="0" applyNumberFormat="1" applyFont="1" applyFill="1" applyAlignment="1">
      <alignment horizontal="left" vertical="center"/>
    </xf>
    <xf numFmtId="164" fontId="9" fillId="2" borderId="0" xfId="0" applyNumberFormat="1" applyFont="1" applyFill="1" applyAlignment="1">
      <alignment horizontal="left" vertical="center"/>
    </xf>
    <xf numFmtId="2" fontId="9" fillId="2" borderId="0" xfId="0" applyNumberFormat="1" applyFont="1" applyFill="1" applyAlignment="1">
      <alignment horizontal="left" vertical="center"/>
    </xf>
    <xf numFmtId="165" fontId="9" fillId="2" borderId="0" xfId="0" applyNumberFormat="1" applyFont="1" applyFill="1" applyAlignment="1">
      <alignment horizontal="left" vertical="center"/>
    </xf>
    <xf numFmtId="2" fontId="13" fillId="0" borderId="0" xfId="0" applyNumberFormat="1" applyFont="1" applyAlignment="1">
      <alignment horizontal="left" vertical="center"/>
    </xf>
    <xf numFmtId="165" fontId="13" fillId="0" borderId="0" xfId="0" applyNumberFormat="1" applyFont="1" applyAlignment="1">
      <alignment horizontal="left" vertical="center"/>
    </xf>
    <xf numFmtId="165" fontId="13" fillId="0" borderId="2" xfId="0" applyNumberFormat="1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2" fontId="8" fillId="0" borderId="0" xfId="0" applyNumberFormat="1" applyFont="1" applyFill="1" applyAlignment="1">
      <alignment horizontal="left" vertical="center"/>
    </xf>
    <xf numFmtId="164" fontId="9" fillId="0" borderId="0" xfId="0" applyNumberFormat="1" applyFont="1" applyFill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3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2" fontId="9" fillId="0" borderId="0" xfId="0" applyNumberFormat="1" applyFont="1" applyFill="1" applyAlignment="1">
      <alignment horizontal="left" vertical="center" wrapText="1"/>
    </xf>
    <xf numFmtId="165" fontId="9" fillId="0" borderId="0" xfId="0" applyNumberFormat="1" applyFont="1" applyFill="1" applyAlignment="1">
      <alignment horizontal="left" vertical="center"/>
    </xf>
    <xf numFmtId="0" fontId="7" fillId="0" borderId="4" xfId="0" applyFont="1" applyBorder="1" applyAlignment="1">
      <alignment horizontal="left" vertical="center" wrapText="1"/>
    </xf>
    <xf numFmtId="0" fontId="17" fillId="0" borderId="0" xfId="0" applyFont="1" applyAlignment="1">
      <alignment vertical="center"/>
    </xf>
    <xf numFmtId="164" fontId="8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1112981</xdr:colOff>
      <xdr:row>38</xdr:row>
      <xdr:rowOff>38774</xdr:rowOff>
    </xdr:from>
    <xdr:ext cx="1375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02F7FBF-5391-7846-8DE4-06940887DEBF}"/>
                </a:ext>
              </a:extLst>
            </xdr:cNvPr>
            <xdr:cNvSpPr txBox="1"/>
          </xdr:nvSpPr>
          <xdr:spPr>
            <a:xfrm>
              <a:off x="1112981" y="9814888"/>
              <a:ext cx="1375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≥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02F7FBF-5391-7846-8DE4-06940887DEBF}"/>
                </a:ext>
              </a:extLst>
            </xdr:cNvPr>
            <xdr:cNvSpPr txBox="1"/>
          </xdr:nvSpPr>
          <xdr:spPr>
            <a:xfrm>
              <a:off x="1112981" y="9814888"/>
              <a:ext cx="1375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≥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7"/>
  <sheetViews>
    <sheetView zoomScale="110" zoomScaleNormal="110" workbookViewId="0">
      <selection activeCell="P30" sqref="P30"/>
    </sheetView>
  </sheetViews>
  <sheetFormatPr defaultColWidth="11" defaultRowHeight="12.5" x14ac:dyDescent="0.25"/>
  <cols>
    <col min="1" max="1" width="36.6640625" style="25" customWidth="1"/>
    <col min="2" max="2" width="11.6640625" style="3" customWidth="1"/>
    <col min="3" max="3" width="12.33203125" style="3" bestFit="1" customWidth="1"/>
    <col min="4" max="5" width="11" style="3"/>
    <col min="6" max="6" width="12.33203125" style="3" bestFit="1" customWidth="1"/>
    <col min="7" max="8" width="11" style="3"/>
    <col min="9" max="9" width="12.33203125" style="3" bestFit="1" customWidth="1"/>
    <col min="10" max="16384" width="11" style="3"/>
  </cols>
  <sheetData>
    <row r="1" spans="1:10" s="2" customFormat="1" x14ac:dyDescent="0.25">
      <c r="A1" s="65" t="s">
        <v>30</v>
      </c>
      <c r="B1" s="65"/>
      <c r="C1" s="65"/>
      <c r="D1" s="65"/>
      <c r="E1" s="65"/>
      <c r="F1" s="66"/>
      <c r="G1" s="66"/>
      <c r="H1" s="66"/>
      <c r="I1" s="66"/>
      <c r="J1" s="66"/>
    </row>
    <row r="2" spans="1:10" x14ac:dyDescent="0.25">
      <c r="A2" s="67"/>
      <c r="B2" s="67"/>
      <c r="C2" s="67"/>
      <c r="D2" s="67"/>
      <c r="E2" s="67"/>
      <c r="F2" s="68"/>
      <c r="G2" s="68"/>
      <c r="H2" s="68"/>
      <c r="I2" s="68"/>
      <c r="J2" s="68"/>
    </row>
    <row r="3" spans="1:10" ht="13" x14ac:dyDescent="0.25">
      <c r="A3" s="4"/>
      <c r="B3" s="69" t="s">
        <v>7</v>
      </c>
      <c r="C3" s="69"/>
      <c r="D3" s="69"/>
      <c r="E3" s="69" t="s">
        <v>8</v>
      </c>
      <c r="F3" s="69"/>
      <c r="G3" s="69"/>
      <c r="H3" s="69" t="s">
        <v>9</v>
      </c>
      <c r="I3" s="69"/>
      <c r="J3" s="69"/>
    </row>
    <row r="4" spans="1:10" ht="13" x14ac:dyDescent="0.3">
      <c r="A4" s="5" t="s">
        <v>10</v>
      </c>
      <c r="B4" s="6" t="s">
        <v>22</v>
      </c>
      <c r="C4" s="6" t="s">
        <v>0</v>
      </c>
      <c r="D4" s="6" t="s">
        <v>6</v>
      </c>
      <c r="E4" s="6" t="s">
        <v>22</v>
      </c>
      <c r="F4" s="6" t="s">
        <v>0</v>
      </c>
      <c r="G4" s="6" t="s">
        <v>6</v>
      </c>
      <c r="H4" s="6" t="s">
        <v>22</v>
      </c>
      <c r="I4" s="6" t="s">
        <v>0</v>
      </c>
      <c r="J4" s="6" t="s">
        <v>6</v>
      </c>
    </row>
    <row r="5" spans="1:10" x14ac:dyDescent="0.25">
      <c r="A5" s="7" t="s">
        <v>11</v>
      </c>
      <c r="B5" s="1">
        <v>0.39900000000000002</v>
      </c>
      <c r="C5" s="8">
        <v>0.46</v>
      </c>
      <c r="D5" s="8">
        <v>0.38</v>
      </c>
      <c r="E5" s="1">
        <v>0.71</v>
      </c>
      <c r="F5" s="8">
        <v>0.84</v>
      </c>
      <c r="G5" s="8">
        <v>0.55000000000000004</v>
      </c>
      <c r="H5" s="8">
        <v>0.127</v>
      </c>
      <c r="I5" s="8">
        <v>0.19</v>
      </c>
      <c r="J5" s="8">
        <v>7.0000000000000007E-2</v>
      </c>
    </row>
    <row r="6" spans="1:10" ht="14.5" x14ac:dyDescent="0.25">
      <c r="A6" s="7" t="s">
        <v>31</v>
      </c>
      <c r="B6" s="9"/>
      <c r="C6" s="8"/>
      <c r="D6" s="8"/>
      <c r="E6" s="8"/>
      <c r="F6" s="8"/>
      <c r="G6" s="8"/>
      <c r="H6" s="8"/>
      <c r="I6" s="8"/>
      <c r="J6" s="8"/>
    </row>
    <row r="7" spans="1:10" x14ac:dyDescent="0.25">
      <c r="A7" s="10" t="s">
        <v>1</v>
      </c>
      <c r="B7" s="11">
        <v>0.75</v>
      </c>
      <c r="C7" s="8">
        <v>0.74</v>
      </c>
      <c r="D7" s="8">
        <v>0.74</v>
      </c>
      <c r="E7" s="8">
        <v>0.61699999999999999</v>
      </c>
      <c r="F7" s="8">
        <v>0.59</v>
      </c>
      <c r="G7" s="8">
        <v>0.53</v>
      </c>
      <c r="H7" s="8">
        <v>0.54900000000000004</v>
      </c>
      <c r="I7" s="8">
        <v>0.59</v>
      </c>
      <c r="J7" s="8">
        <v>0.56000000000000005</v>
      </c>
    </row>
    <row r="8" spans="1:10" x14ac:dyDescent="0.25">
      <c r="A8" s="10" t="s">
        <v>2</v>
      </c>
      <c r="B8" s="11">
        <v>0.64200000000000002</v>
      </c>
      <c r="C8" s="8">
        <v>0.64</v>
      </c>
      <c r="D8" s="8">
        <v>0.65</v>
      </c>
      <c r="E8" s="8">
        <v>0.49399999999999999</v>
      </c>
      <c r="F8" s="8">
        <v>0.47</v>
      </c>
      <c r="G8" s="8">
        <v>0.42</v>
      </c>
      <c r="H8" s="8">
        <v>0.438</v>
      </c>
      <c r="I8" s="8">
        <v>0.47</v>
      </c>
      <c r="J8" s="8">
        <v>0.44</v>
      </c>
    </row>
    <row r="9" spans="1:10" x14ac:dyDescent="0.25">
      <c r="A9" s="10" t="s">
        <v>3</v>
      </c>
      <c r="B9" s="11">
        <v>0.51600000000000001</v>
      </c>
      <c r="C9" s="8">
        <v>0.53</v>
      </c>
      <c r="D9" s="8">
        <v>0.54</v>
      </c>
      <c r="E9" s="8">
        <v>0.373</v>
      </c>
      <c r="F9" s="8">
        <v>0.36</v>
      </c>
      <c r="G9" s="8">
        <v>0.31</v>
      </c>
      <c r="H9" s="8">
        <v>0.33300000000000002</v>
      </c>
      <c r="I9" s="8">
        <v>0.35</v>
      </c>
      <c r="J9" s="8">
        <v>0.32</v>
      </c>
    </row>
    <row r="10" spans="1:10" x14ac:dyDescent="0.25">
      <c r="A10" s="10" t="s">
        <v>4</v>
      </c>
      <c r="B10" s="11">
        <v>0.38900000000000001</v>
      </c>
      <c r="C10" s="8">
        <v>0.42</v>
      </c>
      <c r="D10" s="8">
        <v>0.43</v>
      </c>
      <c r="E10" s="8">
        <v>0.26500000000000001</v>
      </c>
      <c r="F10" s="8">
        <v>0.26</v>
      </c>
      <c r="G10" s="8">
        <v>0.22</v>
      </c>
      <c r="H10" s="8">
        <v>0.24299999999999999</v>
      </c>
      <c r="I10" s="8">
        <v>0.24</v>
      </c>
      <c r="J10" s="8">
        <v>0.22</v>
      </c>
    </row>
    <row r="11" spans="1:10" x14ac:dyDescent="0.25">
      <c r="A11" s="10" t="s">
        <v>5</v>
      </c>
      <c r="B11" s="11">
        <v>0.27500000000000002</v>
      </c>
      <c r="C11" s="8">
        <v>0.31</v>
      </c>
      <c r="D11" s="8">
        <v>0.32</v>
      </c>
      <c r="E11" s="8">
        <v>0.18</v>
      </c>
      <c r="F11" s="8">
        <v>0.19</v>
      </c>
      <c r="G11" s="8">
        <v>0.15</v>
      </c>
      <c r="H11" s="8">
        <v>0.17</v>
      </c>
      <c r="I11" s="8">
        <v>0.16</v>
      </c>
      <c r="J11" s="8">
        <v>0.15</v>
      </c>
    </row>
    <row r="12" spans="1:10" x14ac:dyDescent="0.25">
      <c r="A12" s="7" t="s">
        <v>12</v>
      </c>
      <c r="B12" s="9"/>
      <c r="C12" s="8"/>
      <c r="D12" s="8"/>
      <c r="E12" s="8"/>
      <c r="F12" s="8"/>
      <c r="G12" s="8"/>
      <c r="H12" s="8"/>
      <c r="I12" s="8"/>
      <c r="J12" s="8"/>
    </row>
    <row r="13" spans="1:10" x14ac:dyDescent="0.25">
      <c r="A13" s="10" t="s">
        <v>1</v>
      </c>
      <c r="B13" s="11">
        <v>0.379</v>
      </c>
      <c r="C13" s="8">
        <v>0.46</v>
      </c>
      <c r="D13" s="8">
        <v>0.37</v>
      </c>
      <c r="E13" s="8">
        <v>0.375</v>
      </c>
      <c r="F13" s="8">
        <v>0.49</v>
      </c>
      <c r="G13" s="8">
        <v>0.34</v>
      </c>
      <c r="H13" s="8">
        <v>7.6999999999999999E-2</v>
      </c>
      <c r="I13" s="8">
        <v>0.13</v>
      </c>
      <c r="J13" s="8">
        <v>0.05</v>
      </c>
    </row>
    <row r="14" spans="1:10" x14ac:dyDescent="0.25">
      <c r="A14" s="10" t="s">
        <v>2</v>
      </c>
      <c r="B14" s="11">
        <v>0.47499999999999998</v>
      </c>
      <c r="C14" s="8">
        <v>0.56000000000000005</v>
      </c>
      <c r="D14" s="8">
        <v>0.44</v>
      </c>
      <c r="E14" s="8">
        <v>0.60899999999999999</v>
      </c>
      <c r="F14" s="8">
        <v>0.71</v>
      </c>
      <c r="G14" s="8">
        <v>0.5</v>
      </c>
      <c r="H14" s="8">
        <v>0.123</v>
      </c>
      <c r="I14" s="8">
        <v>0.19</v>
      </c>
      <c r="J14" s="8">
        <v>0.08</v>
      </c>
    </row>
    <row r="15" spans="1:10" x14ac:dyDescent="0.25">
      <c r="A15" s="10" t="s">
        <v>3</v>
      </c>
      <c r="B15" s="11">
        <v>0.45400000000000001</v>
      </c>
      <c r="C15" s="8">
        <v>0.53</v>
      </c>
      <c r="D15" s="8">
        <v>0.42</v>
      </c>
      <c r="E15" s="8">
        <v>0.78400000000000003</v>
      </c>
      <c r="F15" s="8">
        <v>0.87</v>
      </c>
      <c r="G15" s="8">
        <v>0.61</v>
      </c>
      <c r="H15" s="8">
        <v>0.14699999999999999</v>
      </c>
      <c r="I15" s="8">
        <v>0.21</v>
      </c>
      <c r="J15" s="8">
        <v>0.09</v>
      </c>
    </row>
    <row r="16" spans="1:10" x14ac:dyDescent="0.25">
      <c r="A16" s="10" t="s">
        <v>4</v>
      </c>
      <c r="B16" s="11">
        <v>0.378</v>
      </c>
      <c r="C16" s="8">
        <v>0.44</v>
      </c>
      <c r="D16" s="8">
        <v>0.35</v>
      </c>
      <c r="E16" s="8">
        <v>0.89700000000000002</v>
      </c>
      <c r="F16" s="8">
        <v>0.97</v>
      </c>
      <c r="G16" s="8">
        <v>0.68</v>
      </c>
      <c r="H16" s="8">
        <v>0.15160000000000001</v>
      </c>
      <c r="I16" s="8">
        <v>0.21</v>
      </c>
      <c r="J16" s="8">
        <v>0.08</v>
      </c>
    </row>
    <row r="17" spans="1:10" x14ac:dyDescent="0.25">
      <c r="A17" s="10" t="s">
        <v>5</v>
      </c>
      <c r="B17" s="11">
        <v>0.28799999999999998</v>
      </c>
      <c r="C17" s="8">
        <v>0.34</v>
      </c>
      <c r="D17" s="8">
        <v>0.27</v>
      </c>
      <c r="E17" s="8">
        <v>0.95099999999999996</v>
      </c>
      <c r="F17" s="8">
        <v>1.04</v>
      </c>
      <c r="G17" s="8">
        <v>0.72</v>
      </c>
      <c r="H17" s="8">
        <v>0.14269999999999999</v>
      </c>
      <c r="I17" s="8">
        <v>0.18</v>
      </c>
      <c r="J17" s="8">
        <v>7.0000000000000007E-2</v>
      </c>
    </row>
    <row r="18" spans="1:10" x14ac:dyDescent="0.25">
      <c r="A18" s="10"/>
      <c r="B18" s="11"/>
      <c r="C18" s="8"/>
      <c r="D18" s="8"/>
      <c r="E18" s="8"/>
      <c r="F18" s="8"/>
      <c r="G18" s="8"/>
      <c r="H18" s="8"/>
      <c r="I18" s="8"/>
      <c r="J18" s="8"/>
    </row>
    <row r="19" spans="1:10" ht="14.5" x14ac:dyDescent="0.25">
      <c r="A19" s="7" t="s">
        <v>32</v>
      </c>
      <c r="B19" s="11">
        <v>0.59799999999999998</v>
      </c>
      <c r="C19" s="8">
        <v>0.77</v>
      </c>
      <c r="D19" s="8">
        <v>0.78</v>
      </c>
      <c r="E19" s="8">
        <v>0.627</v>
      </c>
      <c r="F19" s="8">
        <v>0.72</v>
      </c>
      <c r="G19" s="8">
        <v>0.61</v>
      </c>
      <c r="H19" s="8">
        <v>0.623</v>
      </c>
      <c r="I19" s="8">
        <v>0.64</v>
      </c>
      <c r="J19" s="8">
        <v>0.67</v>
      </c>
    </row>
    <row r="20" spans="1:10" x14ac:dyDescent="0.25">
      <c r="A20" s="7" t="s">
        <v>13</v>
      </c>
      <c r="B20" s="9"/>
      <c r="C20" s="8"/>
      <c r="D20" s="8"/>
      <c r="E20" s="8"/>
      <c r="F20" s="8"/>
      <c r="G20" s="8"/>
      <c r="H20" s="8"/>
      <c r="I20" s="8"/>
      <c r="J20" s="8"/>
    </row>
    <row r="21" spans="1:10" ht="14.5" x14ac:dyDescent="0.25">
      <c r="A21" s="10" t="s">
        <v>33</v>
      </c>
      <c r="B21" s="11">
        <v>0.371</v>
      </c>
      <c r="C21" s="8">
        <v>0.48</v>
      </c>
      <c r="D21" s="8">
        <v>0.4</v>
      </c>
      <c r="E21" s="8">
        <v>0.73599999999999999</v>
      </c>
      <c r="F21" s="8">
        <v>0.82</v>
      </c>
      <c r="G21" s="8">
        <v>0.53</v>
      </c>
      <c r="H21" s="8">
        <v>0.11600000000000001</v>
      </c>
      <c r="I21" s="8">
        <v>0.16</v>
      </c>
      <c r="J21" s="8">
        <v>0.06</v>
      </c>
    </row>
    <row r="22" spans="1:10" ht="14.5" x14ac:dyDescent="0.25">
      <c r="A22" s="10" t="s">
        <v>34</v>
      </c>
      <c r="B22" s="11">
        <v>0.40600000000000003</v>
      </c>
      <c r="C22" s="8">
        <v>0.46</v>
      </c>
      <c r="D22" s="8">
        <v>0.38</v>
      </c>
      <c r="E22" s="8">
        <v>0.70399999999999996</v>
      </c>
      <c r="F22" s="8">
        <v>0.84</v>
      </c>
      <c r="G22" s="8">
        <v>0.55000000000000004</v>
      </c>
      <c r="H22" s="8">
        <v>0.13</v>
      </c>
      <c r="I22" s="8">
        <v>0.19</v>
      </c>
      <c r="J22" s="8">
        <v>0.08</v>
      </c>
    </row>
    <row r="23" spans="1:10" ht="14.5" x14ac:dyDescent="0.25">
      <c r="A23" s="7" t="s">
        <v>35</v>
      </c>
      <c r="B23" s="12"/>
      <c r="C23" s="8"/>
      <c r="D23" s="8"/>
      <c r="E23" s="8"/>
      <c r="F23" s="8"/>
      <c r="G23" s="8"/>
      <c r="H23" s="8"/>
      <c r="I23" s="8"/>
      <c r="J23" s="8"/>
    </row>
    <row r="24" spans="1:10" x14ac:dyDescent="0.25">
      <c r="A24" s="10">
        <v>0</v>
      </c>
      <c r="B24" s="11">
        <v>0.45700000000000002</v>
      </c>
      <c r="C24" s="8">
        <v>0.54</v>
      </c>
      <c r="D24" s="8">
        <v>0.65</v>
      </c>
      <c r="E24" s="8">
        <v>0.82899999999999996</v>
      </c>
      <c r="F24" s="8">
        <v>0.99</v>
      </c>
      <c r="G24" s="8">
        <v>0.63</v>
      </c>
      <c r="H24" s="11" t="s">
        <v>14</v>
      </c>
      <c r="I24" s="11" t="s">
        <v>14</v>
      </c>
      <c r="J24" s="11" t="s">
        <v>14</v>
      </c>
    </row>
    <row r="25" spans="1:10" x14ac:dyDescent="0.25">
      <c r="A25" s="10">
        <v>1</v>
      </c>
      <c r="B25" s="11">
        <v>0.36599999999999999</v>
      </c>
      <c r="C25" s="8">
        <v>0.44</v>
      </c>
      <c r="D25" s="8">
        <v>0.2</v>
      </c>
      <c r="E25" s="8">
        <v>0.52800000000000002</v>
      </c>
      <c r="F25" s="8">
        <v>0.65</v>
      </c>
      <c r="G25" s="8">
        <v>0.37</v>
      </c>
      <c r="H25" s="11" t="s">
        <v>14</v>
      </c>
      <c r="I25" s="11" t="s">
        <v>14</v>
      </c>
      <c r="J25" s="11" t="s">
        <v>14</v>
      </c>
    </row>
    <row r="26" spans="1:10" x14ac:dyDescent="0.25">
      <c r="A26" s="10">
        <v>2</v>
      </c>
      <c r="B26" s="11">
        <v>0.29299999999999998</v>
      </c>
      <c r="C26" s="8">
        <v>0.35</v>
      </c>
      <c r="D26" s="8">
        <v>0.1</v>
      </c>
      <c r="E26" s="8">
        <v>0.33600000000000002</v>
      </c>
      <c r="F26" s="8">
        <v>0.42</v>
      </c>
      <c r="G26" s="13">
        <v>0.01</v>
      </c>
      <c r="H26" s="11" t="s">
        <v>14</v>
      </c>
      <c r="I26" s="11" t="s">
        <v>14</v>
      </c>
      <c r="J26" s="11" t="s">
        <v>14</v>
      </c>
    </row>
    <row r="27" spans="1:10" x14ac:dyDescent="0.25">
      <c r="A27" s="10">
        <v>3</v>
      </c>
      <c r="B27" s="11">
        <v>0.253</v>
      </c>
      <c r="C27" s="8">
        <v>0.28999999999999998</v>
      </c>
      <c r="D27" s="8">
        <v>0.05</v>
      </c>
      <c r="E27" s="11" t="s">
        <v>14</v>
      </c>
      <c r="F27" s="11" t="s">
        <v>14</v>
      </c>
      <c r="G27" s="11" t="s">
        <v>14</v>
      </c>
      <c r="H27" s="11" t="s">
        <v>14</v>
      </c>
      <c r="I27" s="11" t="s">
        <v>14</v>
      </c>
      <c r="J27" s="11" t="s">
        <v>14</v>
      </c>
    </row>
    <row r="28" spans="1:10" x14ac:dyDescent="0.25">
      <c r="A28" s="7" t="s">
        <v>23</v>
      </c>
      <c r="B28" s="11"/>
      <c r="C28" s="8"/>
      <c r="D28" s="8"/>
      <c r="E28" s="11"/>
      <c r="F28" s="11"/>
      <c r="G28" s="11"/>
      <c r="H28" s="11"/>
      <c r="I28" s="11"/>
      <c r="J28" s="11"/>
    </row>
    <row r="29" spans="1:10" x14ac:dyDescent="0.25">
      <c r="A29" s="10">
        <v>0</v>
      </c>
      <c r="B29" s="11" t="s">
        <v>14</v>
      </c>
      <c r="C29" s="11" t="s">
        <v>14</v>
      </c>
      <c r="D29" s="11" t="s">
        <v>14</v>
      </c>
      <c r="E29" s="11" t="s">
        <v>14</v>
      </c>
      <c r="F29" s="11" t="s">
        <v>14</v>
      </c>
      <c r="G29" s="11" t="s">
        <v>14</v>
      </c>
      <c r="H29" s="11">
        <v>4.8500000000000001E-2</v>
      </c>
      <c r="I29" s="8">
        <v>6.5100000000000005E-2</v>
      </c>
      <c r="J29" s="8">
        <v>3.4599999999999999E-2</v>
      </c>
    </row>
    <row r="30" spans="1:10" x14ac:dyDescent="0.25">
      <c r="A30" s="10">
        <v>1</v>
      </c>
      <c r="B30" s="11" t="s">
        <v>14</v>
      </c>
      <c r="C30" s="11" t="s">
        <v>14</v>
      </c>
      <c r="D30" s="11" t="s">
        <v>14</v>
      </c>
      <c r="E30" s="11" t="s">
        <v>14</v>
      </c>
      <c r="F30" s="11" t="s">
        <v>14</v>
      </c>
      <c r="G30" s="11" t="s">
        <v>14</v>
      </c>
      <c r="H30" s="11">
        <v>9.4100000000000003E-2</v>
      </c>
      <c r="I30" s="8">
        <v>0.1255</v>
      </c>
      <c r="J30" s="8">
        <v>6.7299999999999999E-2</v>
      </c>
    </row>
    <row r="31" spans="1:10" x14ac:dyDescent="0.25">
      <c r="A31" s="10">
        <v>2</v>
      </c>
      <c r="B31" s="11" t="s">
        <v>14</v>
      </c>
      <c r="C31" s="11" t="s">
        <v>14</v>
      </c>
      <c r="D31" s="11" t="s">
        <v>14</v>
      </c>
      <c r="E31" s="11" t="s">
        <v>14</v>
      </c>
      <c r="F31" s="11" t="s">
        <v>14</v>
      </c>
      <c r="G31" s="11" t="s">
        <v>14</v>
      </c>
      <c r="H31" s="11">
        <v>0.18229999999999999</v>
      </c>
      <c r="I31" s="8">
        <v>0.24179999999999999</v>
      </c>
      <c r="J31" s="8">
        <v>0.13059999999999999</v>
      </c>
    </row>
    <row r="32" spans="1:10" x14ac:dyDescent="0.25">
      <c r="A32" s="10">
        <v>3</v>
      </c>
      <c r="B32" s="11" t="s">
        <v>14</v>
      </c>
      <c r="C32" s="11" t="s">
        <v>14</v>
      </c>
      <c r="D32" s="11" t="s">
        <v>14</v>
      </c>
      <c r="E32" s="11" t="s">
        <v>14</v>
      </c>
      <c r="F32" s="11" t="s">
        <v>14</v>
      </c>
      <c r="G32" s="11" t="s">
        <v>14</v>
      </c>
      <c r="H32" s="11">
        <v>0.3533</v>
      </c>
      <c r="I32" s="8">
        <v>0.46589999999999998</v>
      </c>
      <c r="J32" s="8">
        <v>0.25359999999999999</v>
      </c>
    </row>
    <row r="33" spans="1:10" x14ac:dyDescent="0.25">
      <c r="A33" s="7" t="s">
        <v>29</v>
      </c>
      <c r="B33" s="12"/>
      <c r="C33" s="8"/>
      <c r="D33" s="8"/>
      <c r="E33" s="8"/>
      <c r="F33" s="11"/>
      <c r="G33" s="8"/>
      <c r="H33" s="8"/>
      <c r="J33" s="8"/>
    </row>
    <row r="34" spans="1:10" x14ac:dyDescent="0.25">
      <c r="A34" s="10" t="s">
        <v>24</v>
      </c>
      <c r="B34" s="11" t="s">
        <v>14</v>
      </c>
      <c r="C34" s="11" t="s">
        <v>14</v>
      </c>
      <c r="D34" s="11" t="s">
        <v>14</v>
      </c>
      <c r="E34" s="11" t="s">
        <v>14</v>
      </c>
      <c r="F34" s="11" t="s">
        <v>14</v>
      </c>
      <c r="G34" s="11" t="s">
        <v>14</v>
      </c>
      <c r="H34" s="11">
        <v>0</v>
      </c>
      <c r="I34" s="11">
        <v>0</v>
      </c>
      <c r="J34" s="11">
        <v>0</v>
      </c>
    </row>
    <row r="35" spans="1:10" x14ac:dyDescent="0.25">
      <c r="A35" s="10" t="s">
        <v>25</v>
      </c>
      <c r="B35" s="11" t="s">
        <v>14</v>
      </c>
      <c r="C35" s="11" t="s">
        <v>14</v>
      </c>
      <c r="D35" s="11" t="s">
        <v>14</v>
      </c>
      <c r="E35" s="11" t="s">
        <v>14</v>
      </c>
      <c r="F35" s="11" t="s">
        <v>14</v>
      </c>
      <c r="G35" s="11" t="s">
        <v>14</v>
      </c>
      <c r="H35" s="11">
        <v>0</v>
      </c>
      <c r="I35" s="11">
        <v>0</v>
      </c>
      <c r="J35" s="11">
        <v>0</v>
      </c>
    </row>
    <row r="36" spans="1:10" x14ac:dyDescent="0.25">
      <c r="A36" s="10" t="s">
        <v>26</v>
      </c>
      <c r="B36" s="11" t="s">
        <v>14</v>
      </c>
      <c r="C36" s="11" t="s">
        <v>14</v>
      </c>
      <c r="D36" s="11" t="s">
        <v>14</v>
      </c>
      <c r="E36" s="11" t="s">
        <v>14</v>
      </c>
      <c r="F36" s="11" t="s">
        <v>14</v>
      </c>
      <c r="G36" s="11" t="s">
        <v>14</v>
      </c>
      <c r="H36" s="11">
        <v>1.95E-2</v>
      </c>
      <c r="I36" s="11">
        <v>2.9700000000000001E-2</v>
      </c>
      <c r="J36" s="11">
        <v>1.17E-2</v>
      </c>
    </row>
    <row r="37" spans="1:10" x14ac:dyDescent="0.25">
      <c r="A37" s="10" t="s">
        <v>27</v>
      </c>
      <c r="B37" s="11" t="s">
        <v>14</v>
      </c>
      <c r="C37" s="11" t="s">
        <v>14</v>
      </c>
      <c r="D37" s="11" t="s">
        <v>14</v>
      </c>
      <c r="E37" s="11" t="s">
        <v>14</v>
      </c>
      <c r="F37" s="11" t="s">
        <v>14</v>
      </c>
      <c r="G37" s="11" t="s">
        <v>14</v>
      </c>
      <c r="H37" s="11">
        <v>7.1199999999999999E-2</v>
      </c>
      <c r="I37" s="11">
        <v>0.1085</v>
      </c>
      <c r="J37" s="11">
        <v>4.2700000000000002E-2</v>
      </c>
    </row>
    <row r="38" spans="1:10" x14ac:dyDescent="0.25">
      <c r="A38" s="10" t="s">
        <v>28</v>
      </c>
      <c r="B38" s="11" t="s">
        <v>14</v>
      </c>
      <c r="C38" s="11" t="s">
        <v>14</v>
      </c>
      <c r="D38" s="11" t="s">
        <v>14</v>
      </c>
      <c r="E38" s="11" t="s">
        <v>14</v>
      </c>
      <c r="F38" s="11" t="s">
        <v>14</v>
      </c>
      <c r="G38" s="11" t="s">
        <v>14</v>
      </c>
      <c r="H38" s="11">
        <v>0.54300000000000004</v>
      </c>
      <c r="I38" s="8">
        <v>0.82720000000000005</v>
      </c>
      <c r="J38" s="8">
        <v>0.32579999999999998</v>
      </c>
    </row>
    <row r="39" spans="1:10" x14ac:dyDescent="0.25">
      <c r="A39" s="7" t="s">
        <v>15</v>
      </c>
      <c r="B39" s="11">
        <v>1.6400000000000001E-2</v>
      </c>
      <c r="C39" s="8">
        <v>0.04</v>
      </c>
      <c r="D39" s="13">
        <v>0.01</v>
      </c>
      <c r="E39" s="13">
        <v>0.20200000000000001</v>
      </c>
      <c r="F39" s="8">
        <v>0.24</v>
      </c>
      <c r="G39" s="8">
        <v>0.15</v>
      </c>
      <c r="H39" s="11" t="s">
        <v>14</v>
      </c>
      <c r="I39" s="11" t="s">
        <v>14</v>
      </c>
      <c r="J39" s="11" t="s">
        <v>14</v>
      </c>
    </row>
    <row r="40" spans="1:10" ht="14.5" x14ac:dyDescent="0.25">
      <c r="A40" s="14" t="s">
        <v>36</v>
      </c>
      <c r="B40" s="15"/>
      <c r="C40" s="8"/>
      <c r="D40" s="8"/>
      <c r="E40" s="8"/>
      <c r="F40" s="8"/>
      <c r="G40" s="8"/>
      <c r="H40" s="8"/>
      <c r="I40" s="11"/>
      <c r="J40" s="8"/>
    </row>
    <row r="41" spans="1:10" x14ac:dyDescent="0.25">
      <c r="A41" s="10" t="s">
        <v>16</v>
      </c>
      <c r="B41" s="11">
        <v>151</v>
      </c>
      <c r="C41" s="8">
        <v>135.29</v>
      </c>
      <c r="D41" s="8">
        <v>149.41</v>
      </c>
      <c r="E41" s="8">
        <v>75.5</v>
      </c>
      <c r="F41" s="8">
        <v>59.97</v>
      </c>
      <c r="G41" s="8">
        <v>51.92</v>
      </c>
      <c r="H41" s="11" t="s">
        <v>14</v>
      </c>
      <c r="I41" s="11" t="s">
        <v>14</v>
      </c>
      <c r="J41" s="11" t="s">
        <v>14</v>
      </c>
    </row>
    <row r="42" spans="1:10" x14ac:dyDescent="0.25">
      <c r="A42" s="10" t="s">
        <v>17</v>
      </c>
      <c r="B42" s="11">
        <v>49</v>
      </c>
      <c r="C42" s="8">
        <v>53.22</v>
      </c>
      <c r="D42" s="8">
        <v>58.78</v>
      </c>
      <c r="E42" s="8">
        <v>34.6</v>
      </c>
      <c r="F42" s="8">
        <v>27.56</v>
      </c>
      <c r="G42" s="8">
        <v>23.86</v>
      </c>
      <c r="H42" s="11" t="s">
        <v>14</v>
      </c>
      <c r="I42" s="11" t="s">
        <v>14</v>
      </c>
      <c r="J42" s="11" t="s">
        <v>14</v>
      </c>
    </row>
    <row r="43" spans="1:10" x14ac:dyDescent="0.25">
      <c r="A43" s="10" t="s">
        <v>18</v>
      </c>
      <c r="B43" s="11">
        <v>172</v>
      </c>
      <c r="C43" s="8">
        <v>141.4</v>
      </c>
      <c r="D43" s="8">
        <v>156.16</v>
      </c>
      <c r="E43" s="8">
        <v>50.1</v>
      </c>
      <c r="F43" s="8">
        <v>36.43</v>
      </c>
      <c r="G43" s="8">
        <v>31.54</v>
      </c>
      <c r="H43" s="11" t="s">
        <v>14</v>
      </c>
      <c r="I43" s="11" t="s">
        <v>14</v>
      </c>
      <c r="J43" s="11" t="s">
        <v>14</v>
      </c>
    </row>
    <row r="44" spans="1:10" x14ac:dyDescent="0.25">
      <c r="A44" s="10" t="s">
        <v>19</v>
      </c>
      <c r="B44" s="11">
        <v>364</v>
      </c>
      <c r="C44" s="8">
        <v>245.77</v>
      </c>
      <c r="D44" s="8">
        <v>271.43</v>
      </c>
      <c r="E44" s="8">
        <v>79.400000000000006</v>
      </c>
      <c r="F44" s="8">
        <v>96.34</v>
      </c>
      <c r="G44" s="8">
        <v>83.41</v>
      </c>
      <c r="H44" s="11" t="s">
        <v>14</v>
      </c>
      <c r="I44" s="11" t="s">
        <v>14</v>
      </c>
      <c r="J44" s="11" t="s">
        <v>14</v>
      </c>
    </row>
    <row r="45" spans="1:10" x14ac:dyDescent="0.25">
      <c r="A45" s="10" t="s">
        <v>20</v>
      </c>
      <c r="B45" s="11">
        <v>440</v>
      </c>
      <c r="C45" s="8">
        <v>512.79999999999995</v>
      </c>
      <c r="D45" s="8">
        <v>566.34</v>
      </c>
      <c r="E45" s="8">
        <v>112.7</v>
      </c>
      <c r="F45" s="8">
        <v>105.98</v>
      </c>
      <c r="G45" s="8">
        <v>91.76</v>
      </c>
      <c r="H45" s="11" t="s">
        <v>14</v>
      </c>
      <c r="I45" s="11" t="s">
        <v>14</v>
      </c>
      <c r="J45" s="11" t="s">
        <v>14</v>
      </c>
    </row>
    <row r="46" spans="1:10" ht="13" thickBot="1" x14ac:dyDescent="0.3">
      <c r="A46" s="16" t="s">
        <v>21</v>
      </c>
      <c r="B46" s="17">
        <v>806</v>
      </c>
      <c r="C46" s="18">
        <v>384.48</v>
      </c>
      <c r="D46" s="18">
        <v>424.62</v>
      </c>
      <c r="E46" s="18">
        <v>105.3</v>
      </c>
      <c r="F46" s="18">
        <v>80.64</v>
      </c>
      <c r="G46" s="18">
        <v>69.819999999999993</v>
      </c>
      <c r="H46" s="17" t="s">
        <v>14</v>
      </c>
      <c r="I46" s="17" t="s">
        <v>14</v>
      </c>
      <c r="J46" s="17" t="s">
        <v>14</v>
      </c>
    </row>
    <row r="47" spans="1:10" ht="15" thickTop="1" x14ac:dyDescent="0.25">
      <c r="A47" s="19" t="s">
        <v>37</v>
      </c>
      <c r="B47" s="19"/>
    </row>
    <row r="48" spans="1:10" ht="14.5" x14ac:dyDescent="0.25">
      <c r="A48" s="20" t="s">
        <v>38</v>
      </c>
      <c r="B48" s="20"/>
    </row>
    <row r="49" spans="1:3" ht="14.5" x14ac:dyDescent="0.25">
      <c r="A49" s="20" t="s">
        <v>39</v>
      </c>
      <c r="B49" s="20"/>
      <c r="C49" s="20"/>
    </row>
    <row r="50" spans="1:3" ht="14.5" x14ac:dyDescent="0.25">
      <c r="A50" s="20" t="s">
        <v>40</v>
      </c>
      <c r="B50" s="20"/>
      <c r="C50" s="20"/>
    </row>
    <row r="51" spans="1:3" ht="14.5" x14ac:dyDescent="0.25">
      <c r="A51" s="20" t="s">
        <v>41</v>
      </c>
      <c r="B51" s="20"/>
      <c r="C51" s="20"/>
    </row>
    <row r="52" spans="1:3" ht="14.5" x14ac:dyDescent="0.25">
      <c r="A52" s="21" t="s">
        <v>42</v>
      </c>
      <c r="B52" s="22"/>
    </row>
    <row r="53" spans="1:3" ht="14.5" x14ac:dyDescent="0.25">
      <c r="A53" s="20" t="s">
        <v>43</v>
      </c>
      <c r="B53" s="20"/>
    </row>
    <row r="55" spans="1:3" s="24" customFormat="1" x14ac:dyDescent="0.25">
      <c r="A55" s="23"/>
    </row>
    <row r="57" spans="1:3" s="24" customFormat="1" x14ac:dyDescent="0.25">
      <c r="A57" s="23"/>
    </row>
  </sheetData>
  <mergeCells count="4">
    <mergeCell ref="A1:J2"/>
    <mergeCell ref="B3:D3"/>
    <mergeCell ref="E3:G3"/>
    <mergeCell ref="H3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583D5-FBDA-9342-8890-DEB7B7EC6DF8}">
  <dimension ref="A1:R61"/>
  <sheetViews>
    <sheetView tabSelected="1" topLeftCell="A25" zoomScaleNormal="100" workbookViewId="0">
      <selection sqref="A1:R1"/>
    </sheetView>
  </sheetViews>
  <sheetFormatPr defaultColWidth="11" defaultRowHeight="12.5" x14ac:dyDescent="0.35"/>
  <cols>
    <col min="1" max="1" width="23.6640625" style="26" bestFit="1" customWidth="1"/>
    <col min="2" max="2" width="14.83203125" style="28" customWidth="1"/>
    <col min="3" max="3" width="17" style="28" bestFit="1" customWidth="1"/>
    <col min="4" max="4" width="17" style="28" customWidth="1"/>
    <col min="5" max="6" width="14.83203125" style="28" customWidth="1"/>
    <col min="7" max="7" width="1.83203125" style="28" customWidth="1"/>
    <col min="8" max="8" width="14.83203125" style="28" customWidth="1"/>
    <col min="9" max="9" width="17" style="28" bestFit="1" customWidth="1"/>
    <col min="10" max="10" width="17" style="28" customWidth="1"/>
    <col min="11" max="12" width="14.83203125" style="28" customWidth="1"/>
    <col min="13" max="13" width="1.5" style="28" customWidth="1"/>
    <col min="14" max="14" width="14.83203125" style="28" customWidth="1"/>
    <col min="15" max="15" width="17" style="28" bestFit="1" customWidth="1"/>
    <col min="16" max="16" width="17" style="28" customWidth="1"/>
    <col min="17" max="17" width="13.25" style="28" customWidth="1"/>
    <col min="18" max="18" width="14.33203125" style="28" bestFit="1" customWidth="1"/>
    <col min="19" max="16384" width="11" style="28"/>
  </cols>
  <sheetData>
    <row r="1" spans="1:18" s="29" customFormat="1" ht="32" customHeight="1" x14ac:dyDescent="0.35">
      <c r="A1" s="67" t="s">
        <v>74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</row>
    <row r="2" spans="1:18" ht="27" customHeight="1" x14ac:dyDescent="0.35">
      <c r="A2" s="70" t="s">
        <v>10</v>
      </c>
      <c r="B2" s="31" t="s">
        <v>73</v>
      </c>
      <c r="C2" s="31"/>
      <c r="D2" s="31"/>
      <c r="E2" s="64"/>
      <c r="F2" s="64"/>
      <c r="G2" s="31"/>
      <c r="H2" s="31" t="s">
        <v>8</v>
      </c>
      <c r="I2" s="31"/>
      <c r="J2" s="31"/>
      <c r="K2" s="64"/>
      <c r="L2" s="64"/>
      <c r="M2" s="31"/>
      <c r="N2" s="31" t="s">
        <v>9</v>
      </c>
      <c r="O2" s="31"/>
      <c r="P2" s="31"/>
      <c r="Q2" s="62"/>
      <c r="R2" s="62"/>
    </row>
    <row r="3" spans="1:18" ht="27" customHeight="1" x14ac:dyDescent="0.35">
      <c r="A3" s="71"/>
      <c r="B3" s="32" t="s">
        <v>22</v>
      </c>
      <c r="C3" s="74" t="s">
        <v>80</v>
      </c>
      <c r="D3" s="74" t="s">
        <v>81</v>
      </c>
      <c r="E3" s="63" t="s">
        <v>79</v>
      </c>
      <c r="F3" s="62" t="s">
        <v>78</v>
      </c>
      <c r="G3" s="33"/>
      <c r="H3" s="32" t="s">
        <v>22</v>
      </c>
      <c r="I3" s="74" t="s">
        <v>80</v>
      </c>
      <c r="J3" s="74" t="s">
        <v>81</v>
      </c>
      <c r="K3" s="63" t="s">
        <v>79</v>
      </c>
      <c r="L3" s="62" t="s">
        <v>78</v>
      </c>
      <c r="M3" s="33"/>
      <c r="N3" s="32" t="s">
        <v>22</v>
      </c>
      <c r="O3" s="74" t="s">
        <v>80</v>
      </c>
      <c r="P3" s="74" t="s">
        <v>81</v>
      </c>
      <c r="Q3" s="63" t="s">
        <v>79</v>
      </c>
      <c r="R3" s="62" t="s">
        <v>78</v>
      </c>
    </row>
    <row r="4" spans="1:18" ht="19" customHeight="1" x14ac:dyDescent="0.35">
      <c r="A4" s="34" t="s">
        <v>48</v>
      </c>
      <c r="B4" s="35"/>
      <c r="C4" s="60"/>
      <c r="D4" s="60"/>
      <c r="E4" s="35"/>
      <c r="F4" s="35"/>
      <c r="G4" s="36"/>
      <c r="H4" s="35"/>
      <c r="I4" s="60"/>
      <c r="J4" s="60"/>
      <c r="K4" s="35"/>
      <c r="L4" s="35"/>
      <c r="M4" s="36"/>
      <c r="N4" s="36"/>
      <c r="O4" s="40"/>
      <c r="P4" s="40"/>
    </row>
    <row r="5" spans="1:18" ht="19" customHeight="1" x14ac:dyDescent="0.35">
      <c r="A5" s="37" t="s">
        <v>44</v>
      </c>
      <c r="B5" s="51">
        <v>0.44</v>
      </c>
      <c r="C5" s="60">
        <v>198.01769999999999</v>
      </c>
      <c r="D5" s="60">
        <f>2*C5/1000</f>
        <v>0.39603539999999998</v>
      </c>
      <c r="E5" s="60"/>
      <c r="F5" s="60">
        <v>0.45</v>
      </c>
      <c r="G5" s="36"/>
      <c r="H5" s="51">
        <v>0.34</v>
      </c>
      <c r="I5" s="60">
        <v>175.43430000000001</v>
      </c>
      <c r="J5" s="60">
        <f>2*I5/1000</f>
        <v>0.35086860000000003</v>
      </c>
      <c r="K5" s="60"/>
      <c r="L5" s="60">
        <v>0.35</v>
      </c>
      <c r="M5" s="36"/>
      <c r="N5" s="52">
        <v>5.5E-2</v>
      </c>
      <c r="O5" s="60">
        <v>27.33192</v>
      </c>
      <c r="P5" s="76">
        <f>2*O5/1000</f>
        <v>5.4663839999999998E-2</v>
      </c>
      <c r="R5" s="28">
        <v>5.5E-2</v>
      </c>
    </row>
    <row r="6" spans="1:18" ht="19" customHeight="1" x14ac:dyDescent="0.35">
      <c r="A6" s="37" t="s">
        <v>71</v>
      </c>
      <c r="B6" s="35"/>
      <c r="C6" s="60"/>
      <c r="D6" s="60"/>
      <c r="E6" s="60"/>
      <c r="F6" s="60"/>
      <c r="G6" s="36"/>
      <c r="H6" s="35"/>
      <c r="I6" s="60"/>
      <c r="J6" s="60"/>
      <c r="K6" s="60"/>
      <c r="L6" s="60"/>
      <c r="M6" s="36"/>
      <c r="N6" s="48"/>
      <c r="O6" s="61"/>
      <c r="P6" s="61"/>
    </row>
    <row r="7" spans="1:18" ht="19" customHeight="1" x14ac:dyDescent="0.35">
      <c r="A7" s="38" t="s">
        <v>65</v>
      </c>
      <c r="B7" s="51">
        <v>0.28000000000000003</v>
      </c>
      <c r="C7" s="75">
        <v>13.72565</v>
      </c>
      <c r="D7" s="60">
        <f>2*C7/1000</f>
        <v>2.7451300000000001E-2</v>
      </c>
      <c r="E7" s="60"/>
      <c r="F7" s="60">
        <v>0.26</v>
      </c>
      <c r="G7" s="36"/>
      <c r="H7" s="51">
        <v>0.26</v>
      </c>
      <c r="I7" s="75">
        <v>13.463229999999999</v>
      </c>
      <c r="J7" s="60">
        <f>I7*2/1000</f>
        <v>2.6926459999999999E-2</v>
      </c>
      <c r="K7" s="60"/>
      <c r="L7" s="60">
        <v>0.23</v>
      </c>
      <c r="M7" s="36"/>
      <c r="N7" s="52">
        <v>3.5999999999999997E-2</v>
      </c>
      <c r="O7" s="75">
        <v>1.70374</v>
      </c>
      <c r="P7" s="76">
        <f>2*O7/1000</f>
        <v>3.4074800000000001E-3</v>
      </c>
      <c r="R7" s="28">
        <v>3.5999999999999997E-2</v>
      </c>
    </row>
    <row r="8" spans="1:18" ht="19" customHeight="1" x14ac:dyDescent="0.35">
      <c r="A8" s="38" t="s">
        <v>66</v>
      </c>
      <c r="B8" s="51">
        <v>0.45</v>
      </c>
      <c r="C8" s="75">
        <v>58.129510000000003</v>
      </c>
      <c r="D8" s="60">
        <f>2*C8/1000</f>
        <v>0.11625902</v>
      </c>
      <c r="E8" s="60"/>
      <c r="F8" s="60">
        <v>0.45</v>
      </c>
      <c r="G8" s="36"/>
      <c r="H8" s="51">
        <v>0.33</v>
      </c>
      <c r="I8" s="75">
        <v>43.55001</v>
      </c>
      <c r="J8" s="60">
        <f>I8*2/1000</f>
        <v>8.710002E-2</v>
      </c>
      <c r="K8" s="60"/>
      <c r="L8" s="60">
        <v>0.34</v>
      </c>
      <c r="M8" s="36"/>
      <c r="N8" s="52">
        <v>5.8000000000000003E-2</v>
      </c>
      <c r="O8" s="75">
        <v>7.7867899999999999</v>
      </c>
      <c r="P8" s="76">
        <f>2*O8/1000</f>
        <v>1.557358E-2</v>
      </c>
      <c r="R8" s="28">
        <v>5.8000000000000003E-2</v>
      </c>
    </row>
    <row r="9" spans="1:18" ht="19" customHeight="1" x14ac:dyDescent="0.35">
      <c r="A9" s="38" t="s">
        <v>67</v>
      </c>
      <c r="B9" s="51">
        <v>0.51</v>
      </c>
      <c r="C9" s="75">
        <v>47.516379999999998</v>
      </c>
      <c r="D9" s="60">
        <f>2*C9/1000</f>
        <v>9.5032759999999994E-2</v>
      </c>
      <c r="E9" s="60"/>
      <c r="F9" s="60">
        <v>0.52</v>
      </c>
      <c r="G9" s="36"/>
      <c r="H9" s="51">
        <v>0.38</v>
      </c>
      <c r="I9" s="75">
        <v>36.967269999999999</v>
      </c>
      <c r="J9" s="60">
        <f>I9*2/1000</f>
        <v>7.3934539999999993E-2</v>
      </c>
      <c r="K9" s="60"/>
      <c r="L9" s="60">
        <v>0.42</v>
      </c>
      <c r="M9" s="36"/>
      <c r="N9" s="52">
        <v>0.06</v>
      </c>
      <c r="O9" s="75">
        <v>5.9256880000000001</v>
      </c>
      <c r="P9" s="76">
        <f>2*O9/1000</f>
        <v>1.1851376E-2</v>
      </c>
      <c r="R9" s="28">
        <v>0.06</v>
      </c>
    </row>
    <row r="10" spans="1:18" ht="19" customHeight="1" x14ac:dyDescent="0.35">
      <c r="A10" s="37" t="s">
        <v>51</v>
      </c>
      <c r="B10" s="35"/>
      <c r="C10" s="60"/>
      <c r="D10" s="60"/>
      <c r="E10" s="60"/>
      <c r="F10" s="60"/>
      <c r="G10" s="36"/>
      <c r="H10" s="35"/>
      <c r="I10" s="60"/>
      <c r="J10" s="60"/>
      <c r="K10" s="60"/>
      <c r="L10" s="60"/>
      <c r="M10" s="36"/>
      <c r="N10" s="48"/>
      <c r="O10" s="61"/>
      <c r="P10" s="61"/>
    </row>
    <row r="11" spans="1:18" ht="19" customHeight="1" x14ac:dyDescent="0.35">
      <c r="A11" s="38" t="s">
        <v>45</v>
      </c>
      <c r="B11" s="51">
        <v>0.28000000000000003</v>
      </c>
      <c r="C11" s="75">
        <v>80.552679999999995</v>
      </c>
      <c r="D11" s="60">
        <f>2*C11/1000</f>
        <v>0.16110536</v>
      </c>
      <c r="E11" s="60"/>
      <c r="F11" s="60">
        <v>0.27</v>
      </c>
      <c r="G11" s="36"/>
      <c r="H11" s="51">
        <v>0.37</v>
      </c>
      <c r="I11" s="75">
        <v>108.0925</v>
      </c>
      <c r="J11" s="60">
        <f>I11*2/1000</f>
        <v>0.21618500000000002</v>
      </c>
      <c r="K11" s="60"/>
      <c r="L11" s="60">
        <v>0.47</v>
      </c>
      <c r="M11" s="36"/>
      <c r="N11" s="52">
        <v>5.6000000000000001E-2</v>
      </c>
      <c r="O11" s="75">
        <v>16.223279999999999</v>
      </c>
      <c r="P11" s="76">
        <f>2*O11/1000</f>
        <v>3.2446559999999999E-2</v>
      </c>
      <c r="R11" s="28">
        <v>5.6000000000000001E-2</v>
      </c>
    </row>
    <row r="12" spans="1:18" ht="19" customHeight="1" x14ac:dyDescent="0.35">
      <c r="A12" s="38" t="s">
        <v>46</v>
      </c>
      <c r="B12" s="51">
        <v>0.41</v>
      </c>
      <c r="C12" s="75">
        <v>120.24052</v>
      </c>
      <c r="D12" s="60">
        <f>2*C12/1000</f>
        <v>0.24048104000000001</v>
      </c>
      <c r="E12" s="60"/>
      <c r="F12" s="60">
        <v>0.42</v>
      </c>
      <c r="G12" s="36"/>
      <c r="H12" s="51">
        <v>0.36</v>
      </c>
      <c r="I12" s="75">
        <v>105.5459</v>
      </c>
      <c r="J12" s="60">
        <f>I12*2/1000</f>
        <v>0.2110918</v>
      </c>
      <c r="K12" s="60"/>
      <c r="L12" s="60">
        <v>0.38</v>
      </c>
      <c r="M12" s="36"/>
      <c r="N12" s="52">
        <v>5.0999999999999997E-2</v>
      </c>
      <c r="O12" s="75">
        <v>14.70431</v>
      </c>
      <c r="P12" s="76">
        <f>2*O12/1000</f>
        <v>2.940862E-2</v>
      </c>
      <c r="R12" s="28">
        <v>5.0999999999999997E-2</v>
      </c>
    </row>
    <row r="13" spans="1:18" ht="19" customHeight="1" x14ac:dyDescent="0.35">
      <c r="A13" s="38" t="s">
        <v>47</v>
      </c>
      <c r="B13" s="51">
        <v>0.47</v>
      </c>
      <c r="C13" s="75">
        <v>195.24216999999999</v>
      </c>
      <c r="D13" s="60">
        <f>2*C13/1000</f>
        <v>0.39048433999999999</v>
      </c>
      <c r="E13" s="60"/>
      <c r="F13" s="60">
        <v>0.46</v>
      </c>
      <c r="G13" s="36"/>
      <c r="H13" s="51">
        <v>0.33</v>
      </c>
      <c r="I13" s="75">
        <v>137.2302</v>
      </c>
      <c r="J13" s="60">
        <f>I13*2/1000</f>
        <v>0.27446039999999999</v>
      </c>
      <c r="K13" s="60"/>
      <c r="L13" s="60">
        <v>0.34</v>
      </c>
      <c r="M13" s="36"/>
      <c r="N13" s="52">
        <v>5.6000000000000001E-2</v>
      </c>
      <c r="O13" s="75">
        <v>23.736249999999998</v>
      </c>
      <c r="P13" s="76">
        <f>2*O13/1000</f>
        <v>4.7472499999999994E-2</v>
      </c>
      <c r="R13" s="28">
        <v>5.7000000000000002E-2</v>
      </c>
    </row>
    <row r="14" spans="1:18" ht="19" customHeight="1" x14ac:dyDescent="0.35">
      <c r="A14" s="37" t="s">
        <v>75</v>
      </c>
      <c r="B14" s="35"/>
      <c r="C14" s="60"/>
      <c r="D14" s="60"/>
      <c r="E14" s="60"/>
      <c r="F14" s="60"/>
      <c r="G14" s="36"/>
      <c r="H14" s="35"/>
      <c r="I14" s="60"/>
      <c r="J14" s="60"/>
      <c r="K14" s="60"/>
      <c r="L14" s="60"/>
      <c r="M14" s="36"/>
      <c r="N14" s="48"/>
      <c r="O14" s="61"/>
      <c r="P14" s="61"/>
    </row>
    <row r="15" spans="1:18" ht="19" customHeight="1" x14ac:dyDescent="0.35">
      <c r="A15" s="38" t="s">
        <v>76</v>
      </c>
      <c r="B15" s="51">
        <v>0.44</v>
      </c>
      <c r="C15" s="75">
        <v>358.50112000000001</v>
      </c>
      <c r="D15" s="60">
        <f>2*C15/1000</f>
        <v>0.71700224000000001</v>
      </c>
      <c r="E15" s="60"/>
      <c r="F15" s="60">
        <v>0.44</v>
      </c>
      <c r="G15" s="36"/>
      <c r="H15" s="51">
        <v>0.34</v>
      </c>
      <c r="I15" s="75">
        <v>0.67910689999999996</v>
      </c>
      <c r="J15" s="60"/>
      <c r="K15" s="60"/>
      <c r="L15" s="60">
        <v>0.35</v>
      </c>
      <c r="M15" s="36"/>
      <c r="N15" s="52">
        <v>5.1999999999999998E-2</v>
      </c>
      <c r="O15" s="75">
        <v>0.11712740000000001</v>
      </c>
      <c r="P15" s="61"/>
      <c r="R15" s="28">
        <v>5.2999999999999999E-2</v>
      </c>
    </row>
    <row r="16" spans="1:18" ht="19" customHeight="1" x14ac:dyDescent="0.35">
      <c r="A16" s="38" t="s">
        <v>77</v>
      </c>
      <c r="B16" s="51">
        <v>0.57999999999999996</v>
      </c>
      <c r="C16" s="75">
        <v>41.140270000000001</v>
      </c>
      <c r="D16" s="60">
        <f>2*C16/1000</f>
        <v>8.2280539999999999E-2</v>
      </c>
      <c r="E16" s="60"/>
      <c r="F16" s="60">
        <v>0.52</v>
      </c>
      <c r="G16" s="36"/>
      <c r="H16" s="51">
        <v>0.44</v>
      </c>
      <c r="I16" s="75">
        <v>1.0879239999999999</v>
      </c>
      <c r="J16" s="60"/>
      <c r="K16" s="60"/>
      <c r="L16" s="60">
        <v>0.48</v>
      </c>
      <c r="M16" s="36"/>
      <c r="N16" s="52">
        <v>0.14199999999999999</v>
      </c>
      <c r="O16" s="75">
        <v>0.24407209999999999</v>
      </c>
      <c r="P16" s="61"/>
      <c r="R16" s="28">
        <v>0.14199999999999999</v>
      </c>
    </row>
    <row r="17" spans="1:18" ht="19" customHeight="1" x14ac:dyDescent="0.35">
      <c r="A17" s="37" t="s">
        <v>52</v>
      </c>
      <c r="B17" s="39"/>
      <c r="C17" s="72"/>
      <c r="D17" s="72"/>
      <c r="E17" s="39"/>
      <c r="F17" s="39"/>
      <c r="G17" s="36"/>
      <c r="H17" s="36"/>
      <c r="I17" s="40"/>
      <c r="J17" s="40"/>
      <c r="K17" s="40"/>
      <c r="L17" s="40"/>
      <c r="M17" s="36"/>
      <c r="N17" s="48"/>
      <c r="O17" s="61"/>
      <c r="P17" s="61"/>
    </row>
    <row r="18" spans="1:18" ht="19" customHeight="1" x14ac:dyDescent="0.35">
      <c r="A18" s="38">
        <v>0</v>
      </c>
      <c r="B18" s="53">
        <v>0.51</v>
      </c>
      <c r="C18" s="75">
        <v>0.45726240000000001</v>
      </c>
      <c r="D18" s="40"/>
      <c r="E18" s="36"/>
      <c r="F18" s="36">
        <v>0.51</v>
      </c>
      <c r="G18" s="36"/>
      <c r="H18" s="53">
        <v>0.46</v>
      </c>
      <c r="I18" s="75">
        <v>0.82923340000000001</v>
      </c>
      <c r="J18" s="40"/>
      <c r="K18" s="30"/>
      <c r="L18" s="30">
        <v>0.46</v>
      </c>
      <c r="M18" s="36"/>
      <c r="N18" s="48" t="s">
        <v>68</v>
      </c>
      <c r="O18" s="61"/>
      <c r="P18" s="61"/>
    </row>
    <row r="19" spans="1:18" ht="19" customHeight="1" x14ac:dyDescent="0.35">
      <c r="A19" s="38">
        <v>1</v>
      </c>
      <c r="B19" s="53">
        <v>0.3</v>
      </c>
      <c r="C19" s="75">
        <v>0.36523099999999997</v>
      </c>
      <c r="D19" s="40"/>
      <c r="E19" s="36"/>
      <c r="F19" s="36">
        <v>0.32</v>
      </c>
      <c r="G19" s="36"/>
      <c r="H19" s="53">
        <v>0.18</v>
      </c>
      <c r="I19" s="75">
        <v>0.5267579</v>
      </c>
      <c r="J19" s="40"/>
      <c r="K19" s="30"/>
      <c r="L19" s="30">
        <v>0.21</v>
      </c>
      <c r="M19" s="36"/>
      <c r="N19" s="48" t="s">
        <v>68</v>
      </c>
      <c r="O19" s="61"/>
      <c r="P19" s="61"/>
    </row>
    <row r="20" spans="1:18" ht="19" customHeight="1" x14ac:dyDescent="0.35">
      <c r="A20" s="38">
        <v>2</v>
      </c>
      <c r="B20" s="53">
        <v>0.18</v>
      </c>
      <c r="C20" s="75">
        <v>0.29172239999999999</v>
      </c>
      <c r="D20" s="40"/>
      <c r="E20" s="36"/>
      <c r="F20" s="36">
        <v>0.2</v>
      </c>
      <c r="G20" s="36"/>
      <c r="H20" s="53">
        <v>7.0000000000000007E-2</v>
      </c>
      <c r="I20" s="75">
        <v>0.334615</v>
      </c>
      <c r="J20" s="40"/>
      <c r="K20" s="30"/>
      <c r="L20" s="30">
        <v>0.09</v>
      </c>
      <c r="M20" s="40"/>
      <c r="N20" s="48" t="s">
        <v>68</v>
      </c>
      <c r="O20" s="61"/>
      <c r="P20" s="61"/>
    </row>
    <row r="21" spans="1:18" ht="19" customHeight="1" x14ac:dyDescent="0.35">
      <c r="A21" s="38">
        <v>3</v>
      </c>
      <c r="B21" s="53">
        <v>0.1</v>
      </c>
      <c r="C21" s="75">
        <v>0.23300860000000001</v>
      </c>
      <c r="D21" s="40"/>
      <c r="E21" s="36"/>
      <c r="F21" s="36">
        <v>0.12</v>
      </c>
      <c r="G21" s="36"/>
      <c r="H21" s="53" t="s">
        <v>68</v>
      </c>
      <c r="I21" s="40"/>
      <c r="J21" s="40"/>
      <c r="K21" s="30"/>
      <c r="L21" s="30"/>
      <c r="M21" s="36"/>
      <c r="N21" s="48" t="s">
        <v>68</v>
      </c>
      <c r="O21" s="61"/>
      <c r="P21" s="61"/>
    </row>
    <row r="22" spans="1:18" ht="19" customHeight="1" x14ac:dyDescent="0.35">
      <c r="A22" s="34" t="s">
        <v>58</v>
      </c>
      <c r="B22" s="52">
        <v>1.4999999999999999E-2</v>
      </c>
      <c r="C22" s="75">
        <v>1.6393439999999999E-2</v>
      </c>
      <c r="D22" s="61"/>
      <c r="E22" s="61"/>
      <c r="F22" s="61">
        <v>3.1E-2</v>
      </c>
      <c r="G22" s="40"/>
      <c r="H22" s="52">
        <v>4.5999999999999999E-2</v>
      </c>
      <c r="I22" s="75">
        <v>0.2021858</v>
      </c>
      <c r="J22" s="61"/>
      <c r="K22" s="61"/>
      <c r="L22" s="61">
        <v>1.4999999999999999E-2</v>
      </c>
      <c r="M22" s="48"/>
      <c r="N22" s="48" t="s">
        <v>68</v>
      </c>
      <c r="O22" s="61"/>
      <c r="P22" s="61"/>
    </row>
    <row r="23" spans="1:18" ht="19" customHeight="1" x14ac:dyDescent="0.35">
      <c r="A23" s="34" t="s">
        <v>50</v>
      </c>
      <c r="B23" s="36"/>
      <c r="C23" s="40"/>
      <c r="D23" s="40"/>
      <c r="E23" s="36"/>
      <c r="F23" s="36"/>
      <c r="G23" s="36"/>
      <c r="H23" s="36"/>
      <c r="I23" s="40"/>
      <c r="J23" s="40"/>
      <c r="K23" s="36"/>
      <c r="L23" s="36"/>
      <c r="M23" s="36"/>
      <c r="N23" s="36"/>
      <c r="O23" s="40"/>
      <c r="P23" s="40"/>
    </row>
    <row r="24" spans="1:18" ht="19" customHeight="1" x14ac:dyDescent="0.35">
      <c r="A24" s="37" t="s">
        <v>44</v>
      </c>
      <c r="B24" s="53">
        <v>0.47</v>
      </c>
      <c r="C24" s="40"/>
      <c r="D24" s="40"/>
      <c r="E24" s="36"/>
      <c r="F24" s="36">
        <v>0.47</v>
      </c>
      <c r="G24" s="36"/>
      <c r="H24" s="36">
        <v>0.34</v>
      </c>
      <c r="I24" s="40"/>
      <c r="J24" s="40"/>
      <c r="K24" s="55">
        <v>0.38</v>
      </c>
      <c r="L24" s="28">
        <v>0.38</v>
      </c>
      <c r="M24" s="36"/>
      <c r="N24" s="36">
        <v>0.4</v>
      </c>
      <c r="O24" s="40"/>
      <c r="P24" s="40"/>
      <c r="Q24" s="58">
        <v>0.39</v>
      </c>
      <c r="R24" s="28">
        <v>0.39</v>
      </c>
    </row>
    <row r="25" spans="1:18" ht="19" customHeight="1" x14ac:dyDescent="0.35">
      <c r="A25" s="37" t="s">
        <v>70</v>
      </c>
      <c r="B25" s="36"/>
      <c r="C25" s="40"/>
      <c r="D25" s="40"/>
      <c r="E25" s="36"/>
      <c r="F25" s="36"/>
      <c r="G25" s="36"/>
      <c r="H25" s="36"/>
      <c r="I25" s="40"/>
      <c r="J25" s="40"/>
      <c r="K25" s="36"/>
      <c r="M25" s="36"/>
      <c r="N25" s="36"/>
      <c r="O25" s="40"/>
      <c r="P25" s="40"/>
    </row>
    <row r="26" spans="1:18" ht="19" customHeight="1" x14ac:dyDescent="0.35">
      <c r="A26" s="38" t="s">
        <v>65</v>
      </c>
      <c r="B26" s="53">
        <v>0.61</v>
      </c>
      <c r="C26" s="40"/>
      <c r="D26" s="40"/>
      <c r="E26" s="36"/>
      <c r="F26" s="36">
        <v>0.61</v>
      </c>
      <c r="G26" s="36"/>
      <c r="H26" s="36">
        <v>0.43</v>
      </c>
      <c r="I26" s="40"/>
      <c r="J26" s="40"/>
      <c r="K26" s="55">
        <v>0.46</v>
      </c>
      <c r="L26" s="28">
        <v>0.46</v>
      </c>
      <c r="M26" s="36"/>
      <c r="N26" s="36">
        <v>0.43</v>
      </c>
      <c r="O26" s="40"/>
      <c r="P26" s="40"/>
      <c r="Q26" s="58">
        <v>0.42</v>
      </c>
      <c r="R26" s="28">
        <v>0.42</v>
      </c>
    </row>
    <row r="27" spans="1:18" ht="19" customHeight="1" x14ac:dyDescent="0.35">
      <c r="A27" s="38" t="s">
        <v>66</v>
      </c>
      <c r="B27" s="36">
        <v>0.51</v>
      </c>
      <c r="C27" s="40"/>
      <c r="D27" s="40"/>
      <c r="E27" s="55">
        <v>0.5</v>
      </c>
      <c r="F27" s="28">
        <v>0.5</v>
      </c>
      <c r="G27" s="36"/>
      <c r="H27" s="36">
        <v>0.36</v>
      </c>
      <c r="I27" s="40"/>
      <c r="J27" s="40"/>
      <c r="K27" s="55">
        <v>0.4</v>
      </c>
      <c r="L27" s="28">
        <v>0.4</v>
      </c>
      <c r="M27" s="36"/>
      <c r="N27" s="36">
        <v>0.4</v>
      </c>
      <c r="O27" s="40"/>
      <c r="P27" s="40"/>
      <c r="Q27" s="58">
        <v>0.39</v>
      </c>
      <c r="R27" s="28">
        <v>0.39</v>
      </c>
    </row>
    <row r="28" spans="1:18" ht="19" customHeight="1" x14ac:dyDescent="0.35">
      <c r="A28" s="38" t="s">
        <v>67</v>
      </c>
      <c r="B28" s="53">
        <v>0.4</v>
      </c>
      <c r="C28" s="40"/>
      <c r="D28" s="40"/>
      <c r="E28" s="36"/>
      <c r="F28" s="28">
        <v>0.4</v>
      </c>
      <c r="G28" s="36"/>
      <c r="H28" s="36">
        <v>0.31</v>
      </c>
      <c r="I28" s="40"/>
      <c r="J28" s="40"/>
      <c r="K28" s="55">
        <v>0.34</v>
      </c>
      <c r="L28" s="28">
        <v>0.34</v>
      </c>
      <c r="M28" s="36"/>
      <c r="N28" s="36">
        <v>0.38</v>
      </c>
      <c r="O28" s="40"/>
      <c r="P28" s="40"/>
      <c r="Q28" s="58">
        <v>0.37</v>
      </c>
      <c r="R28" s="28">
        <v>0.37</v>
      </c>
    </row>
    <row r="29" spans="1:18" ht="19" customHeight="1" x14ac:dyDescent="0.35">
      <c r="A29" s="34" t="s">
        <v>49</v>
      </c>
      <c r="B29" s="36"/>
      <c r="C29" s="40"/>
      <c r="D29" s="40"/>
      <c r="E29" s="36"/>
      <c r="G29" s="36"/>
      <c r="H29" s="36"/>
      <c r="I29" s="40"/>
      <c r="J29" s="40"/>
      <c r="K29" s="36"/>
      <c r="L29" s="36"/>
      <c r="M29" s="36"/>
      <c r="N29" s="36"/>
      <c r="O29" s="40"/>
      <c r="P29" s="40"/>
    </row>
    <row r="30" spans="1:18" ht="19" customHeight="1" x14ac:dyDescent="0.35">
      <c r="A30" s="37" t="s">
        <v>44</v>
      </c>
      <c r="B30" s="53">
        <v>0.51</v>
      </c>
      <c r="C30" s="40"/>
      <c r="D30" s="40"/>
      <c r="E30" s="36"/>
      <c r="F30" s="28">
        <v>0.51</v>
      </c>
      <c r="G30" s="36"/>
      <c r="H30" s="53">
        <v>0.56999999999999995</v>
      </c>
      <c r="I30" s="40"/>
      <c r="J30" s="40"/>
      <c r="K30" s="36"/>
      <c r="L30" s="36">
        <v>0.55000000000000004</v>
      </c>
      <c r="M30" s="36"/>
      <c r="N30" s="53">
        <v>0.66</v>
      </c>
      <c r="O30" s="40"/>
      <c r="P30" s="40"/>
      <c r="R30" s="28">
        <v>0.65</v>
      </c>
    </row>
    <row r="31" spans="1:18" ht="19" customHeight="1" x14ac:dyDescent="0.35">
      <c r="A31" s="37" t="s">
        <v>53</v>
      </c>
      <c r="B31" s="36"/>
      <c r="C31" s="40"/>
      <c r="D31" s="40"/>
      <c r="E31" s="36"/>
      <c r="G31" s="36"/>
      <c r="H31" s="36"/>
      <c r="I31" s="40"/>
      <c r="J31" s="40"/>
      <c r="K31" s="36"/>
      <c r="L31" s="36"/>
      <c r="M31" s="36"/>
      <c r="N31" s="36"/>
      <c r="O31" s="40"/>
      <c r="P31" s="40"/>
    </row>
    <row r="32" spans="1:18" ht="19" customHeight="1" x14ac:dyDescent="0.35">
      <c r="A32" s="38" t="s">
        <v>45</v>
      </c>
      <c r="B32" s="53">
        <v>0.23</v>
      </c>
      <c r="C32" s="75">
        <v>0.40107670000000001</v>
      </c>
      <c r="D32" s="40"/>
      <c r="E32" s="36"/>
      <c r="F32" s="28">
        <v>0.27</v>
      </c>
      <c r="G32" s="36"/>
      <c r="H32" s="36">
        <v>0.42</v>
      </c>
      <c r="I32" s="75">
        <v>0.44767420000000002</v>
      </c>
      <c r="J32" s="40"/>
      <c r="K32" s="55">
        <v>0.41</v>
      </c>
      <c r="L32" s="28">
        <v>0.47</v>
      </c>
      <c r="M32" s="36"/>
      <c r="N32" s="53">
        <v>0.41</v>
      </c>
      <c r="O32" s="75">
        <v>0.40556799999999998</v>
      </c>
      <c r="P32" s="40"/>
      <c r="R32" s="28">
        <v>0.41</v>
      </c>
    </row>
    <row r="33" spans="1:18" ht="19" customHeight="1" x14ac:dyDescent="0.35">
      <c r="A33" s="38" t="s">
        <v>46</v>
      </c>
      <c r="B33" s="53">
        <v>0.28999999999999998</v>
      </c>
      <c r="C33" s="75">
        <v>0.30947669999999999</v>
      </c>
      <c r="D33" s="40"/>
      <c r="E33" s="36"/>
      <c r="F33" s="28">
        <v>0.42</v>
      </c>
      <c r="G33" s="36"/>
      <c r="H33" s="53">
        <v>0.32</v>
      </c>
      <c r="I33" s="75">
        <v>0.34958980000000001</v>
      </c>
      <c r="J33" s="40"/>
      <c r="K33" s="36"/>
      <c r="L33" s="28">
        <v>0.38</v>
      </c>
      <c r="M33" s="36"/>
      <c r="N33" s="36">
        <v>0.35</v>
      </c>
      <c r="O33" s="75">
        <v>0.35109400000000002</v>
      </c>
      <c r="P33" s="40"/>
      <c r="Q33" s="58">
        <v>0.34</v>
      </c>
      <c r="R33" s="28">
        <v>0.32</v>
      </c>
    </row>
    <row r="34" spans="1:18" ht="19" customHeight="1" x14ac:dyDescent="0.35">
      <c r="A34" s="38" t="s">
        <v>47</v>
      </c>
      <c r="B34" s="36">
        <v>0.64</v>
      </c>
      <c r="C34" s="75">
        <v>0.70304710000000004</v>
      </c>
      <c r="D34" s="40"/>
      <c r="E34" s="55">
        <v>0.65</v>
      </c>
      <c r="F34" s="28">
        <v>0.46</v>
      </c>
      <c r="G34" s="36"/>
      <c r="H34" s="36">
        <v>0.67</v>
      </c>
      <c r="I34" s="75">
        <v>0.68170520000000001</v>
      </c>
      <c r="J34" s="40"/>
      <c r="K34" s="55">
        <v>0.68</v>
      </c>
      <c r="L34" s="28">
        <v>0.34</v>
      </c>
      <c r="M34" s="36"/>
      <c r="N34" s="36">
        <v>0.71</v>
      </c>
      <c r="O34" s="75">
        <v>0.70599509999999999</v>
      </c>
      <c r="P34" s="40"/>
      <c r="Q34" s="58">
        <v>0.7</v>
      </c>
      <c r="R34" s="28">
        <v>0.7</v>
      </c>
    </row>
    <row r="35" spans="1:18" ht="34" customHeight="1" x14ac:dyDescent="0.35">
      <c r="A35" s="34" t="s">
        <v>59</v>
      </c>
      <c r="B35" s="36"/>
      <c r="C35" s="40"/>
      <c r="D35" s="40"/>
      <c r="E35" s="36"/>
      <c r="F35" s="36"/>
      <c r="G35" s="36"/>
      <c r="H35" s="36"/>
      <c r="I35" s="40"/>
      <c r="J35" s="40"/>
      <c r="K35" s="36"/>
      <c r="L35" s="36"/>
      <c r="M35" s="36"/>
      <c r="N35" s="36"/>
      <c r="O35" s="40"/>
      <c r="P35" s="40"/>
    </row>
    <row r="36" spans="1:18" ht="19" customHeight="1" x14ac:dyDescent="0.35">
      <c r="A36" s="41">
        <v>0</v>
      </c>
      <c r="B36" s="36" t="s">
        <v>68</v>
      </c>
      <c r="C36" s="40"/>
      <c r="D36" s="40"/>
      <c r="E36" s="36"/>
      <c r="F36" s="36"/>
      <c r="G36" s="36"/>
      <c r="H36" s="36" t="s">
        <v>68</v>
      </c>
      <c r="I36" s="40"/>
      <c r="J36" s="40"/>
      <c r="K36" s="36"/>
      <c r="L36" s="36"/>
      <c r="M36" s="36"/>
      <c r="N36" s="52">
        <v>4.1000000000000002E-2</v>
      </c>
      <c r="O36" s="75">
        <v>6.4904890000000007E-2</v>
      </c>
      <c r="P36" s="61"/>
      <c r="R36" s="28">
        <v>4.5999999999999999E-2</v>
      </c>
    </row>
    <row r="37" spans="1:18" ht="19" customHeight="1" x14ac:dyDescent="0.35">
      <c r="A37" s="41">
        <v>1</v>
      </c>
      <c r="B37" s="36" t="s">
        <v>68</v>
      </c>
      <c r="C37" s="40"/>
      <c r="D37" s="40"/>
      <c r="E37" s="36"/>
      <c r="F37" s="36"/>
      <c r="G37" s="36"/>
      <c r="H37" s="36" t="s">
        <v>68</v>
      </c>
      <c r="I37" s="40"/>
      <c r="J37" s="40"/>
      <c r="K37" s="36"/>
      <c r="L37" s="36"/>
      <c r="M37" s="36"/>
      <c r="N37" s="52">
        <v>4.2000000000000003E-2</v>
      </c>
      <c r="O37" s="75">
        <v>7.6161199999999998E-2</v>
      </c>
      <c r="P37" s="61"/>
      <c r="R37" s="28">
        <v>4.1000000000000002E-2</v>
      </c>
    </row>
    <row r="38" spans="1:18" ht="19" customHeight="1" x14ac:dyDescent="0.35">
      <c r="A38" s="41">
        <v>2</v>
      </c>
      <c r="B38" s="36" t="s">
        <v>68</v>
      </c>
      <c r="C38" s="40"/>
      <c r="D38" s="40"/>
      <c r="E38" s="36"/>
      <c r="F38" s="36"/>
      <c r="G38" s="36"/>
      <c r="H38" s="36" t="s">
        <v>68</v>
      </c>
      <c r="I38" s="40"/>
      <c r="J38" s="40"/>
      <c r="K38" s="36"/>
      <c r="L38" s="36"/>
      <c r="M38" s="36"/>
      <c r="N38" s="52">
        <v>0.10199999999999999</v>
      </c>
      <c r="O38" s="75">
        <v>0.16244942000000001</v>
      </c>
      <c r="P38" s="61"/>
      <c r="R38" s="28">
        <v>8.8999999999999996E-2</v>
      </c>
    </row>
    <row r="39" spans="1:18" ht="19" customHeight="1" x14ac:dyDescent="0.35">
      <c r="A39" s="41" t="s">
        <v>69</v>
      </c>
      <c r="B39" s="36" t="s">
        <v>68</v>
      </c>
      <c r="C39" s="40"/>
      <c r="D39" s="40"/>
      <c r="E39" s="36"/>
      <c r="F39" s="36"/>
      <c r="G39" s="36"/>
      <c r="H39" s="36" t="s">
        <v>68</v>
      </c>
      <c r="I39" s="40"/>
      <c r="J39" s="40"/>
      <c r="K39" s="36"/>
      <c r="L39" s="36"/>
      <c r="M39" s="36"/>
      <c r="N39" s="52">
        <v>0.28499999999999998</v>
      </c>
      <c r="O39" s="75">
        <v>0.38229735999999997</v>
      </c>
      <c r="P39" s="61"/>
      <c r="R39" s="28">
        <v>0.22600000000000001</v>
      </c>
    </row>
    <row r="40" spans="1:18" ht="33" customHeight="1" x14ac:dyDescent="0.35">
      <c r="A40" s="34" t="s">
        <v>60</v>
      </c>
      <c r="B40" s="39"/>
      <c r="C40" s="72"/>
      <c r="D40" s="72"/>
      <c r="E40" s="39"/>
      <c r="F40" s="39"/>
      <c r="G40" s="36"/>
      <c r="H40" s="36"/>
      <c r="I40" s="40"/>
      <c r="J40" s="40"/>
      <c r="K40" s="36"/>
      <c r="L40" s="36"/>
      <c r="M40" s="36"/>
      <c r="N40" s="36"/>
      <c r="O40" s="40"/>
      <c r="P40" s="40"/>
    </row>
    <row r="41" spans="1:18" ht="19" customHeight="1" x14ac:dyDescent="0.35">
      <c r="A41" s="41" t="s">
        <v>56</v>
      </c>
      <c r="B41" s="36" t="s">
        <v>68</v>
      </c>
      <c r="C41" s="40"/>
      <c r="D41" s="40"/>
      <c r="E41" s="36"/>
      <c r="F41" s="36"/>
      <c r="G41" s="36"/>
      <c r="H41" s="36" t="s">
        <v>68</v>
      </c>
      <c r="I41" s="40"/>
      <c r="J41" s="40"/>
      <c r="K41" s="36"/>
      <c r="L41" s="36"/>
      <c r="M41" s="36"/>
      <c r="N41" s="52">
        <v>0</v>
      </c>
      <c r="O41" s="75">
        <v>0</v>
      </c>
      <c r="P41" s="61"/>
      <c r="R41" s="28">
        <v>0</v>
      </c>
    </row>
    <row r="42" spans="1:18" ht="19" customHeight="1" x14ac:dyDescent="0.35">
      <c r="A42" s="41" t="s">
        <v>54</v>
      </c>
      <c r="B42" s="36" t="s">
        <v>68</v>
      </c>
      <c r="C42" s="40"/>
      <c r="D42" s="40"/>
      <c r="E42" s="36"/>
      <c r="F42" s="36"/>
      <c r="G42" s="36"/>
      <c r="H42" s="36" t="s">
        <v>68</v>
      </c>
      <c r="I42" s="40"/>
      <c r="J42" s="40"/>
      <c r="K42" s="36"/>
      <c r="L42" s="36"/>
      <c r="M42" s="36"/>
      <c r="N42" s="52">
        <v>0</v>
      </c>
      <c r="O42" s="75">
        <v>0</v>
      </c>
      <c r="P42" s="61"/>
      <c r="R42" s="28">
        <v>0</v>
      </c>
    </row>
    <row r="43" spans="1:18" ht="19" customHeight="1" x14ac:dyDescent="0.35">
      <c r="A43" s="41" t="s">
        <v>55</v>
      </c>
      <c r="B43" s="36" t="s">
        <v>68</v>
      </c>
      <c r="C43" s="40"/>
      <c r="D43" s="40"/>
      <c r="E43" s="36"/>
      <c r="F43" s="36"/>
      <c r="G43" s="36"/>
      <c r="H43" s="36" t="s">
        <v>68</v>
      </c>
      <c r="I43" s="40"/>
      <c r="J43" s="40"/>
      <c r="K43" s="36"/>
      <c r="L43" s="36"/>
      <c r="M43" s="36"/>
      <c r="N43" s="52">
        <v>1.4E-2</v>
      </c>
      <c r="O43" s="75">
        <v>1.9502350000000002E-2</v>
      </c>
      <c r="P43" s="61"/>
      <c r="R43" s="28">
        <v>1.4E-2</v>
      </c>
    </row>
    <row r="44" spans="1:18" ht="19" customHeight="1" x14ac:dyDescent="0.35">
      <c r="A44" s="41" t="s">
        <v>57</v>
      </c>
      <c r="B44" s="36" t="s">
        <v>68</v>
      </c>
      <c r="C44" s="40"/>
      <c r="D44" s="40"/>
      <c r="E44" s="36"/>
      <c r="F44" s="36"/>
      <c r="G44" s="36"/>
      <c r="H44" s="36" t="s">
        <v>68</v>
      </c>
      <c r="I44" s="40"/>
      <c r="J44" s="40"/>
      <c r="K44" s="36"/>
      <c r="L44" s="36"/>
      <c r="M44" s="36"/>
      <c r="N44" s="52">
        <v>3.6999999999999998E-2</v>
      </c>
      <c r="O44" s="75">
        <v>7.1233400000000002E-2</v>
      </c>
      <c r="P44" s="61"/>
      <c r="R44" s="28">
        <v>3.6999999999999998E-2</v>
      </c>
    </row>
    <row r="45" spans="1:18" ht="19" customHeight="1" x14ac:dyDescent="0.35">
      <c r="A45" s="41" t="s">
        <v>72</v>
      </c>
      <c r="B45" s="36" t="s">
        <v>68</v>
      </c>
      <c r="C45" s="40"/>
      <c r="D45" s="40"/>
      <c r="E45" s="36"/>
      <c r="F45" s="36"/>
      <c r="G45" s="36"/>
      <c r="H45" s="36" t="s">
        <v>68</v>
      </c>
      <c r="I45" s="40"/>
      <c r="J45" s="40"/>
      <c r="K45" s="36"/>
      <c r="L45" s="36"/>
      <c r="M45" s="36"/>
      <c r="N45" s="52">
        <v>0.22500000000000001</v>
      </c>
      <c r="O45" s="75">
        <v>0.54303416999999998</v>
      </c>
      <c r="P45" s="61"/>
      <c r="R45" s="28">
        <v>0.22500000000000001</v>
      </c>
    </row>
    <row r="46" spans="1:18" ht="19" customHeight="1" x14ac:dyDescent="0.35">
      <c r="A46" s="46" t="s">
        <v>61</v>
      </c>
      <c r="B46" s="40"/>
      <c r="C46" s="40"/>
      <c r="D46" s="40"/>
      <c r="E46" s="40"/>
      <c r="F46" s="40"/>
      <c r="G46" s="36"/>
      <c r="H46" s="36"/>
      <c r="I46" s="40"/>
      <c r="J46" s="40"/>
      <c r="K46" s="36"/>
      <c r="L46" s="36"/>
      <c r="M46" s="36"/>
      <c r="N46" s="36"/>
      <c r="O46" s="40"/>
      <c r="P46" s="40"/>
    </row>
    <row r="47" spans="1:18" ht="19" customHeight="1" x14ac:dyDescent="0.35">
      <c r="A47" s="41" t="s">
        <v>16</v>
      </c>
      <c r="B47" s="49">
        <v>122</v>
      </c>
      <c r="C47" s="73"/>
      <c r="D47" s="73"/>
      <c r="E47" s="56">
        <v>121.6</v>
      </c>
      <c r="F47" s="28">
        <v>143.69999999999999</v>
      </c>
      <c r="G47" s="36"/>
      <c r="H47" s="49">
        <v>52.4</v>
      </c>
      <c r="I47" s="73"/>
      <c r="J47" s="73"/>
      <c r="K47" s="56">
        <v>53.2</v>
      </c>
      <c r="L47" s="28">
        <v>67.3</v>
      </c>
      <c r="M47" s="36"/>
      <c r="N47" s="36" t="s">
        <v>68</v>
      </c>
      <c r="O47" s="40"/>
      <c r="P47" s="40"/>
    </row>
    <row r="48" spans="1:18" ht="19" customHeight="1" x14ac:dyDescent="0.35">
      <c r="A48" s="41" t="s">
        <v>62</v>
      </c>
      <c r="B48" s="49">
        <v>35.799999999999997</v>
      </c>
      <c r="C48" s="73"/>
      <c r="D48" s="73"/>
      <c r="E48" s="56">
        <v>35.200000000000003</v>
      </c>
      <c r="F48" s="28">
        <v>54.5</v>
      </c>
      <c r="G48" s="36"/>
      <c r="H48" s="54">
        <v>23.1</v>
      </c>
      <c r="I48" s="73"/>
      <c r="J48" s="73"/>
      <c r="K48" s="49"/>
      <c r="L48" s="28">
        <v>44.6</v>
      </c>
      <c r="M48" s="36"/>
      <c r="N48" s="36" t="s">
        <v>68</v>
      </c>
      <c r="O48" s="40"/>
      <c r="P48" s="40"/>
    </row>
    <row r="49" spans="1:18" ht="19" customHeight="1" x14ac:dyDescent="0.35">
      <c r="A49" s="41" t="s">
        <v>63</v>
      </c>
      <c r="B49" s="49">
        <v>88.4</v>
      </c>
      <c r="C49" s="49"/>
      <c r="D49" s="49"/>
      <c r="E49" s="56">
        <v>86.9</v>
      </c>
      <c r="F49" s="28">
        <v>88.4</v>
      </c>
      <c r="G49" s="36"/>
      <c r="H49" s="49">
        <v>49.7</v>
      </c>
      <c r="I49" s="73"/>
      <c r="J49" s="73"/>
      <c r="K49" s="56">
        <v>51.2</v>
      </c>
      <c r="L49" s="28">
        <v>76.3</v>
      </c>
      <c r="M49" s="36"/>
      <c r="N49" s="36" t="s">
        <v>68</v>
      </c>
      <c r="O49" s="40"/>
      <c r="P49" s="40"/>
    </row>
    <row r="50" spans="1:18" ht="19" customHeight="1" thickBot="1" x14ac:dyDescent="0.4">
      <c r="A50" s="47" t="s">
        <v>64</v>
      </c>
      <c r="B50" s="50">
        <v>256.60000000000002</v>
      </c>
      <c r="C50" s="50"/>
      <c r="D50" s="50"/>
      <c r="E50" s="57">
        <v>252.3</v>
      </c>
      <c r="F50" s="59">
        <v>188.7</v>
      </c>
      <c r="G50" s="43"/>
      <c r="H50" s="50">
        <v>59.1</v>
      </c>
      <c r="I50" s="50"/>
      <c r="J50" s="50"/>
      <c r="K50" s="57">
        <v>57.9</v>
      </c>
      <c r="L50" s="59">
        <v>81.599999999999994</v>
      </c>
      <c r="M50" s="43"/>
      <c r="N50" s="43" t="s">
        <v>68</v>
      </c>
      <c r="O50" s="43"/>
      <c r="P50" s="43"/>
      <c r="Q50" s="59"/>
      <c r="R50" s="59"/>
    </row>
    <row r="51" spans="1:18" ht="13" thickTop="1" x14ac:dyDescent="0.35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</row>
    <row r="52" spans="1:18" x14ac:dyDescent="0.35">
      <c r="A52" s="44"/>
      <c r="B52" s="44"/>
      <c r="C52" s="44"/>
      <c r="D52" s="44"/>
      <c r="E52" s="44"/>
      <c r="F52" s="44"/>
      <c r="G52" s="42"/>
      <c r="H52" s="42"/>
      <c r="I52" s="42"/>
      <c r="J52" s="42"/>
      <c r="K52" s="42"/>
      <c r="L52" s="42"/>
      <c r="M52" s="42"/>
      <c r="N52" s="42"/>
      <c r="O52" s="42"/>
      <c r="P52" s="42"/>
    </row>
    <row r="53" spans="1:18" x14ac:dyDescent="0.35">
      <c r="A53" s="44"/>
      <c r="B53" s="44"/>
      <c r="C53" s="44"/>
      <c r="D53" s="44"/>
      <c r="E53" s="44"/>
      <c r="F53" s="44"/>
      <c r="G53" s="42"/>
      <c r="H53" s="42"/>
      <c r="I53" s="42"/>
      <c r="J53" s="42"/>
      <c r="K53" s="42"/>
      <c r="L53" s="42"/>
      <c r="M53" s="42"/>
      <c r="N53" s="42"/>
      <c r="O53" s="42"/>
      <c r="P53" s="42"/>
    </row>
    <row r="54" spans="1:18" x14ac:dyDescent="0.35">
      <c r="A54" s="44"/>
      <c r="B54" s="44"/>
      <c r="C54" s="44"/>
      <c r="D54" s="44"/>
      <c r="E54" s="44"/>
      <c r="F54" s="44"/>
      <c r="G54" s="42"/>
      <c r="H54" s="42"/>
      <c r="I54" s="42"/>
      <c r="J54" s="42"/>
      <c r="K54" s="42"/>
      <c r="L54" s="42"/>
      <c r="M54" s="42"/>
      <c r="N54" s="42"/>
      <c r="O54" s="42"/>
      <c r="P54" s="42"/>
    </row>
    <row r="55" spans="1:18" x14ac:dyDescent="0.35">
      <c r="A55" s="44"/>
      <c r="B55" s="44"/>
      <c r="C55" s="44"/>
      <c r="D55" s="44"/>
      <c r="E55" s="44"/>
      <c r="F55" s="44"/>
      <c r="G55" s="42"/>
      <c r="H55" s="42"/>
      <c r="I55" s="42"/>
      <c r="J55" s="42"/>
      <c r="K55" s="42"/>
      <c r="L55" s="42"/>
      <c r="M55" s="42"/>
      <c r="N55" s="42"/>
      <c r="O55" s="42"/>
      <c r="P55" s="42"/>
    </row>
    <row r="56" spans="1:18" ht="13.5" x14ac:dyDescent="0.35">
      <c r="A56" s="45"/>
      <c r="B56" s="45"/>
      <c r="C56" s="45"/>
      <c r="D56" s="45"/>
      <c r="E56" s="45"/>
      <c r="F56" s="45"/>
      <c r="G56" s="42"/>
      <c r="H56" s="42"/>
      <c r="I56" s="42"/>
      <c r="J56" s="42"/>
      <c r="K56" s="42"/>
      <c r="L56" s="42"/>
      <c r="M56" s="42"/>
      <c r="N56" s="42"/>
      <c r="O56" s="42"/>
      <c r="P56" s="42"/>
    </row>
    <row r="57" spans="1:18" x14ac:dyDescent="0.35">
      <c r="A57" s="44"/>
      <c r="B57" s="44"/>
      <c r="C57" s="44"/>
      <c r="D57" s="44"/>
      <c r="E57" s="44"/>
      <c r="F57" s="44"/>
      <c r="G57" s="42"/>
      <c r="H57" s="42"/>
      <c r="I57" s="42"/>
      <c r="J57" s="42"/>
      <c r="K57" s="42"/>
      <c r="L57" s="42"/>
      <c r="M57" s="42"/>
      <c r="N57" s="42"/>
      <c r="O57" s="42"/>
      <c r="P57" s="42"/>
    </row>
    <row r="59" spans="1:18" s="30" customFormat="1" x14ac:dyDescent="0.35">
      <c r="A59" s="27"/>
    </row>
    <row r="61" spans="1:18" s="30" customFormat="1" x14ac:dyDescent="0.35">
      <c r="A61" s="27"/>
    </row>
  </sheetData>
  <mergeCells count="2">
    <mergeCell ref="A2:A3"/>
    <mergeCell ref="A1:R1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T1</vt:lpstr>
      <vt:lpstr>T1v2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Anderson, Emeli</dc:creator>
  <cp:lastModifiedBy>Connor Van Meter</cp:lastModifiedBy>
  <dcterms:created xsi:type="dcterms:W3CDTF">2019-02-21T20:04:37Z</dcterms:created>
  <dcterms:modified xsi:type="dcterms:W3CDTF">2019-12-01T01:52:19Z</dcterms:modified>
</cp:coreProperties>
</file>