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bert.tasarz\Desktop\database tables new\Karta_Ewidencji_Reader\Karta_Ewidencji_Reader\"/>
    </mc:Choice>
  </mc:AlternateContent>
  <xr:revisionPtr revIDLastSave="0" documentId="13_ncr:1_{24910C60-E694-4A15-851F-BBEA4457B338}" xr6:coauthVersionLast="47" xr6:coauthVersionMax="47" xr10:uidLastSave="{00000000-0000-0000-0000-000000000000}"/>
  <bookViews>
    <workbookView xWindow="-120" yWindow="-120" windowWidth="29040" windowHeight="16440" tabRatio="845" xr2:uid="{00000000-000D-0000-FFFF-FFFF00000000}"/>
  </bookViews>
  <sheets>
    <sheet name="STYCZEŃ" sheetId="1" r:id="rId1"/>
    <sheet name="od 12.12.2021 (1) " sheetId="40" r:id="rId2"/>
    <sheet name="od 12.12.2021 (2)" sheetId="41" r:id="rId3"/>
    <sheet name="od 24.06.2022 (1) " sheetId="42" r:id="rId4"/>
    <sheet name="od 24.06.2022 (2)" sheetId="43" r:id="rId5"/>
    <sheet name="od 11.12.2023 (1)  " sheetId="44" r:id="rId6"/>
    <sheet name="od 11.12.2023 (2)" sheetId="4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3" i="45" l="1"/>
  <c r="Y151" i="45"/>
  <c r="X151" i="45"/>
  <c r="W151" i="45"/>
  <c r="V151" i="45"/>
  <c r="U151" i="45"/>
  <c r="S151" i="45"/>
  <c r="Q151" i="45"/>
  <c r="J155" i="45" s="1"/>
  <c r="P151" i="45"/>
  <c r="J154" i="45" s="1"/>
  <c r="O151" i="45"/>
  <c r="N151" i="45"/>
  <c r="M151" i="45"/>
  <c r="J151" i="45"/>
  <c r="I151" i="45"/>
  <c r="B7" i="45"/>
  <c r="J152" i="44"/>
  <c r="Y150" i="44"/>
  <c r="X150" i="44"/>
  <c r="W150" i="44"/>
  <c r="V150" i="44"/>
  <c r="U150" i="44"/>
  <c r="S150" i="44"/>
  <c r="Q150" i="44"/>
  <c r="P150" i="44"/>
  <c r="O150" i="44"/>
  <c r="N150" i="44"/>
  <c r="M150" i="44"/>
  <c r="J150" i="44"/>
  <c r="J151" i="44" s="1"/>
  <c r="I150" i="44"/>
  <c r="B7" i="44"/>
  <c r="J153" i="43"/>
  <c r="Y151" i="43"/>
  <c r="X151" i="43"/>
  <c r="W151" i="43"/>
  <c r="V151" i="43"/>
  <c r="U151" i="43"/>
  <c r="S151" i="43"/>
  <c r="Q151" i="43"/>
  <c r="P151" i="43"/>
  <c r="O151" i="43"/>
  <c r="N151" i="43"/>
  <c r="M151" i="43"/>
  <c r="J151" i="43"/>
  <c r="J152" i="43" s="1"/>
  <c r="I151" i="43"/>
  <c r="B7" i="43"/>
  <c r="J152" i="42"/>
  <c r="Y150" i="42"/>
  <c r="X150" i="42"/>
  <c r="W150" i="42"/>
  <c r="V150" i="42"/>
  <c r="U150" i="42"/>
  <c r="S150" i="42"/>
  <c r="Q150" i="42"/>
  <c r="P150" i="42"/>
  <c r="J153" i="42" s="1"/>
  <c r="O150" i="42"/>
  <c r="N150" i="42"/>
  <c r="M150" i="42"/>
  <c r="J150" i="42"/>
  <c r="J151" i="42" s="1"/>
  <c r="I150" i="42"/>
  <c r="B7" i="42"/>
  <c r="J153" i="41"/>
  <c r="Y151" i="41"/>
  <c r="X151" i="41"/>
  <c r="W151" i="41"/>
  <c r="V151" i="41"/>
  <c r="U151" i="41"/>
  <c r="S151" i="41"/>
  <c r="Q151" i="41"/>
  <c r="P151" i="41"/>
  <c r="O151" i="41"/>
  <c r="N151" i="41"/>
  <c r="M151" i="41"/>
  <c r="J151" i="41"/>
  <c r="J152" i="41" s="1"/>
  <c r="I151" i="41"/>
  <c r="B7" i="41"/>
  <c r="J152" i="40"/>
  <c r="Y150" i="40"/>
  <c r="X150" i="40"/>
  <c r="W150" i="40"/>
  <c r="V150" i="40"/>
  <c r="U150" i="40"/>
  <c r="S150" i="40"/>
  <c r="Q150" i="40"/>
  <c r="P150" i="40"/>
  <c r="O150" i="40"/>
  <c r="N150" i="40"/>
  <c r="M150" i="40"/>
  <c r="J150" i="40"/>
  <c r="I150" i="40"/>
  <c r="B7" i="40"/>
  <c r="J152" i="45" l="1"/>
  <c r="J154" i="44"/>
  <c r="J153" i="44"/>
  <c r="J155" i="43"/>
  <c r="J154" i="43"/>
  <c r="J154" i="42"/>
  <c r="J151" i="40"/>
  <c r="J154" i="41"/>
  <c r="J155" i="41"/>
  <c r="J154" i="40"/>
  <c r="J153" i="40"/>
  <c r="K40" i="1" l="1"/>
  <c r="L40" i="1"/>
  <c r="M40" i="1"/>
  <c r="I40" i="1" l="1"/>
  <c r="J42" i="1" l="1"/>
  <c r="O40" i="1"/>
  <c r="N40" i="1"/>
  <c r="S40" i="1" l="1"/>
  <c r="Q40" i="1" l="1"/>
  <c r="P40" i="1"/>
  <c r="J40" i="1"/>
  <c r="J41" i="1" s="1"/>
  <c r="Y40" i="1"/>
  <c r="X40" i="1"/>
  <c r="W40" i="1"/>
  <c r="V40" i="1"/>
  <c r="U40" i="1"/>
  <c r="B7" i="1" l="1"/>
</calcChain>
</file>

<file path=xl/sharedStrings.xml><?xml version="1.0" encoding="utf-8"?>
<sst xmlns="http://schemas.openxmlformats.org/spreadsheetml/2006/main" count="1023" uniqueCount="183">
  <si>
    <t>Pieczęć Oddziału</t>
  </si>
  <si>
    <t>Dzień miesiąca</t>
  </si>
  <si>
    <t>Numer relacji</t>
  </si>
  <si>
    <t>Sprzedaż netto</t>
  </si>
  <si>
    <t>godz. pracy</t>
  </si>
  <si>
    <t>godz. odpoczynku</t>
  </si>
  <si>
    <t>wartość biletów WL/Bc</t>
  </si>
  <si>
    <t>wartość towarów</t>
  </si>
  <si>
    <t>od</t>
  </si>
  <si>
    <t>do</t>
  </si>
  <si>
    <t>Ogółem ilość godzin</t>
  </si>
  <si>
    <t>Ogółem sprzedaż</t>
  </si>
  <si>
    <t>liczba napojów awaryjnych</t>
  </si>
  <si>
    <t>zagranica 10%</t>
  </si>
  <si>
    <t>kraj 5%</t>
  </si>
  <si>
    <t>globalne       3 %</t>
  </si>
  <si>
    <t>Stanowisko: konduktor</t>
  </si>
  <si>
    <t>Liczba godzin absencji</t>
  </si>
  <si>
    <t>Czynności nie związane z obsługą relacji przewidzianą rozkładem jazdy</t>
  </si>
  <si>
    <t xml:space="preserve">Relacja/ Nr pociągu </t>
  </si>
  <si>
    <t>Nazwa absencji</t>
  </si>
  <si>
    <t>suma godzin przepracowanych+absencja</t>
  </si>
  <si>
    <t>nominał m-czny</t>
  </si>
  <si>
    <t xml:space="preserve">nominał m-ca </t>
  </si>
  <si>
    <r>
      <t xml:space="preserve">liczba godzin nadliczbowych </t>
    </r>
    <r>
      <rPr>
        <b/>
        <sz val="9"/>
        <rFont val="Calibri"/>
        <family val="2"/>
        <charset val="238"/>
      </rPr>
      <t>w ryczałcie</t>
    </r>
  </si>
  <si>
    <t>liczba godzin nocnych*</t>
  </si>
  <si>
    <r>
      <t xml:space="preserve">Kartę wypełniać wg. </t>
    </r>
    <r>
      <rPr>
        <i/>
        <sz val="9"/>
        <rFont val="Calibri"/>
        <family val="2"/>
        <charset val="238"/>
      </rPr>
      <t>Objaśnień</t>
    </r>
    <r>
      <rPr>
        <sz val="9"/>
        <rFont val="Calibri"/>
        <family val="2"/>
        <charset val="238"/>
      </rPr>
      <t xml:space="preserve"> zawartych w załączniku nr 2 do Uchwały nr  Nr 183/2015</t>
    </r>
  </si>
  <si>
    <t xml:space="preserve">Nazwisko i imię  </t>
  </si>
  <si>
    <t xml:space="preserve">Nr służbowy  </t>
  </si>
  <si>
    <t xml:space="preserve"> załącznik nr 1 do Uchwały nr  183/2015</t>
  </si>
  <si>
    <t>* wynikających z czynności nie związanych z obsługą relacji przewidzianą rozkładem jazdy</t>
  </si>
  <si>
    <t>niedziela</t>
  </si>
  <si>
    <t>dzień wolny z tytułu pięciodniowego tygodnia pracy</t>
  </si>
  <si>
    <t>święto</t>
  </si>
  <si>
    <t>liczba godzin nadliczbowych ogółem</t>
  </si>
  <si>
    <t>Liczba godz. relacji</t>
  </si>
  <si>
    <t>łącznie z z odpoczynkiem</t>
  </si>
  <si>
    <t>pracy</t>
  </si>
  <si>
    <t>łącznie z odpoczynkiem</t>
  </si>
  <si>
    <t>……………………………………………….</t>
  </si>
  <si>
    <t>podpis i pieczątka osoby rozliczającej w Oddziale</t>
  </si>
  <si>
    <t>podpis pracownika</t>
  </si>
  <si>
    <t>Liczba godz. czynności nie związanych  z relacją</t>
  </si>
  <si>
    <t>……………………………………………</t>
  </si>
  <si>
    <t>…………………………………………………..</t>
  </si>
  <si>
    <t>podpis i pieczątka Kierownika</t>
  </si>
  <si>
    <t>nadgodziny (dopłaty 50%)</t>
  </si>
  <si>
    <t>nadgodziny  (dopłaty 100%)</t>
  </si>
  <si>
    <t xml:space="preserve">Nazwisko i imię:  </t>
  </si>
  <si>
    <t xml:space="preserve">Nr służbowy:  </t>
  </si>
  <si>
    <t>jazda końcowa</t>
  </si>
  <si>
    <t>kraj 3,7%</t>
  </si>
  <si>
    <t>x</t>
  </si>
  <si>
    <t xml:space="preserve"> załącznik nr 1 do Uchwały nr  62/2017</t>
  </si>
  <si>
    <t>**niepotrzebne usunąć</t>
  </si>
  <si>
    <t>Komentarz do karty:</t>
  </si>
  <si>
    <t>globalne     3 %</t>
  </si>
  <si>
    <r>
      <t>Stanowisko: konduktor/</t>
    </r>
    <r>
      <rPr>
        <strike/>
        <sz val="12"/>
        <rFont val="Calibri"/>
        <family val="2"/>
        <charset val="238"/>
      </rPr>
      <t>asystent konduktora</t>
    </r>
    <r>
      <rPr>
        <sz val="12"/>
        <rFont val="Calibri"/>
        <family val="2"/>
        <charset val="238"/>
      </rPr>
      <t>**</t>
    </r>
  </si>
  <si>
    <t>Kartę wypełniać wg. Objaśnień zawartych w załączniku nr 2 do Uchwały nr  Nr 62/2017</t>
  </si>
  <si>
    <t xml:space="preserve">       KARTA EWIDENCJI CZASU PRACY KONDUKTORA za  m-c grudzień   rok 207</t>
  </si>
  <si>
    <t>3.4.3.</t>
  </si>
  <si>
    <t>3.4.4.</t>
  </si>
  <si>
    <t>00:00 14:00</t>
  </si>
  <si>
    <t>02:00 00:00</t>
  </si>
  <si>
    <t>3.3.2.</t>
  </si>
  <si>
    <t>Gdynia-Bielsko Biała</t>
  </si>
  <si>
    <t>3.1.3.</t>
  </si>
  <si>
    <t>00:00 13:00</t>
  </si>
  <si>
    <t>01:00 00:00</t>
  </si>
  <si>
    <t>00:00 13:30</t>
  </si>
  <si>
    <t>01:30 00:00</t>
  </si>
  <si>
    <t>3.1.4.</t>
  </si>
  <si>
    <t>3.3.3.</t>
  </si>
  <si>
    <t>3.3.1.</t>
  </si>
  <si>
    <t>3.4.1.</t>
  </si>
  <si>
    <t>3.4.2.</t>
  </si>
  <si>
    <t>3.1.1.</t>
  </si>
  <si>
    <t>3.2.1.</t>
  </si>
  <si>
    <t>3.2.2.</t>
  </si>
  <si>
    <t>06:30 00:00</t>
  </si>
  <si>
    <t>pouczenia</t>
  </si>
  <si>
    <t>nominał m-ca</t>
  </si>
  <si>
    <t>3.3.4.</t>
  </si>
  <si>
    <t>3.3.5.</t>
  </si>
  <si>
    <t>poc. 54170/45170</t>
  </si>
  <si>
    <t>00:00 19:30</t>
  </si>
  <si>
    <t>3.5.3.</t>
  </si>
  <si>
    <r>
      <t xml:space="preserve">00:00 </t>
    </r>
    <r>
      <rPr>
        <sz val="11"/>
        <rFont val="Calibri"/>
        <family val="2"/>
        <charset val="238"/>
      </rPr>
      <t>13:30</t>
    </r>
  </si>
  <si>
    <r>
      <t xml:space="preserve">00:00 </t>
    </r>
    <r>
      <rPr>
        <sz val="11"/>
        <color rgb="FF7030A0"/>
        <rFont val="Calibri"/>
        <family val="2"/>
        <charset val="238"/>
      </rPr>
      <t>13:30</t>
    </r>
  </si>
  <si>
    <r>
      <t>01:30</t>
    </r>
    <r>
      <rPr>
        <sz val="11"/>
        <color rgb="FF7030A0"/>
        <rFont val="Calibri"/>
        <family val="2"/>
        <charset val="238"/>
      </rPr>
      <t xml:space="preserve"> 00:00</t>
    </r>
  </si>
  <si>
    <r>
      <t>01:30</t>
    </r>
    <r>
      <rPr>
        <sz val="11"/>
        <rFont val="Calibri"/>
        <family val="2"/>
        <charset val="238"/>
      </rPr>
      <t xml:space="preserve"> 00:00</t>
    </r>
  </si>
  <si>
    <r>
      <rPr>
        <sz val="11"/>
        <color rgb="FF7030A0"/>
        <rFont val="Calibri"/>
        <family val="2"/>
        <charset val="238"/>
      </rPr>
      <t>00:00</t>
    </r>
    <r>
      <rPr>
        <sz val="11"/>
        <color rgb="FFFF0000"/>
        <rFont val="Calibri"/>
        <family val="2"/>
        <charset val="238"/>
      </rPr>
      <t xml:space="preserve"> </t>
    </r>
    <r>
      <rPr>
        <sz val="11"/>
        <rFont val="Calibri"/>
        <family val="2"/>
        <charset val="238"/>
      </rPr>
      <t>13:30</t>
    </r>
  </si>
  <si>
    <t>Gdynia-Zakopane-Szczecin-Zakopane</t>
  </si>
  <si>
    <t>53170/38192/   83192/35170</t>
  </si>
  <si>
    <t>Gdynia-Kraków-Gdynia 53172/35172</t>
  </si>
  <si>
    <t>Gdynia-Zakopane 53170/35170</t>
  </si>
  <si>
    <t>Gdynia-Kraków 53172 jazda końcowa</t>
  </si>
  <si>
    <t>3.3.7.</t>
  </si>
  <si>
    <t>3.3.9.</t>
  </si>
  <si>
    <t>Kraków-Gdynia 35172 jazda początkowa</t>
  </si>
  <si>
    <t>3.3.11.</t>
  </si>
  <si>
    <t>Gdynia-Kraków-Gdynia 53170/35170</t>
  </si>
  <si>
    <t xml:space="preserve">Szczecin-Zakopane-Gdynia </t>
  </si>
  <si>
    <t>83192/35170</t>
  </si>
  <si>
    <r>
      <t xml:space="preserve">01:30 </t>
    </r>
    <r>
      <rPr>
        <sz val="11"/>
        <color rgb="FF7030A0"/>
        <rFont val="Calibri"/>
        <family val="2"/>
        <charset val="238"/>
      </rPr>
      <t>00:00</t>
    </r>
  </si>
  <si>
    <t>Gdynia-Zakopane-Szczecin</t>
  </si>
  <si>
    <t>53170/38192</t>
  </si>
  <si>
    <r>
      <t>3.1.9./</t>
    </r>
    <r>
      <rPr>
        <sz val="11"/>
        <color rgb="FF7030A0"/>
        <rFont val="Calibri"/>
        <family val="2"/>
        <charset val="238"/>
      </rPr>
      <t>3.1.11.</t>
    </r>
  </si>
  <si>
    <r>
      <t xml:space="preserve">3.1.13./  </t>
    </r>
    <r>
      <rPr>
        <sz val="11"/>
        <color rgb="FF7030A0"/>
        <rFont val="Calibri"/>
        <family val="2"/>
        <charset val="238"/>
      </rPr>
      <t>3.1.15</t>
    </r>
    <r>
      <rPr>
        <sz val="11"/>
        <color theme="1"/>
        <rFont val="Calibri"/>
        <family val="2"/>
        <charset val="238"/>
      </rPr>
      <t>.</t>
    </r>
  </si>
  <si>
    <t>3.1.2.</t>
  </si>
  <si>
    <r>
      <t xml:space="preserve">3.1.6./ </t>
    </r>
    <r>
      <rPr>
        <sz val="11"/>
        <color rgb="FF7030A0"/>
        <rFont val="Calibri"/>
        <family val="2"/>
        <charset val="238"/>
      </rPr>
      <t>3.1.8.</t>
    </r>
  </si>
  <si>
    <t>3.3.6.</t>
  </si>
  <si>
    <t>3.3.8.</t>
  </si>
  <si>
    <t>3.3.10.</t>
  </si>
  <si>
    <t>3.3.12.</t>
  </si>
  <si>
    <r>
      <t xml:space="preserve">3.1.10. / </t>
    </r>
    <r>
      <rPr>
        <sz val="11"/>
        <color rgb="FF7030A0"/>
        <rFont val="Calibri"/>
        <family val="2"/>
        <charset val="238"/>
      </rPr>
      <t>3.1.12.</t>
    </r>
  </si>
  <si>
    <t>Szczecin-Zakopane-Gdynia           83192/35170</t>
  </si>
  <si>
    <t>Gdynia-Zakopane-Szczecin           53170/38192</t>
  </si>
  <si>
    <r>
      <t xml:space="preserve">3.1.14. / </t>
    </r>
    <r>
      <rPr>
        <sz val="11"/>
        <color rgb="FF7030A0"/>
        <rFont val="Calibri"/>
        <family val="2"/>
        <charset val="238"/>
      </rPr>
      <t>3.1.16.</t>
    </r>
  </si>
  <si>
    <r>
      <t>3.1.5./</t>
    </r>
    <r>
      <rPr>
        <sz val="11"/>
        <color rgb="FF7030A0"/>
        <rFont val="Calibri"/>
        <family val="2"/>
        <charset val="238"/>
      </rPr>
      <t xml:space="preserve"> 3.1.7.</t>
    </r>
  </si>
  <si>
    <t>(Gdynia)-Hel-Kraków-(Gdynia)</t>
  </si>
  <si>
    <t>35172/55172-50172/53172</t>
  </si>
  <si>
    <r>
      <t>Kraków-Hel-Kraków-(Gdynia)-</t>
    </r>
    <r>
      <rPr>
        <sz val="9"/>
        <color theme="1"/>
        <rFont val="Calibri"/>
        <family val="2"/>
        <charset val="238"/>
      </rPr>
      <t>jazda początkowa</t>
    </r>
  </si>
  <si>
    <t>3.4.5.</t>
  </si>
  <si>
    <t>3.5.1.</t>
  </si>
  <si>
    <t>(Gdynia)-Łeba-Bohumin-Łeba-Kraków-(Gdynia)</t>
  </si>
  <si>
    <t>35190/50190-55170/54070-402 403-45070/50170-55190-53190</t>
  </si>
  <si>
    <t>Bohumin-Łeba-Kraków-(Gdynia)</t>
  </si>
  <si>
    <t>00:00 23:30</t>
  </si>
  <si>
    <t>11:30 00:00</t>
  </si>
  <si>
    <t>403-45070/50170-55190/53190-35190                         jazda początkowa</t>
  </si>
  <si>
    <t>3.5.5.</t>
  </si>
  <si>
    <t>Kraków-(Gdynia) 35190 jazda początkowa</t>
  </si>
  <si>
    <t>3.5.6.</t>
  </si>
  <si>
    <t>3.5.7.</t>
  </si>
  <si>
    <t>3.5.8.</t>
  </si>
  <si>
    <t>3.5.9.</t>
  </si>
  <si>
    <t>(Gdynia)-Hel-Kraków                       jazda końcowa 35172/55172-50172/53172</t>
  </si>
  <si>
    <t>(Gdynia)-Łeba-Bohumin 35190/50190-55170/54070-402 jazda końcowa</t>
  </si>
  <si>
    <t>00:00 21:30</t>
  </si>
  <si>
    <t>08:30 00:00</t>
  </si>
  <si>
    <t>(Gdynia)-Łeba-Bohumin-Łeba-Kraków</t>
  </si>
  <si>
    <t>3.4.6.</t>
  </si>
  <si>
    <t>3.5.2.</t>
  </si>
  <si>
    <t>3.5.4.</t>
  </si>
  <si>
    <t>3.3.13.</t>
  </si>
  <si>
    <t>Kraków-Gdynia  35172 jazda początkowa</t>
  </si>
  <si>
    <t>3.3.14.</t>
  </si>
  <si>
    <t>00:00 19:00</t>
  </si>
  <si>
    <t xml:space="preserve">Gdynia-Kraków 53172 jazda końcowa                    </t>
  </si>
  <si>
    <t>Gdynia-Zakopane-Szczecin-Zakopane-Gdynia 53170/38192/83192/35170</t>
  </si>
  <si>
    <t>3.1.5.</t>
  </si>
  <si>
    <t>Szczecin-Zakopane-Gdynia 83192/35170     jazda początkowa</t>
  </si>
  <si>
    <t>3.1.7.</t>
  </si>
  <si>
    <t>Gdynia-Zakopane-Szczecin 53170/38192    jazda końcowa</t>
  </si>
  <si>
    <r>
      <t xml:space="preserve">00:00 </t>
    </r>
    <r>
      <rPr>
        <sz val="11"/>
        <color theme="4"/>
        <rFont val="Calibri"/>
        <family val="2"/>
        <charset val="238"/>
      </rPr>
      <t>13:30</t>
    </r>
  </si>
  <si>
    <r>
      <t xml:space="preserve">01:30 </t>
    </r>
    <r>
      <rPr>
        <sz val="11"/>
        <color theme="4"/>
        <rFont val="Calibri"/>
        <family val="2"/>
        <charset val="238"/>
      </rPr>
      <t>00:00</t>
    </r>
  </si>
  <si>
    <r>
      <rPr>
        <sz val="11"/>
        <color theme="4"/>
        <rFont val="Calibri"/>
        <family val="2"/>
        <charset val="238"/>
      </rPr>
      <t>00:00</t>
    </r>
    <r>
      <rPr>
        <sz val="11"/>
        <color theme="1"/>
        <rFont val="Calibri"/>
        <family val="2"/>
        <charset val="238"/>
      </rPr>
      <t xml:space="preserve"> 13:30</t>
    </r>
  </si>
  <si>
    <r>
      <rPr>
        <sz val="11"/>
        <color theme="4"/>
        <rFont val="Calibri"/>
        <family val="2"/>
        <charset val="238"/>
      </rPr>
      <t>01:30</t>
    </r>
    <r>
      <rPr>
        <sz val="11"/>
        <color theme="1"/>
        <rFont val="Calibri"/>
        <family val="2"/>
        <charset val="238"/>
      </rPr>
      <t xml:space="preserve"> 00:00</t>
    </r>
  </si>
  <si>
    <r>
      <t xml:space="preserve">Gdynia-Zakopane-Szczecin-Zakopane-Gdynia 53170/38192/83192/35170  </t>
    </r>
    <r>
      <rPr>
        <sz val="11"/>
        <color theme="4"/>
        <rFont val="Calibri"/>
        <family val="2"/>
        <charset val="238"/>
      </rPr>
      <t>POSTÓJ W ZAKOPANEM 24h</t>
    </r>
  </si>
  <si>
    <t>3.1.11.</t>
  </si>
  <si>
    <r>
      <t xml:space="preserve">Gdynia-Zakopane-Szczecin-Zakopane-Gdynia 53170/38192/83192/35170  </t>
    </r>
    <r>
      <rPr>
        <sz val="11"/>
        <color theme="4"/>
        <rFont val="Calibri"/>
        <family val="2"/>
        <charset val="238"/>
      </rPr>
      <t>POSTÓJ W SZCZECINIE 24h</t>
    </r>
  </si>
  <si>
    <t>06:00 00:00</t>
  </si>
  <si>
    <t>Gdynia-Zakopane-Gdynia  53170/35170</t>
  </si>
  <si>
    <t xml:space="preserve">Gdynia-Kraków-Gdynia 53170/35170                      </t>
  </si>
  <si>
    <t>3.1.6.</t>
  </si>
  <si>
    <t>3.1.8.</t>
  </si>
  <si>
    <t>3.1.13.</t>
  </si>
  <si>
    <r>
      <t xml:space="preserve">01:30 </t>
    </r>
    <r>
      <rPr>
        <sz val="11"/>
        <rFont val="Calibri"/>
        <family val="2"/>
        <charset val="238"/>
      </rPr>
      <t>00:00</t>
    </r>
  </si>
  <si>
    <r>
      <rPr>
        <sz val="11"/>
        <rFont val="Calibri"/>
        <family val="2"/>
        <charset val="238"/>
      </rPr>
      <t>00:00</t>
    </r>
    <r>
      <rPr>
        <sz val="11"/>
        <color theme="1"/>
        <rFont val="Calibri"/>
        <family val="2"/>
        <charset val="238"/>
      </rPr>
      <t xml:space="preserve"> 13:30</t>
    </r>
  </si>
  <si>
    <r>
      <rPr>
        <sz val="11"/>
        <rFont val="Calibri"/>
        <family val="2"/>
        <charset val="238"/>
      </rPr>
      <t>01:30</t>
    </r>
    <r>
      <rPr>
        <sz val="11"/>
        <color theme="1"/>
        <rFont val="Calibri"/>
        <family val="2"/>
        <charset val="238"/>
      </rPr>
      <t xml:space="preserve"> 00:00</t>
    </r>
  </si>
  <si>
    <t>3.1.14.</t>
  </si>
  <si>
    <r>
      <rPr>
        <sz val="11"/>
        <color theme="4"/>
        <rFont val="Calibri"/>
        <family val="2"/>
        <charset val="238"/>
      </rPr>
      <t xml:space="preserve">00:00 </t>
    </r>
    <r>
      <rPr>
        <sz val="11"/>
        <color theme="1"/>
        <rFont val="Calibri"/>
        <family val="2"/>
        <charset val="238"/>
      </rPr>
      <t>13:30</t>
    </r>
  </si>
  <si>
    <r>
      <t xml:space="preserve">       KARTA EWIDENCJI CZASU PRACY KONDUKTORA za  m-c  styczeń</t>
    </r>
    <r>
      <rPr>
        <b/>
        <sz val="14"/>
        <color rgb="FFFF0000"/>
        <rFont val="Calibri"/>
        <family val="2"/>
        <charset val="238"/>
      </rPr>
      <t xml:space="preserve"> </t>
    </r>
    <r>
      <rPr>
        <b/>
        <sz val="14"/>
        <rFont val="Calibri"/>
        <family val="2"/>
        <charset val="238"/>
      </rPr>
      <t xml:space="preserve"> rok 2024</t>
    </r>
  </si>
  <si>
    <t>Bargański Witold</t>
  </si>
  <si>
    <t>UW</t>
  </si>
  <si>
    <r>
      <t xml:space="preserve">Gdynia-Zakopane-Szczecin-Zakopane-Gdynia </t>
    </r>
    <r>
      <rPr>
        <sz val="9"/>
        <color theme="1"/>
        <rFont val="Calibri"/>
        <family val="2"/>
        <charset val="238"/>
      </rPr>
      <t>53170/38192/83192/35170</t>
    </r>
  </si>
  <si>
    <t>przerwany odpoczynek</t>
  </si>
  <si>
    <r>
      <t xml:space="preserve">01:30 </t>
    </r>
    <r>
      <rPr>
        <sz val="11"/>
        <color rgb="FFFF0000"/>
        <rFont val="Calibri"/>
        <family val="2"/>
        <charset val="238"/>
      </rPr>
      <t>14:00</t>
    </r>
    <r>
      <rPr>
        <sz val="11"/>
        <color theme="1"/>
        <rFont val="Calibri"/>
        <family val="2"/>
        <charset val="238"/>
      </rPr>
      <t xml:space="preserve"> 00:00</t>
    </r>
  </si>
  <si>
    <r>
      <t xml:space="preserve">01:30 </t>
    </r>
    <r>
      <rPr>
        <sz val="11"/>
        <color rgb="FFFF0000"/>
        <rFont val="Calibri"/>
        <family val="2"/>
        <charset val="238"/>
      </rPr>
      <t>14:00</t>
    </r>
  </si>
  <si>
    <r>
      <t xml:space="preserve">13:30 </t>
    </r>
    <r>
      <rPr>
        <sz val="11"/>
        <color rgb="FFFF0000"/>
        <rFont val="Calibri"/>
        <family val="2"/>
        <charset val="238"/>
      </rPr>
      <t>18:00</t>
    </r>
  </si>
  <si>
    <t>00:00 13:30 18:00</t>
  </si>
  <si>
    <t>W dniu 18.01.2024 przerwany odpoczynek od godz. 14:00 do 18:00 z powodu braku sprzątania na stacji Zakopane (raport nr. 35860). W dniu 20.01.2024 przerwany odpoczynek od godz. 14:00 do 18:00 z powodu braku sprzątania na stacji Zakopane (raport nr. 35861).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</si>
</sst>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h:mm;@"/>
    <numFmt numFmtId="166" formatCode="0.0"/>
  </numFmts>
  <fonts count="27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i/>
      <sz val="10"/>
      <name val="Calibri"/>
      <family val="2"/>
      <charset val="238"/>
    </font>
    <font>
      <sz val="12"/>
      <name val="Calibri"/>
      <family val="2"/>
      <charset val="238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</font>
    <font>
      <i/>
      <sz val="11"/>
      <name val="Calibri"/>
      <family val="2"/>
      <charset val="238"/>
    </font>
    <font>
      <b/>
      <sz val="14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9"/>
      <name val="Calibri"/>
      <family val="2"/>
      <charset val="238"/>
    </font>
    <font>
      <b/>
      <sz val="9"/>
      <name val="Calibri"/>
      <family val="2"/>
      <charset val="238"/>
    </font>
    <font>
      <i/>
      <sz val="9"/>
      <name val="Calibri"/>
      <family val="2"/>
      <charset val="238"/>
    </font>
    <font>
      <sz val="9"/>
      <color theme="1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trike/>
      <sz val="12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7030A0"/>
      <name val="Calibri"/>
      <family val="2"/>
      <charset val="238"/>
    </font>
    <font>
      <sz val="8"/>
      <color theme="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11"/>
      <color theme="4"/>
      <name val="Calibri"/>
      <family val="2"/>
      <charset val="238"/>
    </font>
    <font>
      <b/>
      <sz val="12"/>
      <color rgb="FFFF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31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9" fontId="3" fillId="0" borderId="0" xfId="0" applyNumberFormat="1" applyFont="1" applyAlignment="1">
      <alignment readingOrder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/>
    <xf numFmtId="0" fontId="7" fillId="0" borderId="0" xfId="0" applyFont="1"/>
    <xf numFmtId="0" fontId="7" fillId="0" borderId="4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9" fontId="6" fillId="0" borderId="22" xfId="0" applyNumberFormat="1" applyFont="1" applyBorder="1" applyAlignment="1">
      <alignment horizontal="center" vertical="center" wrapText="1"/>
    </xf>
    <xf numFmtId="9" fontId="6" fillId="0" borderId="23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2" fontId="7" fillId="0" borderId="42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2" fontId="7" fillId="0" borderId="34" xfId="0" applyNumberFormat="1" applyFont="1" applyBorder="1" applyAlignment="1">
      <alignment horizontal="center"/>
    </xf>
    <xf numFmtId="2" fontId="7" fillId="0" borderId="37" xfId="0" applyNumberFormat="1" applyFont="1" applyBorder="1" applyAlignment="1">
      <alignment horizontal="center"/>
    </xf>
    <xf numFmtId="2" fontId="7" fillId="0" borderId="44" xfId="0" applyNumberFormat="1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0" borderId="0" xfId="0" applyFont="1"/>
    <xf numFmtId="0" fontId="7" fillId="0" borderId="31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/>
    </xf>
    <xf numFmtId="0" fontId="7" fillId="0" borderId="54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5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7" fillId="0" borderId="27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49" fontId="6" fillId="0" borderId="34" xfId="0" applyNumberFormat="1" applyFont="1" applyBorder="1" applyAlignment="1">
      <alignment horizontal="center" vertical="center" wrapText="1"/>
    </xf>
    <xf numFmtId="49" fontId="6" fillId="0" borderId="55" xfId="0" applyNumberFormat="1" applyFont="1" applyBorder="1" applyAlignment="1">
      <alignment horizontal="center" vertical="center" wrapText="1"/>
    </xf>
    <xf numFmtId="49" fontId="6" fillId="0" borderId="39" xfId="0" applyNumberFormat="1" applyFont="1" applyBorder="1" applyAlignment="1">
      <alignment horizontal="center" vertical="center" wrapText="1"/>
    </xf>
    <xf numFmtId="49" fontId="6" fillId="0" borderId="45" xfId="0" applyNumberFormat="1" applyFont="1" applyBorder="1" applyAlignment="1">
      <alignment horizontal="center" vertical="center" wrapText="1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49" fontId="12" fillId="0" borderId="0" xfId="0" applyNumberFormat="1" applyFont="1"/>
    <xf numFmtId="0" fontId="16" fillId="0" borderId="0" xfId="0" applyFont="1"/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/>
    </xf>
    <xf numFmtId="165" fontId="7" fillId="0" borderId="0" xfId="1" applyNumberFormat="1" applyFont="1" applyBorder="1" applyAlignment="1">
      <alignment horizontal="center" vertical="center"/>
    </xf>
    <xf numFmtId="20" fontId="7" fillId="0" borderId="33" xfId="0" applyNumberFormat="1" applyFont="1" applyBorder="1" applyAlignment="1">
      <alignment horizontal="center" vertical="center"/>
    </xf>
    <xf numFmtId="20" fontId="7" fillId="0" borderId="49" xfId="0" applyNumberFormat="1" applyFont="1" applyBorder="1" applyAlignment="1">
      <alignment horizontal="center" vertical="center"/>
    </xf>
    <xf numFmtId="20" fontId="7" fillId="0" borderId="33" xfId="0" applyNumberFormat="1" applyFont="1" applyBorder="1" applyAlignment="1">
      <alignment horizontal="center"/>
    </xf>
    <xf numFmtId="20" fontId="7" fillId="0" borderId="49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20" fontId="7" fillId="0" borderId="19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57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2" fontId="7" fillId="0" borderId="42" xfId="0" applyNumberFormat="1" applyFont="1" applyBorder="1" applyAlignment="1">
      <alignment horizontal="center"/>
    </xf>
    <xf numFmtId="20" fontId="7" fillId="0" borderId="42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/>
    </xf>
    <xf numFmtId="0" fontId="0" fillId="0" borderId="33" xfId="0" applyBorder="1"/>
    <xf numFmtId="0" fontId="0" fillId="0" borderId="49" xfId="0" applyBorder="1"/>
    <xf numFmtId="20" fontId="7" fillId="0" borderId="47" xfId="0" applyNumberFormat="1" applyFont="1" applyBorder="1" applyAlignment="1">
      <alignment horizontal="center"/>
    </xf>
    <xf numFmtId="20" fontId="7" fillId="0" borderId="19" xfId="0" applyNumberFormat="1" applyFont="1" applyBorder="1" applyAlignment="1">
      <alignment horizontal="center"/>
    </xf>
    <xf numFmtId="20" fontId="7" fillId="0" borderId="47" xfId="0" applyNumberFormat="1" applyFont="1" applyBorder="1" applyAlignment="1">
      <alignment horizontal="center" vertical="center"/>
    </xf>
    <xf numFmtId="166" fontId="7" fillId="0" borderId="57" xfId="0" applyNumberFormat="1" applyFont="1" applyBorder="1" applyAlignment="1">
      <alignment horizontal="center"/>
    </xf>
    <xf numFmtId="166" fontId="7" fillId="0" borderId="18" xfId="0" applyNumberFormat="1" applyFont="1" applyBorder="1" applyAlignment="1">
      <alignment horizontal="center"/>
    </xf>
    <xf numFmtId="20" fontId="7" fillId="0" borderId="18" xfId="0" applyNumberFormat="1" applyFont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7" fillId="0" borderId="9" xfId="0" applyFont="1" applyBorder="1" applyAlignment="1">
      <alignment wrapText="1"/>
    </xf>
    <xf numFmtId="20" fontId="7" fillId="0" borderId="60" xfId="0" applyNumberFormat="1" applyFont="1" applyBorder="1" applyAlignment="1">
      <alignment horizontal="center" vertical="center"/>
    </xf>
    <xf numFmtId="0" fontId="7" fillId="0" borderId="62" xfId="0" applyFont="1" applyBorder="1" applyAlignment="1">
      <alignment horizontal="center"/>
    </xf>
    <xf numFmtId="20" fontId="7" fillId="0" borderId="1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8" xfId="0" applyFont="1" applyBorder="1" applyAlignment="1">
      <alignment wrapText="1"/>
    </xf>
    <xf numFmtId="49" fontId="5" fillId="0" borderId="0" xfId="0" applyNumberFormat="1" applyFont="1" applyAlignment="1">
      <alignment readingOrder="1"/>
    </xf>
    <xf numFmtId="0" fontId="4" fillId="0" borderId="4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20" fontId="7" fillId="0" borderId="52" xfId="0" applyNumberFormat="1" applyFont="1" applyBorder="1" applyAlignment="1">
      <alignment horizontal="center" vertical="center"/>
    </xf>
    <xf numFmtId="20" fontId="7" fillId="0" borderId="52" xfId="0" applyNumberFormat="1" applyFont="1" applyBorder="1" applyAlignment="1">
      <alignment horizontal="center"/>
    </xf>
    <xf numFmtId="0" fontId="7" fillId="0" borderId="52" xfId="0" applyFont="1" applyBorder="1" applyAlignment="1">
      <alignment wrapText="1"/>
    </xf>
    <xf numFmtId="166" fontId="7" fillId="0" borderId="52" xfId="0" applyNumberFormat="1" applyFont="1" applyBorder="1" applyAlignment="1">
      <alignment horizontal="center"/>
    </xf>
    <xf numFmtId="0" fontId="7" fillId="0" borderId="9" xfId="0" applyFont="1" applyBorder="1" applyAlignment="1">
      <alignment vertical="center" wrapText="1"/>
    </xf>
    <xf numFmtId="4" fontId="1" fillId="0" borderId="23" xfId="0" applyNumberFormat="1" applyFont="1" applyBorder="1" applyAlignment="1">
      <alignment horizontal="center"/>
    </xf>
    <xf numFmtId="0" fontId="7" fillId="0" borderId="18" xfId="0" applyFont="1" applyBorder="1" applyAlignment="1">
      <alignment vertical="center" wrapText="1"/>
    </xf>
    <xf numFmtId="20" fontId="7" fillId="0" borderId="41" xfId="0" applyNumberFormat="1" applyFont="1" applyBorder="1" applyAlignment="1">
      <alignment horizontal="center" vertical="center"/>
    </xf>
    <xf numFmtId="20" fontId="0" fillId="0" borderId="49" xfId="0" applyNumberFormat="1" applyBorder="1" applyAlignment="1">
      <alignment horizontal="center"/>
    </xf>
    <xf numFmtId="20" fontId="7" fillId="0" borderId="33" xfId="0" applyNumberFormat="1" applyFont="1" applyBorder="1" applyAlignment="1">
      <alignment horizontal="center" vertical="center" wrapText="1"/>
    </xf>
    <xf numFmtId="20" fontId="7" fillId="0" borderId="49" xfId="0" applyNumberFormat="1" applyFont="1" applyBorder="1" applyAlignment="1">
      <alignment horizontal="center" vertical="center" wrapText="1"/>
    </xf>
    <xf numFmtId="20" fontId="7" fillId="0" borderId="33" xfId="0" applyNumberFormat="1" applyFont="1" applyBorder="1" applyAlignment="1">
      <alignment horizontal="center" vertical="top"/>
    </xf>
    <xf numFmtId="20" fontId="7" fillId="0" borderId="49" xfId="0" applyNumberFormat="1" applyFont="1" applyBorder="1" applyAlignment="1">
      <alignment horizontal="center" vertical="top"/>
    </xf>
    <xf numFmtId="0" fontId="7" fillId="0" borderId="9" xfId="0" applyFont="1" applyBorder="1" applyAlignment="1">
      <alignment vertical="center"/>
    </xf>
    <xf numFmtId="20" fontId="7" fillId="0" borderId="49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 wrapText="1"/>
    </xf>
    <xf numFmtId="20" fontId="7" fillId="0" borderId="33" xfId="0" applyNumberFormat="1" applyFont="1" applyBorder="1" applyAlignment="1">
      <alignment horizontal="center" vertical="top" wrapText="1"/>
    </xf>
    <xf numFmtId="0" fontId="7" fillId="0" borderId="46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14" fillId="0" borderId="9" xfId="0" applyFont="1" applyBorder="1" applyAlignment="1">
      <alignment wrapText="1"/>
    </xf>
    <xf numFmtId="0" fontId="7" fillId="5" borderId="28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20" fontId="7" fillId="0" borderId="41" xfId="0" applyNumberFormat="1" applyFont="1" applyBorder="1" applyAlignment="1">
      <alignment horizontal="center" vertical="top"/>
    </xf>
    <xf numFmtId="0" fontId="14" fillId="0" borderId="1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20" fontId="21" fillId="0" borderId="33" xfId="0" applyNumberFormat="1" applyFont="1" applyBorder="1" applyAlignment="1">
      <alignment horizontal="center" vertical="center" wrapText="1"/>
    </xf>
    <xf numFmtId="20" fontId="22" fillId="0" borderId="33" xfId="0" applyNumberFormat="1" applyFont="1" applyBorder="1" applyAlignment="1">
      <alignment horizontal="center" vertical="center" wrapText="1"/>
    </xf>
    <xf numFmtId="20" fontId="22" fillId="0" borderId="49" xfId="0" applyNumberFormat="1" applyFont="1" applyBorder="1" applyAlignment="1">
      <alignment horizontal="center" vertical="center" wrapText="1"/>
    </xf>
    <xf numFmtId="20" fontId="22" fillId="0" borderId="33" xfId="0" applyNumberFormat="1" applyFont="1" applyBorder="1" applyAlignment="1">
      <alignment horizontal="center" vertical="top"/>
    </xf>
    <xf numFmtId="20" fontId="22" fillId="0" borderId="49" xfId="0" applyNumberFormat="1" applyFont="1" applyBorder="1" applyAlignment="1">
      <alignment horizontal="center" vertical="top"/>
    </xf>
    <xf numFmtId="0" fontId="7" fillId="0" borderId="28" xfId="0" applyFont="1" applyBorder="1" applyAlignment="1">
      <alignment vertical="top" wrapText="1"/>
    </xf>
    <xf numFmtId="20" fontId="22" fillId="0" borderId="33" xfId="0" applyNumberFormat="1" applyFont="1" applyBorder="1" applyAlignment="1">
      <alignment horizontal="center" vertical="center"/>
    </xf>
    <xf numFmtId="20" fontId="22" fillId="0" borderId="49" xfId="0" applyNumberFormat="1" applyFont="1" applyBorder="1" applyAlignment="1">
      <alignment horizontal="center" vertical="center"/>
    </xf>
    <xf numFmtId="20" fontId="22" fillId="0" borderId="33" xfId="0" applyNumberFormat="1" applyFont="1" applyBorder="1" applyAlignment="1">
      <alignment horizontal="center" vertical="top" wrapText="1"/>
    </xf>
    <xf numFmtId="20" fontId="22" fillId="0" borderId="49" xfId="0" applyNumberFormat="1" applyFont="1" applyBorder="1" applyAlignment="1">
      <alignment horizontal="center" vertical="top" wrapText="1"/>
    </xf>
    <xf numFmtId="20" fontId="7" fillId="0" borderId="33" xfId="0" applyNumberFormat="1" applyFont="1" applyBorder="1" applyAlignment="1">
      <alignment horizontal="center" wrapText="1"/>
    </xf>
    <xf numFmtId="20" fontId="7" fillId="0" borderId="49" xfId="0" applyNumberFormat="1" applyFont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center"/>
    </xf>
    <xf numFmtId="20" fontId="7" fillId="0" borderId="41" xfId="0" applyNumberFormat="1" applyFont="1" applyBorder="1" applyAlignment="1">
      <alignment horizontal="center" vertical="center" wrapText="1"/>
    </xf>
    <xf numFmtId="20" fontId="7" fillId="0" borderId="41" xfId="0" applyNumberFormat="1" applyFont="1" applyBorder="1" applyAlignment="1">
      <alignment horizontal="center" vertical="top" wrapText="1"/>
    </xf>
    <xf numFmtId="20" fontId="0" fillId="0" borderId="33" xfId="0" applyNumberFormat="1" applyBorder="1" applyAlignment="1">
      <alignment horizontal="center" vertical="center"/>
    </xf>
    <xf numFmtId="20" fontId="0" fillId="0" borderId="49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20" fontId="7" fillId="8" borderId="33" xfId="0" applyNumberFormat="1" applyFont="1" applyFill="1" applyBorder="1" applyAlignment="1">
      <alignment horizontal="center" vertical="center"/>
    </xf>
    <xf numFmtId="20" fontId="7" fillId="8" borderId="49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vertical="center" wrapText="1"/>
    </xf>
    <xf numFmtId="20" fontId="6" fillId="8" borderId="33" xfId="0" applyNumberFormat="1" applyFont="1" applyFill="1" applyBorder="1" applyAlignment="1">
      <alignment horizontal="center" vertical="center" wrapText="1"/>
    </xf>
    <xf numFmtId="20" fontId="6" fillId="8" borderId="49" xfId="0" applyNumberFormat="1" applyFont="1" applyFill="1" applyBorder="1" applyAlignment="1">
      <alignment horizontal="center" vertical="center" wrapText="1"/>
    </xf>
    <xf numFmtId="20" fontId="6" fillId="8" borderId="33" xfId="0" applyNumberFormat="1" applyFont="1" applyFill="1" applyBorder="1" applyAlignment="1">
      <alignment horizontal="center" vertical="top"/>
    </xf>
    <xf numFmtId="20" fontId="6" fillId="8" borderId="49" xfId="0" applyNumberFormat="1" applyFont="1" applyFill="1" applyBorder="1" applyAlignment="1">
      <alignment horizontal="center" vertical="top"/>
    </xf>
    <xf numFmtId="20" fontId="7" fillId="8" borderId="33" xfId="0" applyNumberFormat="1" applyFont="1" applyFill="1" applyBorder="1" applyAlignment="1">
      <alignment horizontal="center" vertical="center" wrapText="1"/>
    </xf>
    <xf numFmtId="20" fontId="7" fillId="8" borderId="49" xfId="0" applyNumberFormat="1" applyFont="1" applyFill="1" applyBorder="1" applyAlignment="1">
      <alignment horizontal="center" vertical="center" wrapText="1"/>
    </xf>
    <xf numFmtId="20" fontId="7" fillId="8" borderId="33" xfId="0" applyNumberFormat="1" applyFont="1" applyFill="1" applyBorder="1" applyAlignment="1">
      <alignment horizontal="center" vertical="top"/>
    </xf>
    <xf numFmtId="20" fontId="7" fillId="8" borderId="49" xfId="0" applyNumberFormat="1" applyFont="1" applyFill="1" applyBorder="1" applyAlignment="1">
      <alignment horizontal="center" vertical="top"/>
    </xf>
    <xf numFmtId="0" fontId="7" fillId="8" borderId="10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20" fontId="25" fillId="0" borderId="33" xfId="0" applyNumberFormat="1" applyFont="1" applyBorder="1" applyAlignment="1">
      <alignment horizontal="center" vertical="top"/>
    </xf>
    <xf numFmtId="20" fontId="25" fillId="0" borderId="49" xfId="0" applyNumberFormat="1" applyFont="1" applyBorder="1" applyAlignment="1">
      <alignment horizontal="center" vertical="top"/>
    </xf>
    <xf numFmtId="20" fontId="7" fillId="8" borderId="49" xfId="0" applyNumberFormat="1" applyFont="1" applyFill="1" applyBorder="1" applyAlignment="1">
      <alignment horizontal="center" vertical="top" wrapText="1"/>
    </xf>
    <xf numFmtId="0" fontId="7" fillId="8" borderId="14" xfId="0" applyFont="1" applyFill="1" applyBorder="1" applyAlignment="1">
      <alignment horizontal="center"/>
    </xf>
    <xf numFmtId="0" fontId="7" fillId="8" borderId="29" xfId="0" applyFont="1" applyFill="1" applyBorder="1" applyAlignment="1">
      <alignment horizontal="center"/>
    </xf>
    <xf numFmtId="0" fontId="7" fillId="8" borderId="52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 vertical="center" wrapText="1"/>
    </xf>
    <xf numFmtId="0" fontId="7" fillId="8" borderId="46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center" vertical="top"/>
    </xf>
    <xf numFmtId="20" fontId="22" fillId="8" borderId="33" xfId="0" applyNumberFormat="1" applyFont="1" applyFill="1" applyBorder="1" applyAlignment="1">
      <alignment horizontal="center" vertical="center"/>
    </xf>
    <xf numFmtId="20" fontId="22" fillId="8" borderId="49" xfId="0" applyNumberFormat="1" applyFont="1" applyFill="1" applyBorder="1" applyAlignment="1">
      <alignment horizontal="center" vertical="center"/>
    </xf>
    <xf numFmtId="20" fontId="7" fillId="8" borderId="33" xfId="0" applyNumberFormat="1" applyFont="1" applyFill="1" applyBorder="1" applyAlignment="1">
      <alignment horizontal="center" vertical="top" wrapText="1"/>
    </xf>
    <xf numFmtId="20" fontId="6" fillId="0" borderId="33" xfId="0" applyNumberFormat="1" applyFont="1" applyBorder="1" applyAlignment="1">
      <alignment horizontal="center" vertical="top"/>
    </xf>
    <xf numFmtId="20" fontId="6" fillId="0" borderId="49" xfId="0" applyNumberFormat="1" applyFont="1" applyBorder="1" applyAlignment="1">
      <alignment horizontal="center" vertical="top"/>
    </xf>
    <xf numFmtId="20" fontId="6" fillId="0" borderId="33" xfId="0" applyNumberFormat="1" applyFont="1" applyBorder="1" applyAlignment="1">
      <alignment horizontal="center" vertical="center" wrapText="1"/>
    </xf>
    <xf numFmtId="20" fontId="6" fillId="0" borderId="49" xfId="0" applyNumberFormat="1" applyFont="1" applyBorder="1" applyAlignment="1">
      <alignment horizontal="center" vertical="center" wrapText="1"/>
    </xf>
    <xf numFmtId="20" fontId="25" fillId="0" borderId="33" xfId="0" applyNumberFormat="1" applyFont="1" applyBorder="1" applyAlignment="1">
      <alignment horizontal="center" wrapText="1"/>
    </xf>
    <xf numFmtId="20" fontId="25" fillId="0" borderId="49" xfId="0" applyNumberFormat="1" applyFont="1" applyBorder="1" applyAlignment="1">
      <alignment horizontal="center" wrapText="1"/>
    </xf>
    <xf numFmtId="20" fontId="6" fillId="0" borderId="33" xfId="0" applyNumberFormat="1" applyFont="1" applyBorder="1" applyAlignment="1">
      <alignment horizontal="center"/>
    </xf>
    <xf numFmtId="20" fontId="6" fillId="0" borderId="49" xfId="0" applyNumberFormat="1" applyFont="1" applyBorder="1" applyAlignment="1">
      <alignment horizontal="center"/>
    </xf>
    <xf numFmtId="20" fontId="6" fillId="0" borderId="33" xfId="0" applyNumberFormat="1" applyFont="1" applyBorder="1" applyAlignment="1">
      <alignment horizontal="center" wrapText="1"/>
    </xf>
    <xf numFmtId="20" fontId="6" fillId="0" borderId="49" xfId="0" applyNumberFormat="1" applyFont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top" wrapText="1"/>
    </xf>
    <xf numFmtId="49" fontId="5" fillId="0" borderId="0" xfId="0" applyNumberFormat="1" applyFont="1" applyAlignment="1">
      <alignment horizontal="center" readingOrder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6" fillId="0" borderId="47" xfId="0" applyNumberFormat="1" applyFont="1" applyBorder="1" applyAlignment="1">
      <alignment horizontal="center" vertical="center" wrapText="1"/>
    </xf>
    <xf numFmtId="49" fontId="6" fillId="0" borderId="48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vertical="center"/>
    </xf>
    <xf numFmtId="49" fontId="6" fillId="0" borderId="25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38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5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11" fillId="0" borderId="57" xfId="0" applyNumberFormat="1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0" borderId="16" xfId="0" applyFont="1" applyBorder="1" applyAlignment="1">
      <alignment horizontal="right"/>
    </xf>
    <xf numFmtId="49" fontId="11" fillId="0" borderId="56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49" fontId="6" fillId="0" borderId="57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0" fillId="2" borderId="22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 readingOrder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49" fontId="6" fillId="0" borderId="59" xfId="0" applyNumberFormat="1" applyFont="1" applyBorder="1" applyAlignment="1">
      <alignment horizontal="center" vertical="center" wrapText="1"/>
    </xf>
    <xf numFmtId="49" fontId="6" fillId="0" borderId="46" xfId="0" applyNumberFormat="1" applyFont="1" applyBorder="1" applyAlignment="1">
      <alignment horizontal="center" vertical="center" wrapText="1"/>
    </xf>
    <xf numFmtId="49" fontId="6" fillId="0" borderId="6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A81"/>
  <sheetViews>
    <sheetView tabSelected="1" zoomScale="80" zoomScaleNormal="80" workbookViewId="0">
      <selection activeCell="AE5" sqref="AE5"/>
    </sheetView>
  </sheetViews>
  <sheetFormatPr defaultRowHeight="15" x14ac:dyDescent="0.25"/>
  <cols>
    <col min="1" max="1" width="5.85546875" customWidth="1"/>
    <col min="2" max="2" width="7.28515625" customWidth="1"/>
    <col min="3" max="3" width="21.42578125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8554687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8.28515625" customWidth="1"/>
  </cols>
  <sheetData>
    <row r="1" spans="1:27" ht="18.75" customHeight="1" thickBot="1" x14ac:dyDescent="0.35">
      <c r="A1" s="288" t="s">
        <v>173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271" t="s">
        <v>53</v>
      </c>
      <c r="V1" s="271"/>
      <c r="W1" s="271"/>
      <c r="X1" s="271"/>
      <c r="Y1" s="271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81</v>
      </c>
      <c r="K2" s="289"/>
      <c r="L2" s="289"/>
      <c r="M2" s="289"/>
      <c r="N2" s="80">
        <v>168</v>
      </c>
      <c r="O2" s="3"/>
      <c r="P2" s="3"/>
      <c r="Q2" s="3"/>
      <c r="R2" s="2"/>
      <c r="S2" s="287" t="s">
        <v>48</v>
      </c>
      <c r="T2" s="287"/>
      <c r="U2" s="287"/>
      <c r="V2" s="287"/>
      <c r="W2" s="230" t="s">
        <v>174</v>
      </c>
      <c r="X2" s="230"/>
      <c r="Y2" s="230"/>
      <c r="Z2" s="132"/>
      <c r="AA2" s="8"/>
    </row>
    <row r="3" spans="1:27" ht="15.95" customHeight="1" thickBot="1" x14ac:dyDescent="0.3">
      <c r="A3" s="48" t="s">
        <v>57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286" t="s">
        <v>49</v>
      </c>
      <c r="T3" s="286"/>
      <c r="U3" s="286"/>
      <c r="V3" s="286"/>
      <c r="W3" s="233">
        <v>20519</v>
      </c>
      <c r="X3" s="233"/>
      <c r="Y3" s="233"/>
      <c r="Z3" s="8"/>
      <c r="AA3" s="8"/>
    </row>
    <row r="4" spans="1:27" ht="32.25" customHeight="1" thickBot="1" x14ac:dyDescent="0.3">
      <c r="A4" s="290" t="s">
        <v>1</v>
      </c>
      <c r="B4" s="293" t="s">
        <v>2</v>
      </c>
      <c r="C4" s="231" t="s">
        <v>19</v>
      </c>
      <c r="D4" s="259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231" t="s">
        <v>20</v>
      </c>
      <c r="S4" s="234" t="s">
        <v>17</v>
      </c>
      <c r="T4" s="15"/>
      <c r="U4" s="279" t="s">
        <v>3</v>
      </c>
      <c r="V4" s="280"/>
      <c r="W4" s="280"/>
      <c r="X4" s="281"/>
      <c r="Y4" s="234" t="s">
        <v>12</v>
      </c>
      <c r="Z4" s="8"/>
      <c r="AA4" s="8"/>
    </row>
    <row r="5" spans="1:27" ht="37.5" customHeight="1" thickBot="1" x14ac:dyDescent="0.3">
      <c r="A5" s="291"/>
      <c r="B5" s="294"/>
      <c r="C5" s="232"/>
      <c r="D5" s="260"/>
      <c r="E5" s="249"/>
      <c r="F5" s="250"/>
      <c r="G5" s="253"/>
      <c r="H5" s="254"/>
      <c r="I5" s="257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232"/>
      <c r="S5" s="235"/>
      <c r="T5" s="16"/>
      <c r="U5" s="282" t="s">
        <v>6</v>
      </c>
      <c r="V5" s="283"/>
      <c r="W5" s="284"/>
      <c r="X5" s="273" t="s">
        <v>7</v>
      </c>
      <c r="Y5" s="235"/>
      <c r="Z5" s="8"/>
      <c r="AA5" s="8"/>
    </row>
    <row r="6" spans="1:27" ht="35.25" customHeight="1" thickBot="1" x14ac:dyDescent="0.3">
      <c r="A6" s="292"/>
      <c r="B6" s="295"/>
      <c r="C6" s="243"/>
      <c r="D6" s="261"/>
      <c r="E6" s="84" t="s">
        <v>8</v>
      </c>
      <c r="F6" s="85" t="s">
        <v>9</v>
      </c>
      <c r="G6" s="86" t="s">
        <v>8</v>
      </c>
      <c r="H6" s="87" t="s">
        <v>9</v>
      </c>
      <c r="I6" s="258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232"/>
      <c r="S6" s="236"/>
      <c r="T6" s="19"/>
      <c r="U6" s="133" t="s">
        <v>13</v>
      </c>
      <c r="V6" s="134" t="s">
        <v>51</v>
      </c>
      <c r="W6" s="134" t="s">
        <v>56</v>
      </c>
      <c r="X6" s="274"/>
      <c r="Y6" s="236"/>
      <c r="Z6" s="8"/>
      <c r="AA6" s="8"/>
    </row>
    <row r="7" spans="1:27" ht="15.75" thickBot="1" x14ac:dyDescent="0.3">
      <c r="A7" s="22">
        <v>1</v>
      </c>
      <c r="B7" s="22">
        <f>A7+1</f>
        <v>2</v>
      </c>
      <c r="C7" s="23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2">
        <v>17</v>
      </c>
      <c r="R7" s="23">
        <v>18</v>
      </c>
      <c r="S7" s="24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ht="14.45" customHeight="1" x14ac:dyDescent="0.25">
      <c r="A8" s="225">
        <v>1</v>
      </c>
      <c r="B8" s="10"/>
      <c r="C8" s="10"/>
      <c r="D8" s="149"/>
      <c r="E8" s="99"/>
      <c r="F8" s="100"/>
      <c r="G8" s="99"/>
      <c r="H8" s="100"/>
      <c r="I8" s="62"/>
      <c r="J8" s="37"/>
      <c r="K8" s="32"/>
      <c r="L8" s="61"/>
      <c r="M8" s="32"/>
      <c r="N8" s="79"/>
      <c r="O8" s="74"/>
      <c r="P8" s="74"/>
      <c r="Q8" s="113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x14ac:dyDescent="0.25">
      <c r="A9" s="33">
        <v>2</v>
      </c>
      <c r="B9" s="37"/>
      <c r="C9" s="37"/>
      <c r="D9" s="39"/>
      <c r="E9" s="99"/>
      <c r="F9" s="100"/>
      <c r="G9" s="101"/>
      <c r="H9" s="102"/>
      <c r="I9" s="62"/>
      <c r="J9" s="37"/>
      <c r="K9" s="37"/>
      <c r="L9" s="37"/>
      <c r="M9" s="33"/>
      <c r="N9" s="67"/>
      <c r="O9" s="72"/>
      <c r="P9" s="72"/>
      <c r="Q9" s="113"/>
      <c r="R9" s="37"/>
      <c r="S9" s="62"/>
      <c r="T9" s="28"/>
      <c r="U9" s="34"/>
      <c r="V9" s="35"/>
      <c r="W9" s="35"/>
      <c r="X9" s="36"/>
      <c r="Y9" s="37"/>
      <c r="Z9" s="8"/>
      <c r="AA9" s="8"/>
    </row>
    <row r="10" spans="1:27" x14ac:dyDescent="0.25">
      <c r="A10" s="33">
        <v>3</v>
      </c>
      <c r="B10" s="37"/>
      <c r="C10" s="37"/>
      <c r="D10" s="39"/>
      <c r="E10" s="99"/>
      <c r="F10" s="100"/>
      <c r="G10" s="99"/>
      <c r="H10" s="100"/>
      <c r="I10" s="62"/>
      <c r="J10" s="37"/>
      <c r="K10" s="10"/>
      <c r="L10" s="64"/>
      <c r="M10" s="10"/>
      <c r="N10" s="68"/>
      <c r="O10" s="73"/>
      <c r="P10" s="73"/>
      <c r="Q10" s="63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176">
        <v>4</v>
      </c>
      <c r="B11" s="37"/>
      <c r="C11" s="155"/>
      <c r="D11" s="39"/>
      <c r="E11" s="147"/>
      <c r="F11" s="148"/>
      <c r="G11" s="145"/>
      <c r="H11" s="146"/>
      <c r="I11" s="62"/>
      <c r="J11" s="37"/>
      <c r="K11" s="10"/>
      <c r="L11" s="64"/>
      <c r="M11" s="10"/>
      <c r="N11" s="68"/>
      <c r="O11" s="73"/>
      <c r="P11" s="73"/>
      <c r="Q11" s="63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159">
        <v>5</v>
      </c>
      <c r="B12" s="10" t="s">
        <v>73</v>
      </c>
      <c r="C12" s="228" t="s">
        <v>94</v>
      </c>
      <c r="D12" s="39"/>
      <c r="E12" s="99"/>
      <c r="F12" s="100"/>
      <c r="G12" s="99">
        <v>0.83333333333333337</v>
      </c>
      <c r="H12" s="100">
        <v>0</v>
      </c>
      <c r="I12" s="62">
        <v>36</v>
      </c>
      <c r="J12" s="37">
        <v>18</v>
      </c>
      <c r="K12" s="37"/>
      <c r="L12" s="38"/>
      <c r="M12" s="37"/>
      <c r="N12" s="67"/>
      <c r="O12" s="72"/>
      <c r="P12" s="72">
        <v>1</v>
      </c>
      <c r="Q12" s="62">
        <v>1</v>
      </c>
      <c r="R12" s="37"/>
      <c r="S12" s="62"/>
      <c r="T12" s="28"/>
      <c r="U12" s="34"/>
      <c r="V12" s="35"/>
      <c r="W12" s="35"/>
      <c r="X12" s="36">
        <v>18.399999999999999</v>
      </c>
      <c r="Y12" s="37"/>
      <c r="Z12" s="8"/>
      <c r="AA12" s="8"/>
    </row>
    <row r="13" spans="1:27" ht="30" x14ac:dyDescent="0.25">
      <c r="A13" s="159">
        <v>6</v>
      </c>
      <c r="B13" s="37"/>
      <c r="C13" s="229"/>
      <c r="D13" s="39"/>
      <c r="E13" s="153">
        <v>8.3333333333333329E-2</v>
      </c>
      <c r="F13" s="150">
        <v>0.58333333333333337</v>
      </c>
      <c r="G13" s="153" t="s">
        <v>62</v>
      </c>
      <c r="H13" s="150" t="s">
        <v>63</v>
      </c>
      <c r="I13" s="62"/>
      <c r="J13" s="37"/>
      <c r="K13" s="37"/>
      <c r="L13" s="38"/>
      <c r="M13" s="37"/>
      <c r="N13" s="67"/>
      <c r="O13" s="72"/>
      <c r="P13" s="72"/>
      <c r="Q13" s="62"/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x14ac:dyDescent="0.25">
      <c r="A14" s="159">
        <v>7</v>
      </c>
      <c r="B14" s="37"/>
      <c r="C14" s="37"/>
      <c r="D14" s="39"/>
      <c r="E14" s="99">
        <v>8.3333333333333329E-2</v>
      </c>
      <c r="F14" s="100">
        <v>0.33333333333333331</v>
      </c>
      <c r="G14" s="99">
        <v>0</v>
      </c>
      <c r="H14" s="100">
        <v>8.3333333333333329E-2</v>
      </c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x14ac:dyDescent="0.25">
      <c r="A15" s="158">
        <v>8</v>
      </c>
      <c r="B15" s="37"/>
      <c r="C15" s="155"/>
      <c r="D15" s="39"/>
      <c r="E15" s="145"/>
      <c r="F15" s="150"/>
      <c r="G15" s="153"/>
      <c r="H15" s="150"/>
      <c r="I15" s="62"/>
      <c r="J15" s="37"/>
      <c r="K15" s="37"/>
      <c r="L15" s="62"/>
      <c r="M15" s="37"/>
      <c r="N15" s="67"/>
      <c r="O15" s="72"/>
      <c r="P15" s="72"/>
      <c r="Q15" s="38"/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x14ac:dyDescent="0.25">
      <c r="A16" s="159">
        <v>9</v>
      </c>
      <c r="B16" s="37" t="s">
        <v>73</v>
      </c>
      <c r="C16" s="228" t="s">
        <v>94</v>
      </c>
      <c r="D16" s="39"/>
      <c r="E16" s="99">
        <v>0.83333333333333337</v>
      </c>
      <c r="F16" s="100">
        <v>0</v>
      </c>
      <c r="G16" s="99"/>
      <c r="H16" s="100"/>
      <c r="I16" s="62">
        <v>36</v>
      </c>
      <c r="J16" s="37">
        <v>18</v>
      </c>
      <c r="K16" s="37"/>
      <c r="L16" s="38"/>
      <c r="M16" s="37"/>
      <c r="N16" s="67"/>
      <c r="O16" s="72"/>
      <c r="P16" s="72">
        <v>1</v>
      </c>
      <c r="Q16" s="62">
        <v>1</v>
      </c>
      <c r="R16" s="37"/>
      <c r="S16" s="62"/>
      <c r="T16" s="28"/>
      <c r="U16" s="34"/>
      <c r="V16" s="35"/>
      <c r="W16" s="35"/>
      <c r="X16" s="36">
        <v>7.61</v>
      </c>
      <c r="Y16" s="37"/>
      <c r="Z16" s="8"/>
      <c r="AA16" s="8"/>
    </row>
    <row r="17" spans="1:27" ht="30" x14ac:dyDescent="0.25">
      <c r="A17" s="159">
        <v>10</v>
      </c>
      <c r="B17" s="37"/>
      <c r="C17" s="229"/>
      <c r="D17" s="39"/>
      <c r="E17" s="145" t="s">
        <v>62</v>
      </c>
      <c r="F17" s="146" t="s">
        <v>63</v>
      </c>
      <c r="G17" s="147">
        <v>8.3333333333333329E-2</v>
      </c>
      <c r="H17" s="148">
        <v>0.58333333333333337</v>
      </c>
      <c r="I17" s="63"/>
      <c r="J17" s="10"/>
      <c r="K17" s="37"/>
      <c r="L17" s="38"/>
      <c r="M17" s="37"/>
      <c r="N17" s="67"/>
      <c r="O17" s="72"/>
      <c r="P17" s="72"/>
      <c r="Q17" s="62"/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x14ac:dyDescent="0.25">
      <c r="A18" s="159">
        <v>11</v>
      </c>
      <c r="B18" s="37"/>
      <c r="C18" s="10"/>
      <c r="D18" s="9"/>
      <c r="E18" s="99">
        <v>0</v>
      </c>
      <c r="F18" s="100">
        <v>8.3333333333333329E-2</v>
      </c>
      <c r="G18" s="101">
        <v>8.3333333333333329E-2</v>
      </c>
      <c r="H18" s="102">
        <v>0.33333333333333331</v>
      </c>
      <c r="I18" s="62"/>
      <c r="J18" s="37"/>
      <c r="K18" s="37"/>
      <c r="L18" s="38"/>
      <c r="M18" s="37"/>
      <c r="N18" s="67"/>
      <c r="O18" s="72"/>
      <c r="P18" s="72"/>
      <c r="Q18" s="62"/>
      <c r="R18" s="37"/>
      <c r="S18" s="62"/>
      <c r="T18" s="28"/>
      <c r="U18" s="40"/>
      <c r="V18" s="41"/>
      <c r="W18" s="41"/>
      <c r="X18" s="42"/>
      <c r="Y18" s="43"/>
      <c r="Z18" s="8"/>
      <c r="AA18" s="8"/>
    </row>
    <row r="19" spans="1:27" x14ac:dyDescent="0.25">
      <c r="A19" s="226">
        <v>12</v>
      </c>
      <c r="B19" s="37"/>
      <c r="C19" s="155"/>
      <c r="D19" s="39"/>
      <c r="E19" s="153"/>
      <c r="F19" s="150"/>
      <c r="G19" s="153"/>
      <c r="H19" s="150"/>
      <c r="I19" s="62"/>
      <c r="J19" s="37"/>
      <c r="K19" s="37"/>
      <c r="L19" s="38"/>
      <c r="M19" s="37"/>
      <c r="N19" s="67"/>
      <c r="O19" s="72"/>
      <c r="P19" s="72"/>
      <c r="Q19" s="62"/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x14ac:dyDescent="0.25">
      <c r="A20" s="159">
        <v>13</v>
      </c>
      <c r="B20" s="37" t="s">
        <v>73</v>
      </c>
      <c r="C20" s="228" t="s">
        <v>94</v>
      </c>
      <c r="D20" s="39"/>
      <c r="E20" s="99">
        <v>0.83333333333333337</v>
      </c>
      <c r="F20" s="100">
        <v>0</v>
      </c>
      <c r="G20" s="99"/>
      <c r="H20" s="100"/>
      <c r="I20" s="62">
        <v>36</v>
      </c>
      <c r="J20" s="37">
        <v>18</v>
      </c>
      <c r="K20" s="37"/>
      <c r="L20" s="38"/>
      <c r="M20" s="37"/>
      <c r="N20" s="67"/>
      <c r="O20" s="72"/>
      <c r="P20" s="72">
        <v>1</v>
      </c>
      <c r="Q20" s="62">
        <v>1</v>
      </c>
      <c r="R20" s="37"/>
      <c r="S20" s="62"/>
      <c r="T20" s="11"/>
      <c r="U20" s="12"/>
      <c r="V20" s="13"/>
      <c r="W20" s="13"/>
      <c r="X20" s="14"/>
      <c r="Y20" s="10"/>
      <c r="Z20" s="8"/>
      <c r="AA20" s="8"/>
    </row>
    <row r="21" spans="1:27" ht="30" x14ac:dyDescent="0.25">
      <c r="A21" s="159">
        <v>14</v>
      </c>
      <c r="B21" s="37"/>
      <c r="C21" s="229"/>
      <c r="D21" s="39"/>
      <c r="E21" s="145" t="s">
        <v>62</v>
      </c>
      <c r="F21" s="146" t="s">
        <v>63</v>
      </c>
      <c r="G21" s="147">
        <v>8.3333333333333329E-2</v>
      </c>
      <c r="H21" s="148">
        <v>0.58333333333333337</v>
      </c>
      <c r="I21" s="63"/>
      <c r="J21" s="10"/>
      <c r="K21" s="37"/>
      <c r="L21" s="38"/>
      <c r="M21" s="37"/>
      <c r="N21" s="67"/>
      <c r="O21" s="72"/>
      <c r="P21" s="72"/>
      <c r="Q21" s="62"/>
      <c r="R21" s="37"/>
      <c r="S21" s="62"/>
      <c r="T21" s="11"/>
      <c r="U21" s="12"/>
      <c r="V21" s="13"/>
      <c r="W21" s="13"/>
      <c r="X21" s="14"/>
      <c r="Y21" s="10"/>
      <c r="Z21" s="8"/>
      <c r="AA21" s="8"/>
    </row>
    <row r="22" spans="1:27" x14ac:dyDescent="0.25">
      <c r="A22" s="226">
        <v>15</v>
      </c>
      <c r="B22" s="37"/>
      <c r="C22" s="10"/>
      <c r="D22" s="9"/>
      <c r="E22" s="99">
        <v>0</v>
      </c>
      <c r="F22" s="100">
        <v>8.3333333333333329E-2</v>
      </c>
      <c r="G22" s="101">
        <v>8.3333333333333329E-2</v>
      </c>
      <c r="H22" s="102">
        <v>0.33333333333333331</v>
      </c>
      <c r="I22" s="62"/>
      <c r="J22" s="37"/>
      <c r="K22" s="37"/>
      <c r="L22" s="38"/>
      <c r="M22" s="37"/>
      <c r="N22" s="67"/>
      <c r="O22" s="72"/>
      <c r="P22" s="72"/>
      <c r="Q22" s="62"/>
      <c r="R22" s="37"/>
      <c r="S22" s="62"/>
      <c r="T22" s="11"/>
      <c r="U22" s="12"/>
      <c r="V22" s="13"/>
      <c r="W22" s="13"/>
      <c r="X22" s="14"/>
      <c r="Y22" s="10"/>
      <c r="Z22" s="8"/>
      <c r="AA22" s="8"/>
    </row>
    <row r="23" spans="1:27" x14ac:dyDescent="0.25">
      <c r="A23" s="158">
        <v>16</v>
      </c>
      <c r="B23" s="10"/>
      <c r="C23" s="10"/>
      <c r="D23" s="149"/>
      <c r="E23" s="99"/>
      <c r="F23" s="100"/>
      <c r="G23" s="99"/>
      <c r="H23" s="100"/>
      <c r="I23" s="62"/>
      <c r="J23" s="37"/>
      <c r="K23" s="10"/>
      <c r="L23" s="64"/>
      <c r="M23" s="10"/>
      <c r="N23" s="68"/>
      <c r="O23" s="73"/>
      <c r="P23" s="73"/>
      <c r="Q23" s="63"/>
      <c r="R23" s="37"/>
      <c r="S23" s="62"/>
      <c r="T23" s="11"/>
      <c r="U23" s="12"/>
      <c r="V23" s="13"/>
      <c r="W23" s="13"/>
      <c r="X23" s="14"/>
      <c r="Y23" s="10"/>
      <c r="Z23" s="8"/>
      <c r="AA23" s="8"/>
    </row>
    <row r="24" spans="1:27" ht="14.45" customHeight="1" x14ac:dyDescent="0.25">
      <c r="A24" s="159">
        <v>17</v>
      </c>
      <c r="B24" s="10" t="s">
        <v>71</v>
      </c>
      <c r="C24" s="268" t="s">
        <v>176</v>
      </c>
      <c r="D24" s="39"/>
      <c r="E24" s="99"/>
      <c r="F24" s="100"/>
      <c r="G24" s="99">
        <v>0.70833333333333337</v>
      </c>
      <c r="H24" s="100">
        <v>0</v>
      </c>
      <c r="I24" s="62">
        <v>89</v>
      </c>
      <c r="J24" s="37">
        <v>44.5</v>
      </c>
      <c r="K24" s="37"/>
      <c r="L24" s="38"/>
      <c r="M24" s="37"/>
      <c r="N24" s="67"/>
      <c r="O24" s="72"/>
      <c r="P24" s="72">
        <v>1</v>
      </c>
      <c r="Q24" s="62">
        <v>1</v>
      </c>
      <c r="R24" s="37"/>
      <c r="S24" s="62"/>
      <c r="T24" s="11"/>
      <c r="U24" s="12"/>
      <c r="V24" s="13"/>
      <c r="W24" s="13"/>
      <c r="X24" s="14">
        <v>39.979999999999997</v>
      </c>
      <c r="Y24" s="10"/>
      <c r="Z24" s="8"/>
      <c r="AA24" s="8"/>
    </row>
    <row r="25" spans="1:27" ht="45" x14ac:dyDescent="0.25">
      <c r="A25" s="159">
        <v>18</v>
      </c>
      <c r="B25" s="37"/>
      <c r="C25" s="269"/>
      <c r="D25" s="154" t="s">
        <v>177</v>
      </c>
      <c r="E25" s="174" t="s">
        <v>179</v>
      </c>
      <c r="F25" s="175" t="s">
        <v>180</v>
      </c>
      <c r="G25" s="153" t="s">
        <v>181</v>
      </c>
      <c r="H25" s="150" t="s">
        <v>178</v>
      </c>
      <c r="I25" s="62"/>
      <c r="J25" s="37"/>
      <c r="K25" s="37">
        <v>4</v>
      </c>
      <c r="L25" s="38">
        <v>4</v>
      </c>
      <c r="M25" s="37"/>
      <c r="N25" s="67"/>
      <c r="O25" s="72">
        <v>4</v>
      </c>
      <c r="P25" s="72"/>
      <c r="Q25" s="62"/>
      <c r="R25" s="37"/>
      <c r="S25" s="62"/>
      <c r="T25" s="11"/>
      <c r="U25" s="12"/>
      <c r="V25" s="13"/>
      <c r="W25" s="13"/>
      <c r="X25" s="14"/>
      <c r="Y25" s="10"/>
      <c r="Z25" s="8"/>
      <c r="AA25" s="8"/>
    </row>
    <row r="26" spans="1:27" ht="30" x14ac:dyDescent="0.25">
      <c r="A26" s="159">
        <v>19</v>
      </c>
      <c r="B26" s="37"/>
      <c r="C26" s="270"/>
      <c r="D26" s="39"/>
      <c r="E26" s="174">
        <v>6.25E-2</v>
      </c>
      <c r="F26" s="175">
        <v>0.5625</v>
      </c>
      <c r="G26" s="153" t="s">
        <v>69</v>
      </c>
      <c r="H26" s="150" t="s">
        <v>70</v>
      </c>
      <c r="I26" s="62"/>
      <c r="J26" s="37"/>
      <c r="K26" s="37"/>
      <c r="L26" s="38"/>
      <c r="M26" s="37"/>
      <c r="N26" s="67"/>
      <c r="O26" s="72"/>
      <c r="P26" s="72"/>
      <c r="Q26" s="62"/>
      <c r="R26" s="37"/>
      <c r="S26" s="62"/>
      <c r="T26" s="11"/>
      <c r="U26" s="12"/>
      <c r="V26" s="13"/>
      <c r="W26" s="13"/>
      <c r="X26" s="14"/>
      <c r="Y26" s="10"/>
      <c r="Z26" s="8"/>
      <c r="AA26" s="8"/>
    </row>
    <row r="27" spans="1:27" ht="45" x14ac:dyDescent="0.25">
      <c r="A27" s="159">
        <v>20</v>
      </c>
      <c r="B27" s="37"/>
      <c r="C27" s="142"/>
      <c r="D27" s="154" t="s">
        <v>177</v>
      </c>
      <c r="E27" s="174" t="s">
        <v>179</v>
      </c>
      <c r="F27" s="175" t="s">
        <v>180</v>
      </c>
      <c r="G27" s="153" t="s">
        <v>181</v>
      </c>
      <c r="H27" s="150" t="s">
        <v>178</v>
      </c>
      <c r="I27" s="62"/>
      <c r="J27" s="37"/>
      <c r="K27" s="37">
        <v>4</v>
      </c>
      <c r="L27" s="38">
        <v>4</v>
      </c>
      <c r="M27" s="37"/>
      <c r="N27" s="67"/>
      <c r="O27" s="72">
        <v>4</v>
      </c>
      <c r="P27" s="72"/>
      <c r="Q27" s="62"/>
      <c r="R27" s="37"/>
      <c r="S27" s="62"/>
      <c r="T27" s="11"/>
      <c r="U27" s="12"/>
      <c r="V27" s="13"/>
      <c r="W27" s="13"/>
      <c r="X27" s="14"/>
      <c r="Y27" s="37">
        <v>128</v>
      </c>
      <c r="Z27" s="8"/>
      <c r="AA27" s="8"/>
    </row>
    <row r="28" spans="1:27" x14ac:dyDescent="0.25">
      <c r="A28" s="159">
        <v>21</v>
      </c>
      <c r="B28" s="130"/>
      <c r="C28" s="37"/>
      <c r="D28" s="39"/>
      <c r="E28" s="99">
        <v>6.25E-2</v>
      </c>
      <c r="F28" s="100">
        <v>0.41666666666666669</v>
      </c>
      <c r="G28" s="153">
        <v>0</v>
      </c>
      <c r="H28" s="150">
        <v>6.25E-2</v>
      </c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11"/>
      <c r="U28" s="12"/>
      <c r="V28" s="13"/>
      <c r="W28" s="13"/>
      <c r="X28" s="14"/>
      <c r="Y28" s="10"/>
      <c r="Z28" s="8"/>
      <c r="AA28" s="8"/>
    </row>
    <row r="29" spans="1:27" x14ac:dyDescent="0.25">
      <c r="A29" s="226">
        <v>22</v>
      </c>
      <c r="B29" s="37"/>
      <c r="C29" s="155"/>
      <c r="D29" s="39"/>
      <c r="E29" s="145"/>
      <c r="F29" s="146"/>
      <c r="G29" s="147"/>
      <c r="H29" s="148"/>
      <c r="I29" s="62"/>
      <c r="J29" s="37"/>
      <c r="K29" s="37"/>
      <c r="L29" s="38"/>
      <c r="M29" s="37"/>
      <c r="N29" s="67"/>
      <c r="O29" s="72"/>
      <c r="P29" s="72"/>
      <c r="Q29" s="62"/>
      <c r="R29" s="37"/>
      <c r="S29" s="62"/>
      <c r="T29" s="11"/>
      <c r="U29" s="12"/>
      <c r="V29" s="13"/>
      <c r="W29" s="13"/>
      <c r="X29" s="14"/>
      <c r="Y29" s="10"/>
      <c r="Z29" s="8"/>
      <c r="AA29" s="8"/>
    </row>
    <row r="30" spans="1:27" x14ac:dyDescent="0.25">
      <c r="A30" s="158">
        <v>23</v>
      </c>
      <c r="B30" s="37"/>
      <c r="C30" s="10"/>
      <c r="D30" s="9"/>
      <c r="E30" s="99"/>
      <c r="F30" s="100"/>
      <c r="G30" s="101"/>
      <c r="H30" s="102"/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11"/>
      <c r="U30" s="12"/>
      <c r="V30" s="13"/>
      <c r="W30" s="13"/>
      <c r="X30" s="14"/>
      <c r="Y30" s="10"/>
      <c r="Z30" s="8"/>
      <c r="AA30" s="8"/>
    </row>
    <row r="31" spans="1:27" x14ac:dyDescent="0.25">
      <c r="A31" s="33">
        <v>24</v>
      </c>
      <c r="B31" s="37"/>
      <c r="C31" s="37"/>
      <c r="D31" s="39"/>
      <c r="E31" s="99"/>
      <c r="F31" s="100"/>
      <c r="G31" s="99"/>
      <c r="H31" s="100"/>
      <c r="I31" s="62"/>
      <c r="J31" s="37"/>
      <c r="K31" s="37"/>
      <c r="L31" s="62"/>
      <c r="M31" s="10"/>
      <c r="N31" s="68"/>
      <c r="O31" s="73"/>
      <c r="P31" s="73"/>
      <c r="Q31" s="64"/>
      <c r="R31" s="37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>
        <v>25</v>
      </c>
      <c r="B32" s="37"/>
      <c r="C32" s="37"/>
      <c r="D32" s="39"/>
      <c r="E32" s="99"/>
      <c r="F32" s="100"/>
      <c r="G32" s="99"/>
      <c r="H32" s="100"/>
      <c r="I32" s="62"/>
      <c r="J32" s="37"/>
      <c r="K32" s="10"/>
      <c r="L32" s="63"/>
      <c r="M32" s="10"/>
      <c r="N32" s="68"/>
      <c r="O32" s="73"/>
      <c r="P32" s="73"/>
      <c r="Q32" s="64"/>
      <c r="R32" s="37" t="s">
        <v>175</v>
      </c>
      <c r="S32" s="62">
        <v>8</v>
      </c>
      <c r="T32" s="11"/>
      <c r="U32" s="12"/>
      <c r="V32" s="13"/>
      <c r="W32" s="13"/>
      <c r="X32" s="14"/>
      <c r="Y32" s="10"/>
      <c r="Z32" s="8"/>
      <c r="AA32" s="8"/>
    </row>
    <row r="33" spans="1:27" x14ac:dyDescent="0.25">
      <c r="A33" s="33">
        <v>26</v>
      </c>
      <c r="B33" s="37"/>
      <c r="C33" s="37"/>
      <c r="D33" s="39"/>
      <c r="E33" s="99"/>
      <c r="F33" s="100"/>
      <c r="G33" s="99"/>
      <c r="H33" s="100"/>
      <c r="I33" s="62"/>
      <c r="J33" s="37"/>
      <c r="K33" s="10"/>
      <c r="L33" s="64"/>
      <c r="M33" s="10"/>
      <c r="N33" s="68"/>
      <c r="O33" s="73"/>
      <c r="P33" s="73"/>
      <c r="Q33" s="63"/>
      <c r="R33" s="37" t="s">
        <v>175</v>
      </c>
      <c r="S33" s="62">
        <v>8</v>
      </c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226">
        <v>27</v>
      </c>
      <c r="B34" s="37"/>
      <c r="C34" s="155"/>
      <c r="D34" s="39"/>
      <c r="E34" s="147"/>
      <c r="F34" s="148"/>
      <c r="G34" s="145"/>
      <c r="H34" s="146"/>
      <c r="I34" s="62"/>
      <c r="J34" s="37"/>
      <c r="K34" s="10"/>
      <c r="L34" s="64"/>
      <c r="M34" s="10"/>
      <c r="N34" s="68"/>
      <c r="O34" s="73"/>
      <c r="P34" s="73"/>
      <c r="Q34" s="63"/>
      <c r="R34" s="37"/>
      <c r="S34" s="62"/>
      <c r="T34" s="11"/>
      <c r="U34" s="12"/>
      <c r="V34" s="13"/>
      <c r="W34" s="13"/>
      <c r="X34" s="14"/>
      <c r="Y34" s="10"/>
      <c r="Z34" s="8"/>
      <c r="AA34" s="8"/>
    </row>
    <row r="35" spans="1:27" x14ac:dyDescent="0.25">
      <c r="A35" s="158">
        <v>28</v>
      </c>
      <c r="B35" s="37"/>
      <c r="C35" s="155"/>
      <c r="D35" s="39"/>
      <c r="E35" s="147"/>
      <c r="F35" s="148"/>
      <c r="G35" s="145"/>
      <c r="H35" s="146"/>
      <c r="I35" s="62"/>
      <c r="J35" s="37"/>
      <c r="K35" s="10"/>
      <c r="L35" s="64"/>
      <c r="M35" s="10"/>
      <c r="N35" s="68"/>
      <c r="O35" s="73"/>
      <c r="P35" s="73"/>
      <c r="Q35" s="63"/>
      <c r="R35" s="37"/>
      <c r="S35" s="62"/>
      <c r="T35" s="11"/>
      <c r="U35" s="12"/>
      <c r="V35" s="13"/>
      <c r="W35" s="13"/>
      <c r="X35" s="14"/>
      <c r="Y35" s="10"/>
      <c r="Z35" s="8"/>
      <c r="AA35" s="8"/>
    </row>
    <row r="36" spans="1:27" x14ac:dyDescent="0.25">
      <c r="A36" s="33">
        <v>29</v>
      </c>
      <c r="B36" s="37"/>
      <c r="C36" s="155"/>
      <c r="D36" s="39"/>
      <c r="E36" s="147"/>
      <c r="F36" s="148"/>
      <c r="G36" s="145"/>
      <c r="H36" s="146"/>
      <c r="I36" s="62"/>
      <c r="J36" s="37"/>
      <c r="K36" s="10"/>
      <c r="L36" s="64"/>
      <c r="M36" s="10"/>
      <c r="N36" s="68"/>
      <c r="O36" s="73"/>
      <c r="P36" s="73"/>
      <c r="Q36" s="63"/>
      <c r="R36" s="37" t="s">
        <v>175</v>
      </c>
      <c r="S36" s="62">
        <v>8</v>
      </c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>
        <v>30</v>
      </c>
      <c r="B37" s="37"/>
      <c r="C37" s="155"/>
      <c r="D37" s="39"/>
      <c r="E37" s="147"/>
      <c r="F37" s="148"/>
      <c r="G37" s="145"/>
      <c r="H37" s="146"/>
      <c r="I37" s="62"/>
      <c r="J37" s="37"/>
      <c r="K37" s="10"/>
      <c r="L37" s="64"/>
      <c r="M37" s="10"/>
      <c r="N37" s="68"/>
      <c r="O37" s="73"/>
      <c r="P37" s="73"/>
      <c r="Q37" s="63"/>
      <c r="R37" s="37" t="s">
        <v>175</v>
      </c>
      <c r="S37" s="62">
        <v>8</v>
      </c>
      <c r="T37" s="11"/>
      <c r="U37" s="12"/>
      <c r="V37" s="13"/>
      <c r="W37" s="13"/>
      <c r="X37" s="14"/>
      <c r="Y37" s="10"/>
      <c r="Z37" s="8"/>
      <c r="AA37" s="8"/>
    </row>
    <row r="38" spans="1:27" ht="15.75" thickBot="1" x14ac:dyDescent="0.3">
      <c r="A38" s="33">
        <v>31</v>
      </c>
      <c r="B38" s="37"/>
      <c r="C38" s="155"/>
      <c r="D38" s="39"/>
      <c r="E38" s="147"/>
      <c r="F38" s="148"/>
      <c r="G38" s="145"/>
      <c r="H38" s="146"/>
      <c r="I38" s="62"/>
      <c r="J38" s="37"/>
      <c r="K38" s="10"/>
      <c r="L38" s="64"/>
      <c r="M38" s="10"/>
      <c r="N38" s="68"/>
      <c r="O38" s="73"/>
      <c r="P38" s="73"/>
      <c r="Q38" s="63"/>
      <c r="R38" s="37" t="s">
        <v>175</v>
      </c>
      <c r="S38" s="62">
        <v>8</v>
      </c>
      <c r="T38" s="11"/>
      <c r="U38" s="12"/>
      <c r="V38" s="13"/>
      <c r="W38" s="13"/>
      <c r="X38" s="14"/>
      <c r="Y38" s="10"/>
      <c r="Z38" s="8"/>
      <c r="AA38" s="8"/>
    </row>
    <row r="39" spans="1:27" ht="15.75" thickBot="1" x14ac:dyDescent="0.3">
      <c r="A39" s="5"/>
      <c r="B39" s="50"/>
      <c r="C39" s="50"/>
      <c r="D39" s="50"/>
      <c r="E39" s="50"/>
      <c r="F39" s="75" t="s">
        <v>10</v>
      </c>
      <c r="G39" s="51"/>
      <c r="H39" s="51"/>
      <c r="I39" s="51"/>
      <c r="J39" s="75"/>
      <c r="K39" s="75"/>
      <c r="L39" s="75"/>
      <c r="M39" s="71"/>
      <c r="N39" s="71"/>
      <c r="O39" s="71"/>
      <c r="P39" s="71"/>
      <c r="Q39" s="51"/>
      <c r="R39" s="51"/>
      <c r="S39" s="51"/>
      <c r="T39" s="51"/>
      <c r="U39" s="285" t="s">
        <v>11</v>
      </c>
      <c r="V39" s="285"/>
      <c r="W39" s="5"/>
      <c r="X39" s="51"/>
      <c r="Y39" s="51"/>
      <c r="Z39" s="8"/>
      <c r="AA39" s="8"/>
    </row>
    <row r="40" spans="1:27" ht="24" customHeight="1" thickBot="1" x14ac:dyDescent="0.3">
      <c r="A40" s="81"/>
      <c r="B40" s="92" t="s">
        <v>31</v>
      </c>
      <c r="C40" s="91"/>
      <c r="D40" s="50"/>
      <c r="E40" s="50"/>
      <c r="F40" s="50"/>
      <c r="G40" s="50"/>
      <c r="H40" s="50"/>
      <c r="I40" s="53">
        <f t="shared" ref="I40:Q40" si="0">SUM(I8:I38)</f>
        <v>197</v>
      </c>
      <c r="J40" s="52">
        <f t="shared" si="0"/>
        <v>98.5</v>
      </c>
      <c r="K40" s="52">
        <f t="shared" si="0"/>
        <v>8</v>
      </c>
      <c r="L40" s="52">
        <f t="shared" si="0"/>
        <v>8</v>
      </c>
      <c r="M40" s="52">
        <f t="shared" si="0"/>
        <v>0</v>
      </c>
      <c r="N40" s="53">
        <f t="shared" si="0"/>
        <v>0</v>
      </c>
      <c r="O40" s="53">
        <f t="shared" si="0"/>
        <v>8</v>
      </c>
      <c r="P40" s="53">
        <f t="shared" si="0"/>
        <v>4</v>
      </c>
      <c r="Q40" s="53">
        <f t="shared" si="0"/>
        <v>4</v>
      </c>
      <c r="R40" s="57"/>
      <c r="S40" s="53">
        <f>SUM(S8:S38)</f>
        <v>40</v>
      </c>
      <c r="T40" s="51"/>
      <c r="U40" s="54">
        <f>SUM(U8:U38)</f>
        <v>0</v>
      </c>
      <c r="V40" s="55">
        <f>SUM(V8:V38)</f>
        <v>0</v>
      </c>
      <c r="W40" s="54">
        <f>SUM(W8:W38)</f>
        <v>0</v>
      </c>
      <c r="X40" s="141">
        <f>SUM(X8:X38)</f>
        <v>65.989999999999995</v>
      </c>
      <c r="Y40" s="56">
        <f>SUM(Y8:Y38)</f>
        <v>128</v>
      </c>
      <c r="Z40" s="8"/>
      <c r="AA40" s="8"/>
    </row>
    <row r="41" spans="1:27" ht="15.75" thickBot="1" x14ac:dyDescent="0.3">
      <c r="A41" s="82"/>
      <c r="B41" s="90" t="s">
        <v>32</v>
      </c>
      <c r="C41" s="91"/>
      <c r="D41" s="91"/>
      <c r="E41" s="262" t="s">
        <v>21</v>
      </c>
      <c r="F41" s="262"/>
      <c r="G41" s="262"/>
      <c r="H41" s="262"/>
      <c r="I41" s="263"/>
      <c r="J41" s="227">
        <f>SUM(J40+L40+S40)</f>
        <v>146.5</v>
      </c>
      <c r="K41" s="227"/>
      <c r="L41" s="227"/>
      <c r="M41" s="227"/>
      <c r="N41" s="77"/>
      <c r="O41" s="77"/>
      <c r="R41" s="57"/>
      <c r="S41" s="57"/>
      <c r="T41" s="51"/>
      <c r="U41" s="58"/>
      <c r="V41" s="58"/>
      <c r="W41" s="58"/>
      <c r="X41" s="58"/>
      <c r="Y41" s="57"/>
      <c r="Z41" s="8"/>
      <c r="AA41" s="8"/>
    </row>
    <row r="42" spans="1:27" ht="15.75" thickBot="1" x14ac:dyDescent="0.3">
      <c r="A42" s="83"/>
      <c r="B42" s="92" t="s">
        <v>33</v>
      </c>
      <c r="C42" s="91"/>
      <c r="D42" s="50"/>
      <c r="E42" s="50"/>
      <c r="F42" s="262" t="s">
        <v>22</v>
      </c>
      <c r="G42" s="262"/>
      <c r="H42" s="262"/>
      <c r="I42" s="263"/>
      <c r="J42" s="227">
        <f>N2</f>
        <v>168</v>
      </c>
      <c r="K42" s="227"/>
      <c r="L42" s="227"/>
      <c r="M42" s="227"/>
      <c r="N42" s="77"/>
      <c r="O42" s="77"/>
      <c r="T42" s="8"/>
      <c r="U42" s="58"/>
      <c r="V42" s="58"/>
      <c r="W42" s="58"/>
      <c r="X42" s="58"/>
      <c r="Y42" s="57"/>
      <c r="Z42" s="8"/>
      <c r="AA42" s="8"/>
    </row>
    <row r="43" spans="1:27" ht="15.75" thickBot="1" x14ac:dyDescent="0.3">
      <c r="A43" s="5"/>
      <c r="B43" s="50"/>
      <c r="C43" s="50"/>
      <c r="D43" s="50"/>
      <c r="E43" s="50"/>
      <c r="F43" s="262" t="s">
        <v>46</v>
      </c>
      <c r="G43" s="262"/>
      <c r="H43" s="262"/>
      <c r="I43" s="263"/>
      <c r="J43" s="276">
        <v>0</v>
      </c>
      <c r="K43" s="277"/>
      <c r="L43" s="277"/>
      <c r="M43" s="278"/>
      <c r="N43" s="77"/>
      <c r="O43" s="77"/>
      <c r="U43" s="58"/>
      <c r="V43" s="58"/>
      <c r="W43" s="58"/>
      <c r="X43" s="58"/>
      <c r="Y43" s="57"/>
      <c r="Z43" s="8"/>
      <c r="AA43" s="8"/>
    </row>
    <row r="44" spans="1:27" ht="15.75" thickBot="1" x14ac:dyDescent="0.3">
      <c r="A44" s="5"/>
      <c r="B44" s="50"/>
      <c r="C44" s="50"/>
      <c r="D44" s="50"/>
      <c r="E44" s="50"/>
      <c r="F44" s="262" t="s">
        <v>47</v>
      </c>
      <c r="G44" s="262"/>
      <c r="H44" s="262"/>
      <c r="I44" s="263"/>
      <c r="J44" s="227">
        <v>7</v>
      </c>
      <c r="K44" s="227"/>
      <c r="L44" s="227"/>
      <c r="M44" s="227"/>
      <c r="N44" s="77"/>
      <c r="O44" s="77"/>
      <c r="U44" s="58"/>
      <c r="V44" s="58"/>
      <c r="W44" s="58"/>
      <c r="X44" s="58"/>
      <c r="Y44" s="57"/>
      <c r="Z44" s="8"/>
      <c r="AA44" s="8"/>
    </row>
    <row r="45" spans="1:27" x14ac:dyDescent="0.25">
      <c r="A45" s="65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"/>
      <c r="Q45" s="3"/>
      <c r="R45" s="3"/>
      <c r="S45" s="3"/>
      <c r="T45" s="3"/>
      <c r="U45" s="3"/>
      <c r="V45" s="3"/>
      <c r="W45" s="3"/>
      <c r="X45" s="3"/>
      <c r="Y45" s="3"/>
      <c r="Z45" s="8"/>
      <c r="AA45" s="8"/>
    </row>
    <row r="46" spans="1:27" x14ac:dyDescent="0.25">
      <c r="A46" s="65" t="s">
        <v>30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88"/>
      <c r="M46" s="88"/>
      <c r="N46" s="88"/>
      <c r="O46" s="88"/>
      <c r="P46" s="88" t="s">
        <v>39</v>
      </c>
      <c r="Q46" s="88"/>
      <c r="R46" s="88"/>
      <c r="S46" s="88"/>
      <c r="T46" s="88"/>
      <c r="U46" s="88"/>
      <c r="V46" s="88" t="s">
        <v>44</v>
      </c>
      <c r="W46" s="65"/>
      <c r="X46" s="65"/>
      <c r="Y46" s="65"/>
      <c r="Z46" s="89"/>
      <c r="AA46" s="8"/>
    </row>
    <row r="47" spans="1:27" x14ac:dyDescent="0.25">
      <c r="A47" s="3" t="s">
        <v>54</v>
      </c>
      <c r="B47" s="7"/>
      <c r="C47" s="3"/>
      <c r="D47" s="3"/>
      <c r="E47" s="7"/>
      <c r="F47" s="7"/>
      <c r="G47" s="7"/>
      <c r="H47" s="7"/>
      <c r="I47" s="7"/>
      <c r="J47" s="7"/>
      <c r="K47" s="7"/>
      <c r="L47" s="93"/>
      <c r="M47" s="88"/>
      <c r="N47" s="88"/>
      <c r="O47" s="88"/>
      <c r="P47" s="88" t="s">
        <v>40</v>
      </c>
      <c r="Q47" s="88"/>
      <c r="R47" s="93"/>
      <c r="S47" s="93"/>
      <c r="T47" s="88"/>
      <c r="U47" s="88"/>
      <c r="V47" s="88" t="s">
        <v>45</v>
      </c>
      <c r="W47" s="3"/>
      <c r="X47" s="3"/>
      <c r="Y47" s="3"/>
      <c r="Z47" s="8"/>
      <c r="AA47" s="8"/>
    </row>
    <row r="48" spans="1:27" x14ac:dyDescent="0.25">
      <c r="A48" s="65"/>
      <c r="B48" s="3"/>
      <c r="C48" s="3"/>
      <c r="D48" s="3"/>
      <c r="E48" s="3"/>
      <c r="F48" s="3"/>
      <c r="L48" s="94"/>
      <c r="M48" s="94"/>
      <c r="N48" s="94"/>
      <c r="O48" s="94"/>
      <c r="P48" s="94"/>
      <c r="Q48" s="94"/>
      <c r="R48" s="94"/>
      <c r="S48" s="94"/>
      <c r="T48" s="94"/>
      <c r="U48" s="94"/>
    </row>
    <row r="49" spans="1:25" x14ac:dyDescent="0.25">
      <c r="A49" s="65" t="s">
        <v>55</v>
      </c>
      <c r="B49" s="3"/>
      <c r="C49" s="3"/>
      <c r="D49" s="3"/>
      <c r="E49" s="3"/>
      <c r="F49" s="3"/>
    </row>
    <row r="50" spans="1:25" x14ac:dyDescent="0.25">
      <c r="A50" s="272" t="s">
        <v>182</v>
      </c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</row>
    <row r="51" spans="1:25" x14ac:dyDescent="0.25">
      <c r="A51" s="272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</row>
    <row r="52" spans="1:25" x14ac:dyDescent="0.25">
      <c r="B52" s="95"/>
      <c r="C52" s="95"/>
      <c r="D52" s="95"/>
      <c r="E52" s="96"/>
      <c r="F52" s="96"/>
      <c r="G52" s="96"/>
      <c r="H52" s="96"/>
      <c r="I52" s="95"/>
      <c r="J52" s="95"/>
    </row>
    <row r="53" spans="1:25" x14ac:dyDescent="0.25">
      <c r="B53" s="95"/>
      <c r="C53" s="95"/>
      <c r="D53" s="95"/>
      <c r="E53" s="96"/>
      <c r="F53" s="96"/>
      <c r="G53" s="96"/>
      <c r="H53" s="96"/>
      <c r="I53" s="95"/>
      <c r="J53" s="95"/>
    </row>
    <row r="54" spans="1:25" x14ac:dyDescent="0.25">
      <c r="B54" s="95"/>
      <c r="C54" s="95"/>
      <c r="D54" s="95"/>
      <c r="E54" s="96"/>
      <c r="F54" s="96"/>
      <c r="G54" s="96"/>
      <c r="H54" s="96"/>
      <c r="I54" s="95"/>
      <c r="J54" s="95"/>
    </row>
    <row r="55" spans="1:25" x14ac:dyDescent="0.25">
      <c r="B55" s="95"/>
      <c r="C55" s="95"/>
      <c r="D55" s="95"/>
      <c r="E55" s="96"/>
      <c r="F55" s="96"/>
      <c r="G55" s="96"/>
      <c r="H55" s="96"/>
      <c r="I55" s="96"/>
      <c r="J55" s="95"/>
    </row>
    <row r="56" spans="1:25" x14ac:dyDescent="0.25">
      <c r="B56" s="95"/>
      <c r="C56" s="95"/>
      <c r="D56" s="95"/>
      <c r="E56" s="95"/>
      <c r="F56" s="95"/>
      <c r="G56" s="96"/>
      <c r="H56" s="96"/>
      <c r="I56" s="95"/>
      <c r="J56" s="95"/>
    </row>
    <row r="57" spans="1:25" x14ac:dyDescent="0.25">
      <c r="B57" s="95"/>
      <c r="C57" s="95"/>
      <c r="D57" s="95"/>
      <c r="E57" s="95"/>
      <c r="F57" s="95"/>
      <c r="G57" s="95"/>
      <c r="H57" s="95"/>
      <c r="I57" s="95"/>
      <c r="J57" s="95"/>
    </row>
    <row r="58" spans="1:25" x14ac:dyDescent="0.25">
      <c r="B58" s="95"/>
      <c r="C58" s="95"/>
      <c r="D58" s="95"/>
      <c r="E58" s="96"/>
      <c r="F58" s="96"/>
      <c r="G58" s="95"/>
      <c r="H58" s="95"/>
      <c r="I58" s="95"/>
      <c r="J58" s="95"/>
    </row>
    <row r="59" spans="1:25" x14ac:dyDescent="0.25">
      <c r="B59" s="95"/>
      <c r="C59" s="95"/>
      <c r="D59" s="95"/>
      <c r="E59" s="96"/>
      <c r="F59" s="96"/>
      <c r="G59" s="96"/>
      <c r="H59" s="96"/>
      <c r="I59" s="95"/>
      <c r="J59" s="95"/>
    </row>
    <row r="60" spans="1:25" x14ac:dyDescent="0.25">
      <c r="B60" s="95"/>
      <c r="C60" s="95"/>
      <c r="D60" s="95"/>
      <c r="E60" s="96"/>
      <c r="F60" s="96"/>
      <c r="G60" s="96"/>
      <c r="H60" s="96"/>
      <c r="I60" s="95"/>
      <c r="J60" s="95"/>
    </row>
    <row r="61" spans="1:25" x14ac:dyDescent="0.25">
      <c r="B61" s="95"/>
      <c r="C61" s="95"/>
      <c r="D61" s="95"/>
      <c r="E61" s="95"/>
      <c r="F61" s="95"/>
      <c r="G61" s="95"/>
      <c r="H61" s="95"/>
      <c r="I61" s="95"/>
      <c r="J61" s="95"/>
    </row>
    <row r="62" spans="1:25" x14ac:dyDescent="0.25">
      <c r="B62" s="95"/>
      <c r="C62" s="95"/>
      <c r="D62" s="95"/>
      <c r="E62" s="96"/>
      <c r="F62" s="96"/>
      <c r="G62" s="95"/>
      <c r="H62" s="95"/>
      <c r="I62" s="95"/>
      <c r="J62" s="95"/>
    </row>
    <row r="63" spans="1:25" x14ac:dyDescent="0.25">
      <c r="B63" s="95"/>
      <c r="C63" s="50"/>
      <c r="D63" s="50"/>
      <c r="E63" s="96"/>
      <c r="F63" s="96"/>
      <c r="G63" s="97"/>
      <c r="H63" s="97"/>
      <c r="I63" s="50"/>
      <c r="J63" s="50"/>
    </row>
    <row r="64" spans="1:25" x14ac:dyDescent="0.25">
      <c r="B64" s="95"/>
      <c r="C64" s="50"/>
      <c r="D64" s="50"/>
      <c r="E64" s="95"/>
      <c r="F64" s="95"/>
      <c r="G64" s="97"/>
      <c r="H64" s="97"/>
      <c r="I64" s="50"/>
      <c r="J64" s="50"/>
    </row>
    <row r="65" spans="2:10" x14ac:dyDescent="0.25">
      <c r="B65" s="95"/>
      <c r="C65" s="50"/>
      <c r="D65" s="50"/>
      <c r="E65" s="95"/>
      <c r="F65" s="95"/>
      <c r="G65" s="50"/>
      <c r="H65" s="50"/>
      <c r="I65" s="50"/>
      <c r="J65" s="50"/>
    </row>
    <row r="66" spans="2:10" x14ac:dyDescent="0.25">
      <c r="B66" s="95"/>
      <c r="C66" s="50"/>
      <c r="D66" s="50"/>
      <c r="E66" s="96"/>
      <c r="F66" s="96"/>
      <c r="G66" s="50"/>
      <c r="H66" s="50"/>
      <c r="I66" s="50"/>
      <c r="J66" s="50"/>
    </row>
    <row r="67" spans="2:10" x14ac:dyDescent="0.25">
      <c r="B67" s="50"/>
      <c r="C67" s="50"/>
      <c r="D67" s="50"/>
      <c r="E67" s="95"/>
      <c r="F67" s="95"/>
      <c r="G67" s="50"/>
      <c r="H67" s="50"/>
      <c r="I67" s="50"/>
      <c r="J67" s="50"/>
    </row>
    <row r="68" spans="2:10" x14ac:dyDescent="0.25">
      <c r="B68" s="50"/>
      <c r="C68" s="50"/>
      <c r="D68" s="50"/>
      <c r="E68" s="96"/>
      <c r="F68" s="96"/>
      <c r="G68" s="97"/>
      <c r="H68" s="97"/>
      <c r="I68" s="50"/>
      <c r="J68" s="50"/>
    </row>
    <row r="69" spans="2:10" x14ac:dyDescent="0.25">
      <c r="B69" s="95"/>
      <c r="C69" s="50"/>
      <c r="D69" s="50"/>
      <c r="E69" s="96"/>
      <c r="F69" s="96"/>
      <c r="G69" s="97"/>
      <c r="H69" s="97"/>
      <c r="I69" s="50"/>
      <c r="J69" s="50"/>
    </row>
    <row r="70" spans="2:10" x14ac:dyDescent="0.25">
      <c r="B70" s="95"/>
      <c r="C70" s="50"/>
      <c r="D70" s="50"/>
      <c r="E70" s="96"/>
      <c r="F70" s="96"/>
      <c r="G70" s="97"/>
      <c r="H70" s="97"/>
      <c r="I70" s="50"/>
      <c r="J70" s="50"/>
    </row>
    <row r="71" spans="2:10" x14ac:dyDescent="0.25">
      <c r="B71" s="95"/>
      <c r="C71" s="50"/>
      <c r="D71" s="50"/>
      <c r="E71" s="96"/>
      <c r="F71" s="96"/>
      <c r="G71" s="50"/>
      <c r="H71" s="50"/>
      <c r="I71" s="50"/>
      <c r="J71" s="50"/>
    </row>
    <row r="72" spans="2:10" x14ac:dyDescent="0.25">
      <c r="B72" s="50"/>
      <c r="C72" s="50"/>
      <c r="D72" s="50"/>
      <c r="E72" s="95"/>
      <c r="F72" s="95"/>
      <c r="G72" s="96"/>
      <c r="H72" s="96"/>
      <c r="I72" s="50"/>
      <c r="J72" s="50"/>
    </row>
    <row r="73" spans="2:10" x14ac:dyDescent="0.25">
      <c r="B73" s="50"/>
      <c r="C73" s="50"/>
      <c r="D73" s="50"/>
      <c r="E73" s="96"/>
      <c r="F73" s="96"/>
      <c r="G73" s="98"/>
      <c r="H73" s="96"/>
      <c r="I73" s="50"/>
      <c r="J73" s="50"/>
    </row>
    <row r="74" spans="2:10" x14ac:dyDescent="0.25">
      <c r="B74" s="50"/>
      <c r="C74" s="50"/>
      <c r="D74" s="50"/>
      <c r="E74" s="96"/>
      <c r="F74" s="96"/>
      <c r="G74" s="96"/>
      <c r="H74" s="96"/>
      <c r="I74" s="97"/>
      <c r="J74" s="50"/>
    </row>
    <row r="75" spans="2:10" x14ac:dyDescent="0.25">
      <c r="B75" s="50"/>
      <c r="C75" s="50"/>
      <c r="D75" s="50"/>
      <c r="E75" s="96"/>
      <c r="F75" s="96"/>
      <c r="G75" s="97"/>
      <c r="H75" s="97"/>
      <c r="I75" s="50"/>
      <c r="J75" s="50"/>
    </row>
    <row r="76" spans="2:10" x14ac:dyDescent="0.25">
      <c r="B76" s="50"/>
      <c r="C76" s="50"/>
      <c r="D76" s="50"/>
      <c r="E76" s="96"/>
      <c r="F76" s="96"/>
      <c r="G76" s="97"/>
      <c r="H76" s="97"/>
      <c r="I76" s="97"/>
      <c r="J76" s="50"/>
    </row>
    <row r="77" spans="2:10" x14ac:dyDescent="0.25">
      <c r="B77" s="50"/>
      <c r="C77" s="50"/>
      <c r="D77" s="50"/>
      <c r="E77" s="96"/>
      <c r="F77" s="96"/>
      <c r="G77" s="96"/>
      <c r="H77" s="96"/>
      <c r="I77" s="97"/>
      <c r="J77" s="50"/>
    </row>
    <row r="78" spans="2:10" x14ac:dyDescent="0.25">
      <c r="B78" s="50"/>
      <c r="C78" s="50"/>
      <c r="D78" s="50"/>
      <c r="E78" s="95"/>
      <c r="F78" s="95"/>
      <c r="G78" s="95"/>
      <c r="H78" s="95"/>
      <c r="I78" s="97"/>
      <c r="J78" s="50"/>
    </row>
    <row r="79" spans="2:10" x14ac:dyDescent="0.25">
      <c r="B79" s="95"/>
      <c r="C79" s="50"/>
      <c r="D79" s="50"/>
      <c r="E79" s="96"/>
      <c r="F79" s="96"/>
      <c r="G79" s="50"/>
      <c r="H79" s="50"/>
      <c r="I79" s="50"/>
      <c r="J79" s="50"/>
    </row>
    <row r="80" spans="2:10" x14ac:dyDescent="0.25">
      <c r="B80" s="95"/>
      <c r="C80" s="50"/>
      <c r="D80" s="50"/>
      <c r="E80" s="96"/>
      <c r="F80" s="96"/>
      <c r="G80" s="97"/>
      <c r="H80" s="97"/>
      <c r="I80" s="50"/>
      <c r="J80" s="50"/>
    </row>
    <row r="81" spans="2:10" x14ac:dyDescent="0.25">
      <c r="B81" s="50"/>
      <c r="C81" s="50"/>
      <c r="D81" s="50"/>
      <c r="E81" s="95"/>
      <c r="F81" s="95"/>
      <c r="G81" s="97"/>
      <c r="H81" s="97"/>
      <c r="I81" s="97"/>
      <c r="J81" s="50"/>
    </row>
  </sheetData>
  <mergeCells count="43">
    <mergeCell ref="U1:Y1"/>
    <mergeCell ref="A50:Y51"/>
    <mergeCell ref="X5:X6"/>
    <mergeCell ref="F2:H2"/>
    <mergeCell ref="Y4:Y6"/>
    <mergeCell ref="J43:M43"/>
    <mergeCell ref="F43:I43"/>
    <mergeCell ref="U4:X4"/>
    <mergeCell ref="U5:W5"/>
    <mergeCell ref="U39:V39"/>
    <mergeCell ref="S3:V3"/>
    <mergeCell ref="S2:V2"/>
    <mergeCell ref="A1:S1"/>
    <mergeCell ref="J2:M2"/>
    <mergeCell ref="A4:A6"/>
    <mergeCell ref="B4:B6"/>
    <mergeCell ref="J44:M44"/>
    <mergeCell ref="C4:C6"/>
    <mergeCell ref="M4:M6"/>
    <mergeCell ref="E4:F5"/>
    <mergeCell ref="G4:H5"/>
    <mergeCell ref="I4:J4"/>
    <mergeCell ref="I5:I6"/>
    <mergeCell ref="J5:J6"/>
    <mergeCell ref="D4:D6"/>
    <mergeCell ref="J41:M41"/>
    <mergeCell ref="F42:I42"/>
    <mergeCell ref="F44:I44"/>
    <mergeCell ref="K4:L4"/>
    <mergeCell ref="K5:K6"/>
    <mergeCell ref="E41:I41"/>
    <mergeCell ref="C24:C26"/>
    <mergeCell ref="J42:M42"/>
    <mergeCell ref="C20:C21"/>
    <mergeCell ref="W2:Y2"/>
    <mergeCell ref="R4:R6"/>
    <mergeCell ref="W3:Y3"/>
    <mergeCell ref="S4:S6"/>
    <mergeCell ref="P4:Q5"/>
    <mergeCell ref="C12:C13"/>
    <mergeCell ref="C16:C17"/>
    <mergeCell ref="L5:L6"/>
    <mergeCell ref="N4:O5"/>
  </mergeCells>
  <printOptions horizontalCentered="1"/>
  <pageMargins left="0" right="0" top="0.59055118110236227" bottom="0" header="0" footer="0.31496062992125984"/>
  <pageSetup paperSize="9" scale="68" orientation="landscape" r:id="rId1"/>
  <ignoredErrors>
    <ignoredError sqref="U40:Y40 N40:Q40 S40 I40:J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AA191"/>
  <sheetViews>
    <sheetView topLeftCell="A19" zoomScale="80" zoomScaleNormal="80" workbookViewId="0">
      <selection activeCell="B21" sqref="B21:Q23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159" t="s">
        <v>52</v>
      </c>
      <c r="B9" s="37" t="s">
        <v>76</v>
      </c>
      <c r="C9" s="268" t="s">
        <v>95</v>
      </c>
      <c r="D9" s="39"/>
      <c r="E9" s="99">
        <v>0.70833333333333337</v>
      </c>
      <c r="F9" s="100">
        <v>0</v>
      </c>
      <c r="G9" s="99"/>
      <c r="H9" s="100"/>
      <c r="I9" s="62">
        <v>41</v>
      </c>
      <c r="J9" s="37">
        <v>20.5</v>
      </c>
      <c r="K9" s="37"/>
      <c r="L9" s="113"/>
      <c r="M9" s="33"/>
      <c r="N9" s="67"/>
      <c r="O9" s="72"/>
      <c r="P9" s="72">
        <v>1</v>
      </c>
      <c r="Q9" s="61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159" t="s">
        <v>52</v>
      </c>
      <c r="B10" s="37"/>
      <c r="C10" s="270"/>
      <c r="D10" s="39"/>
      <c r="E10" s="145" t="s">
        <v>69</v>
      </c>
      <c r="F10" s="146" t="s">
        <v>70</v>
      </c>
      <c r="G10" s="147">
        <v>6.25E-2</v>
      </c>
      <c r="H10" s="148">
        <v>0.5625</v>
      </c>
      <c r="I10" s="62"/>
      <c r="J10" s="37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159" t="s">
        <v>52</v>
      </c>
      <c r="B11" s="37"/>
      <c r="C11" s="10"/>
      <c r="D11" s="9"/>
      <c r="E11" s="99">
        <v>0</v>
      </c>
      <c r="F11" s="100">
        <v>6.25E-2</v>
      </c>
      <c r="G11" s="101">
        <v>6.25E-2</v>
      </c>
      <c r="H11" s="102">
        <v>0.41666666666666669</v>
      </c>
      <c r="I11" s="63"/>
      <c r="J11" s="10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37"/>
      <c r="C12" s="37"/>
      <c r="D12" s="39"/>
      <c r="E12" s="99"/>
      <c r="F12" s="100"/>
      <c r="G12" s="99"/>
      <c r="H12" s="100"/>
      <c r="I12" s="62"/>
      <c r="J12" s="37"/>
      <c r="K12" s="37"/>
      <c r="L12" s="38"/>
      <c r="M12" s="37"/>
      <c r="N12" s="67"/>
      <c r="O12" s="72"/>
      <c r="P12" s="72"/>
      <c r="Q12" s="62"/>
      <c r="R12" s="37"/>
      <c r="S12" s="62"/>
      <c r="T12" s="28"/>
      <c r="U12" s="34"/>
      <c r="V12" s="35"/>
      <c r="W12" s="35"/>
      <c r="X12" s="36"/>
      <c r="Y12" s="37"/>
      <c r="Z12" s="8"/>
      <c r="AA12" s="8"/>
    </row>
    <row r="13" spans="1:27" x14ac:dyDescent="0.25">
      <c r="A13" s="33" t="s">
        <v>52</v>
      </c>
      <c r="B13" s="37"/>
      <c r="C13" s="37"/>
      <c r="D13" s="39" t="s">
        <v>80</v>
      </c>
      <c r="E13" s="99">
        <v>0.33333333333333331</v>
      </c>
      <c r="F13" s="100">
        <v>0.58333333333333337</v>
      </c>
      <c r="G13" s="99"/>
      <c r="H13" s="100"/>
      <c r="I13" s="62"/>
      <c r="J13" s="37"/>
      <c r="K13" s="37">
        <v>6</v>
      </c>
      <c r="L13" s="38">
        <v>6</v>
      </c>
      <c r="M13" s="37"/>
      <c r="N13" s="67"/>
      <c r="O13" s="72"/>
      <c r="P13" s="72"/>
      <c r="Q13" s="62"/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x14ac:dyDescent="0.25">
      <c r="A14" s="33" t="s">
        <v>52</v>
      </c>
      <c r="B14" s="37"/>
      <c r="C14" s="151"/>
      <c r="D14" s="39"/>
      <c r="E14" s="145"/>
      <c r="F14" s="150"/>
      <c r="G14" s="147"/>
      <c r="H14" s="148"/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15" customHeight="1" x14ac:dyDescent="0.25">
      <c r="A15" s="159" t="s">
        <v>52</v>
      </c>
      <c r="B15" s="268" t="s">
        <v>119</v>
      </c>
      <c r="C15" s="268" t="s">
        <v>92</v>
      </c>
      <c r="D15" s="39"/>
      <c r="E15" s="145">
        <v>0.70833333333333337</v>
      </c>
      <c r="F15" s="146">
        <v>0</v>
      </c>
      <c r="G15" s="145"/>
      <c r="H15" s="100"/>
      <c r="I15" s="62">
        <v>89</v>
      </c>
      <c r="J15" s="37">
        <v>44.5</v>
      </c>
      <c r="K15" s="37"/>
      <c r="L15" s="38"/>
      <c r="M15" s="37"/>
      <c r="N15" s="67"/>
      <c r="O15" s="72"/>
      <c r="P15" s="72">
        <v>1.5</v>
      </c>
      <c r="Q15" s="62">
        <v>1.5</v>
      </c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ht="30" x14ac:dyDescent="0.25">
      <c r="A16" s="159" t="s">
        <v>52</v>
      </c>
      <c r="B16" s="270"/>
      <c r="C16" s="270"/>
      <c r="D16" s="39"/>
      <c r="E16" s="145" t="s">
        <v>88</v>
      </c>
      <c r="F16" s="146" t="s">
        <v>89</v>
      </c>
      <c r="G16" s="147">
        <v>6.25E-2</v>
      </c>
      <c r="H16" s="148">
        <v>0.5625</v>
      </c>
      <c r="I16" s="62"/>
      <c r="J16" s="37"/>
      <c r="K16" s="37"/>
      <c r="L16" s="38"/>
      <c r="M16" s="37"/>
      <c r="N16" s="67"/>
      <c r="O16" s="72"/>
      <c r="P16" s="72"/>
      <c r="Q16" s="62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ht="30" x14ac:dyDescent="0.25">
      <c r="A17" s="159"/>
      <c r="B17" s="37"/>
      <c r="C17" s="163" t="s">
        <v>93</v>
      </c>
      <c r="D17" s="39"/>
      <c r="E17" s="165" t="s">
        <v>69</v>
      </c>
      <c r="F17" s="166" t="s">
        <v>70</v>
      </c>
      <c r="G17" s="167">
        <v>6.25E-2</v>
      </c>
      <c r="H17" s="168">
        <v>0.5625</v>
      </c>
      <c r="I17" s="62"/>
      <c r="J17" s="37"/>
      <c r="K17" s="37"/>
      <c r="L17" s="38"/>
      <c r="M17" s="37"/>
      <c r="N17" s="67"/>
      <c r="O17" s="72"/>
      <c r="P17" s="72"/>
      <c r="Q17" s="62"/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ht="30" x14ac:dyDescent="0.25">
      <c r="A18" s="159"/>
      <c r="B18" s="37"/>
      <c r="C18" s="140"/>
      <c r="D18" s="39"/>
      <c r="E18" s="164" t="s">
        <v>91</v>
      </c>
      <c r="F18" s="166" t="s">
        <v>90</v>
      </c>
      <c r="G18" s="167">
        <v>6.25E-2</v>
      </c>
      <c r="H18" s="168">
        <v>0.5625</v>
      </c>
      <c r="I18" s="62"/>
      <c r="J18" s="37"/>
      <c r="K18" s="37"/>
      <c r="L18" s="38"/>
      <c r="M18" s="37"/>
      <c r="N18" s="67"/>
      <c r="O18" s="72"/>
      <c r="P18" s="72"/>
      <c r="Q18" s="62"/>
      <c r="R18" s="37"/>
      <c r="S18" s="62"/>
      <c r="T18" s="28"/>
      <c r="U18" s="34"/>
      <c r="V18" s="35"/>
      <c r="W18" s="35"/>
      <c r="X18" s="36"/>
      <c r="Y18" s="37"/>
      <c r="Z18" s="8"/>
      <c r="AA18" s="8"/>
    </row>
    <row r="19" spans="1:27" x14ac:dyDescent="0.25">
      <c r="A19" s="159" t="s">
        <v>52</v>
      </c>
      <c r="B19" s="37"/>
      <c r="C19" s="155"/>
      <c r="D19" s="39"/>
      <c r="E19" s="145">
        <v>0</v>
      </c>
      <c r="F19" s="150">
        <v>6.25E-2</v>
      </c>
      <c r="G19" s="153">
        <v>6.25E-2</v>
      </c>
      <c r="H19" s="150">
        <v>0.41666666666666669</v>
      </c>
      <c r="I19" s="62"/>
      <c r="J19" s="37"/>
      <c r="K19" s="37"/>
      <c r="L19" s="38"/>
      <c r="M19" s="37"/>
      <c r="N19" s="67"/>
      <c r="O19" s="72"/>
      <c r="P19" s="72"/>
      <c r="Q19" s="62"/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x14ac:dyDescent="0.25">
      <c r="A20" s="33" t="s">
        <v>52</v>
      </c>
      <c r="B20" s="37"/>
      <c r="C20" s="37"/>
      <c r="D20" s="39"/>
      <c r="E20" s="145"/>
      <c r="F20" s="150"/>
      <c r="G20" s="153"/>
      <c r="H20" s="150"/>
      <c r="I20" s="62"/>
      <c r="J20" s="37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ht="15" customHeight="1" x14ac:dyDescent="0.25">
      <c r="A21" s="33" t="s">
        <v>52</v>
      </c>
      <c r="B21" s="37" t="s">
        <v>73</v>
      </c>
      <c r="C21" s="228" t="s">
        <v>94</v>
      </c>
      <c r="D21" s="39"/>
      <c r="E21" s="99">
        <v>0.79166666666666663</v>
      </c>
      <c r="F21" s="100">
        <v>0</v>
      </c>
      <c r="G21" s="99"/>
      <c r="H21" s="100"/>
      <c r="I21" s="62">
        <v>37</v>
      </c>
      <c r="J21" s="37">
        <v>18.5</v>
      </c>
      <c r="K21" s="37"/>
      <c r="L21" s="38"/>
      <c r="M21" s="37"/>
      <c r="N21" s="67"/>
      <c r="O21" s="72"/>
      <c r="P21" s="72">
        <v>1</v>
      </c>
      <c r="Q21" s="62">
        <v>1</v>
      </c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ht="30" x14ac:dyDescent="0.25">
      <c r="A22" s="33"/>
      <c r="B22" s="37"/>
      <c r="C22" s="229"/>
      <c r="D22" s="39"/>
      <c r="E22" s="145" t="s">
        <v>69</v>
      </c>
      <c r="F22" s="146" t="s">
        <v>70</v>
      </c>
      <c r="G22" s="147">
        <v>6.25E-2</v>
      </c>
      <c r="H22" s="148">
        <v>0.5625</v>
      </c>
      <c r="I22" s="62"/>
      <c r="J22" s="37"/>
      <c r="K22" s="37"/>
      <c r="L22" s="38"/>
      <c r="M22" s="37"/>
      <c r="N22" s="67"/>
      <c r="O22" s="72"/>
      <c r="P22" s="72"/>
      <c r="Q22" s="62"/>
      <c r="R22" s="37"/>
      <c r="S22" s="62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 t="s">
        <v>52</v>
      </c>
      <c r="B23" s="37"/>
      <c r="C23" s="10"/>
      <c r="D23" s="9"/>
      <c r="E23" s="99">
        <v>0</v>
      </c>
      <c r="F23" s="100">
        <v>6.25E-2</v>
      </c>
      <c r="G23" s="101">
        <v>6.25E-2</v>
      </c>
      <c r="H23" s="102">
        <v>0.33333333333333331</v>
      </c>
      <c r="I23" s="63"/>
      <c r="J23" s="10"/>
      <c r="K23" s="37"/>
      <c r="L23" s="38"/>
      <c r="M23" s="37"/>
      <c r="N23" s="67"/>
      <c r="O23" s="72"/>
      <c r="P23" s="72"/>
      <c r="Q23" s="62"/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x14ac:dyDescent="0.25">
      <c r="A24" s="33" t="s">
        <v>52</v>
      </c>
      <c r="B24" s="37"/>
      <c r="C24" s="10"/>
      <c r="D24" s="39"/>
      <c r="E24" s="99"/>
      <c r="F24" s="100"/>
      <c r="G24" s="99"/>
      <c r="H24" s="100"/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 t="s">
        <v>52</v>
      </c>
      <c r="B25" s="37" t="s">
        <v>72</v>
      </c>
      <c r="C25" s="228" t="s">
        <v>94</v>
      </c>
      <c r="D25" s="39"/>
      <c r="E25" s="99">
        <v>0.79166666666666663</v>
      </c>
      <c r="F25" s="100">
        <v>0</v>
      </c>
      <c r="G25" s="99"/>
      <c r="H25" s="100"/>
      <c r="I25" s="62">
        <v>37</v>
      </c>
      <c r="J25" s="37">
        <v>18.5</v>
      </c>
      <c r="K25" s="37"/>
      <c r="L25" s="38"/>
      <c r="M25" s="37"/>
      <c r="N25" s="67"/>
      <c r="O25" s="72"/>
      <c r="P25" s="72">
        <v>0.5</v>
      </c>
      <c r="Q25" s="62">
        <v>0.5</v>
      </c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ht="30" x14ac:dyDescent="0.25">
      <c r="A26" s="33"/>
      <c r="B26" s="37"/>
      <c r="C26" s="229"/>
      <c r="D26" s="39"/>
      <c r="E26" s="145" t="s">
        <v>69</v>
      </c>
      <c r="F26" s="146" t="s">
        <v>70</v>
      </c>
      <c r="G26" s="147">
        <v>6.25E-2</v>
      </c>
      <c r="H26" s="148">
        <v>0.5625</v>
      </c>
      <c r="I26" s="63"/>
      <c r="J26" s="10"/>
      <c r="K26" s="37"/>
      <c r="L26" s="38"/>
      <c r="M26" s="37"/>
      <c r="N26" s="67"/>
      <c r="O26" s="72"/>
      <c r="P26" s="72"/>
      <c r="Q26" s="62"/>
      <c r="R26" s="37"/>
      <c r="S26" s="62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 t="s">
        <v>52</v>
      </c>
      <c r="B27" s="37"/>
      <c r="C27" s="10"/>
      <c r="D27" s="9"/>
      <c r="E27" s="99">
        <v>0</v>
      </c>
      <c r="F27" s="100">
        <v>6.25E-2</v>
      </c>
      <c r="G27" s="101">
        <v>6.25E-2</v>
      </c>
      <c r="H27" s="102">
        <v>0.33333333333333331</v>
      </c>
      <c r="I27" s="62"/>
      <c r="J27" s="37"/>
      <c r="K27" s="37"/>
      <c r="L27" s="38"/>
      <c r="M27" s="37"/>
      <c r="N27" s="67"/>
      <c r="O27" s="72"/>
      <c r="P27" s="72"/>
      <c r="Q27" s="62"/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x14ac:dyDescent="0.25">
      <c r="A28" s="33" t="s">
        <v>52</v>
      </c>
      <c r="B28" s="37"/>
      <c r="C28" s="10"/>
      <c r="D28" s="39"/>
      <c r="E28" s="147"/>
      <c r="F28" s="148"/>
      <c r="G28" s="145"/>
      <c r="H28" s="146"/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x14ac:dyDescent="0.25">
      <c r="A29" s="33" t="s">
        <v>52</v>
      </c>
      <c r="B29" s="37" t="s">
        <v>83</v>
      </c>
      <c r="C29" s="268" t="s">
        <v>96</v>
      </c>
      <c r="D29" s="39"/>
      <c r="E29" s="145">
        <v>0.79166666666666663</v>
      </c>
      <c r="F29" s="150">
        <v>0</v>
      </c>
      <c r="G29" s="147"/>
      <c r="H29" s="148"/>
      <c r="I29" s="62">
        <v>15</v>
      </c>
      <c r="J29" s="37">
        <v>7.5</v>
      </c>
      <c r="K29" s="37"/>
      <c r="L29" s="38"/>
      <c r="M29" s="37"/>
      <c r="N29" s="67"/>
      <c r="O29" s="72"/>
      <c r="P29" s="72">
        <v>1</v>
      </c>
      <c r="Q29" s="62">
        <v>1</v>
      </c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x14ac:dyDescent="0.25">
      <c r="A30" s="33"/>
      <c r="B30" s="37"/>
      <c r="C30" s="270"/>
      <c r="D30" s="9"/>
      <c r="E30" s="145">
        <v>0</v>
      </c>
      <c r="F30" s="150">
        <v>0.10416666666666667</v>
      </c>
      <c r="G30" s="147">
        <v>0.10416666666666667</v>
      </c>
      <c r="H30" s="148">
        <v>0.41666666666666669</v>
      </c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x14ac:dyDescent="0.25">
      <c r="A31" s="33" t="s">
        <v>52</v>
      </c>
      <c r="B31" s="37"/>
      <c r="C31" s="142"/>
      <c r="D31" s="149"/>
      <c r="E31" s="153"/>
      <c r="F31" s="150"/>
      <c r="G31" s="147"/>
      <c r="H31" s="148"/>
      <c r="I31" s="63"/>
      <c r="J31" s="10"/>
      <c r="K31" s="10"/>
      <c r="L31" s="64"/>
      <c r="M31" s="10"/>
      <c r="N31" s="68"/>
      <c r="O31" s="73"/>
      <c r="P31" s="73"/>
      <c r="Q31" s="63"/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/>
      <c r="B32" s="37" t="s">
        <v>97</v>
      </c>
      <c r="C32" s="306" t="s">
        <v>96</v>
      </c>
      <c r="D32" s="115"/>
      <c r="E32" s="145">
        <v>0.79166666666666663</v>
      </c>
      <c r="F32" s="150">
        <v>0</v>
      </c>
      <c r="G32" s="147"/>
      <c r="H32" s="148"/>
      <c r="I32" s="62">
        <v>15</v>
      </c>
      <c r="J32" s="37">
        <v>7.5</v>
      </c>
      <c r="K32" s="10"/>
      <c r="L32" s="64"/>
      <c r="M32" s="10"/>
      <c r="N32" s="68"/>
      <c r="O32" s="73"/>
      <c r="P32" s="73">
        <v>0.5</v>
      </c>
      <c r="Q32" s="63">
        <v>0.5</v>
      </c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ht="15" customHeight="1" x14ac:dyDescent="0.25">
      <c r="A33" s="33" t="s">
        <v>52</v>
      </c>
      <c r="B33" s="37"/>
      <c r="C33" s="307"/>
      <c r="D33" s="39"/>
      <c r="E33" s="145">
        <v>0</v>
      </c>
      <c r="F33" s="150">
        <v>0.10416666666666667</v>
      </c>
      <c r="G33" s="147">
        <v>0.10416666666666667</v>
      </c>
      <c r="H33" s="148">
        <v>0.41666666666666669</v>
      </c>
      <c r="I33" s="63"/>
      <c r="J33" s="10"/>
      <c r="K33" s="10"/>
      <c r="L33" s="64"/>
      <c r="M33" s="10"/>
      <c r="N33" s="68"/>
      <c r="O33" s="73"/>
      <c r="P33" s="73"/>
      <c r="Q33" s="63"/>
      <c r="R33" s="10"/>
      <c r="S33" s="62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/>
      <c r="B34" s="37"/>
      <c r="C34" s="140"/>
      <c r="D34" s="39"/>
      <c r="E34" s="145"/>
      <c r="F34" s="150"/>
      <c r="G34" s="147"/>
      <c r="H34" s="148"/>
      <c r="I34" s="62"/>
      <c r="J34" s="37"/>
      <c r="K34" s="10"/>
      <c r="L34" s="64"/>
      <c r="M34" s="10"/>
      <c r="N34" s="68"/>
      <c r="O34" s="73"/>
      <c r="P34" s="73"/>
      <c r="Q34" s="63"/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x14ac:dyDescent="0.25">
      <c r="A35" s="33" t="s">
        <v>52</v>
      </c>
      <c r="B35" s="37" t="s">
        <v>98</v>
      </c>
      <c r="C35" s="268" t="s">
        <v>99</v>
      </c>
      <c r="D35" s="9"/>
      <c r="E35" s="145">
        <v>0.75</v>
      </c>
      <c r="F35" s="150">
        <v>0</v>
      </c>
      <c r="G35" s="147"/>
      <c r="H35" s="148"/>
      <c r="I35" s="62">
        <v>14</v>
      </c>
      <c r="J35" s="37">
        <v>7</v>
      </c>
      <c r="K35" s="10"/>
      <c r="L35" s="64"/>
      <c r="M35" s="10"/>
      <c r="N35" s="68"/>
      <c r="O35" s="73"/>
      <c r="P35" s="73">
        <v>1</v>
      </c>
      <c r="Q35" s="63">
        <v>1</v>
      </c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x14ac:dyDescent="0.25">
      <c r="A36" s="33" t="s">
        <v>52</v>
      </c>
      <c r="B36" s="37"/>
      <c r="C36" s="270"/>
      <c r="D36" s="140"/>
      <c r="E36" s="99">
        <v>0</v>
      </c>
      <c r="F36" s="100">
        <v>4.1666666666666664E-2</v>
      </c>
      <c r="G36" s="99">
        <v>4.1666666666666664E-2</v>
      </c>
      <c r="H36" s="100">
        <v>0.33333333333333331</v>
      </c>
      <c r="I36" s="62"/>
      <c r="J36" s="37"/>
      <c r="K36" s="10"/>
      <c r="L36" s="64"/>
      <c r="M36" s="10"/>
      <c r="N36" s="68"/>
      <c r="O36" s="73"/>
      <c r="P36" s="73"/>
      <c r="Q36" s="63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 t="s">
        <v>52</v>
      </c>
      <c r="B37" s="37"/>
      <c r="C37" s="163"/>
      <c r="D37" s="149"/>
      <c r="E37" s="145"/>
      <c r="F37" s="146"/>
      <c r="G37" s="147"/>
      <c r="H37" s="148"/>
      <c r="I37" s="62"/>
      <c r="J37" s="37"/>
      <c r="K37" s="10"/>
      <c r="L37" s="64"/>
      <c r="M37" s="10"/>
      <c r="N37" s="68"/>
      <c r="O37" s="73"/>
      <c r="P37" s="73"/>
      <c r="Q37" s="63"/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x14ac:dyDescent="0.25">
      <c r="A38" s="33" t="s">
        <v>52</v>
      </c>
      <c r="B38" s="37" t="s">
        <v>100</v>
      </c>
      <c r="C38" s="268" t="s">
        <v>99</v>
      </c>
      <c r="D38" s="39"/>
      <c r="E38" s="145">
        <v>0.75</v>
      </c>
      <c r="F38" s="150">
        <v>0</v>
      </c>
      <c r="G38" s="147"/>
      <c r="H38" s="148"/>
      <c r="I38" s="62">
        <v>14</v>
      </c>
      <c r="J38" s="37">
        <v>7</v>
      </c>
      <c r="K38" s="10"/>
      <c r="L38" s="64"/>
      <c r="M38" s="10"/>
      <c r="N38" s="68"/>
      <c r="O38" s="73"/>
      <c r="P38" s="73">
        <v>0.5</v>
      </c>
      <c r="Q38" s="63">
        <v>0.5</v>
      </c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 t="s">
        <v>52</v>
      </c>
      <c r="B39" s="37"/>
      <c r="C39" s="270"/>
      <c r="D39" s="9"/>
      <c r="E39" s="99">
        <v>0</v>
      </c>
      <c r="F39" s="100">
        <v>4.1666666666666664E-2</v>
      </c>
      <c r="G39" s="99">
        <v>4.1666666666666664E-2</v>
      </c>
      <c r="H39" s="100">
        <v>0.33333333333333331</v>
      </c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/>
      <c r="B40" s="37"/>
      <c r="C40" s="154"/>
      <c r="D40" s="9"/>
      <c r="E40" s="99"/>
      <c r="F40" s="100"/>
      <c r="G40" s="99"/>
      <c r="H40" s="100"/>
      <c r="I40" s="63"/>
      <c r="J40" s="10"/>
      <c r="K40" s="10"/>
      <c r="L40" s="64"/>
      <c r="M40" s="10"/>
      <c r="N40" s="68"/>
      <c r="O40" s="73"/>
      <c r="P40" s="73"/>
      <c r="Q40" s="63"/>
      <c r="R40" s="10"/>
      <c r="S40" s="62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 t="s">
        <v>52</v>
      </c>
      <c r="B41" s="37" t="s">
        <v>77</v>
      </c>
      <c r="C41" s="268" t="s">
        <v>101</v>
      </c>
      <c r="D41" s="9"/>
      <c r="E41" s="147">
        <v>0.70833333333333337</v>
      </c>
      <c r="F41" s="148">
        <v>0</v>
      </c>
      <c r="G41" s="145"/>
      <c r="H41" s="146"/>
      <c r="I41" s="63">
        <v>41</v>
      </c>
      <c r="J41" s="10">
        <v>20.5</v>
      </c>
      <c r="K41" s="10"/>
      <c r="L41" s="64"/>
      <c r="M41" s="10"/>
      <c r="N41" s="68"/>
      <c r="O41" s="73"/>
      <c r="P41" s="73">
        <v>0.5</v>
      </c>
      <c r="Q41" s="63">
        <v>0.5</v>
      </c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ht="30" x14ac:dyDescent="0.25">
      <c r="A42" s="33" t="s">
        <v>52</v>
      </c>
      <c r="B42" s="37"/>
      <c r="C42" s="270"/>
      <c r="D42" s="9"/>
      <c r="E42" s="145" t="s">
        <v>69</v>
      </c>
      <c r="F42" s="146" t="s">
        <v>70</v>
      </c>
      <c r="G42" s="147">
        <v>6.25E-2</v>
      </c>
      <c r="H42" s="148">
        <v>0.5625</v>
      </c>
      <c r="I42" s="63"/>
      <c r="J42" s="10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 t="s">
        <v>52</v>
      </c>
      <c r="B43" s="37"/>
      <c r="C43" s="37"/>
      <c r="D43" s="157"/>
      <c r="E43" s="99">
        <v>0</v>
      </c>
      <c r="F43" s="100">
        <v>6.25E-2</v>
      </c>
      <c r="G43" s="99">
        <v>6.25E-2</v>
      </c>
      <c r="H43" s="100">
        <v>0.41666666666666669</v>
      </c>
      <c r="I43" s="63"/>
      <c r="J43" s="10"/>
      <c r="K43" s="37"/>
      <c r="L43" s="62"/>
      <c r="M43" s="10"/>
      <c r="N43" s="68"/>
      <c r="O43" s="73"/>
      <c r="P43" s="73"/>
      <c r="Q43" s="64"/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x14ac:dyDescent="0.25">
      <c r="A44" s="33" t="s">
        <v>52</v>
      </c>
      <c r="B44" s="37"/>
      <c r="C44" s="156"/>
      <c r="D44" s="9"/>
      <c r="E44" s="145"/>
      <c r="F44" s="146"/>
      <c r="G44" s="147"/>
      <c r="H44" s="148"/>
      <c r="I44" s="62"/>
      <c r="J44" s="37"/>
      <c r="K44" s="10"/>
      <c r="L44" s="63"/>
      <c r="M44" s="10"/>
      <c r="N44" s="68"/>
      <c r="O44" s="73"/>
      <c r="P44" s="73"/>
      <c r="Q44" s="64"/>
      <c r="R44" s="10"/>
      <c r="S44" s="62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/>
      <c r="B45" s="37" t="s">
        <v>66</v>
      </c>
      <c r="C45" s="268" t="s">
        <v>95</v>
      </c>
      <c r="D45" s="9"/>
      <c r="E45" s="147">
        <v>0.70833333333333337</v>
      </c>
      <c r="F45" s="148">
        <v>0</v>
      </c>
      <c r="G45" s="145"/>
      <c r="H45" s="146"/>
      <c r="I45" s="63">
        <v>41</v>
      </c>
      <c r="J45" s="10">
        <v>20.5</v>
      </c>
      <c r="K45" s="37"/>
      <c r="L45" s="62"/>
      <c r="M45" s="10"/>
      <c r="N45" s="68"/>
      <c r="O45" s="73"/>
      <c r="P45" s="73">
        <v>0.5</v>
      </c>
      <c r="Q45" s="64">
        <v>0.5</v>
      </c>
      <c r="R45" s="37"/>
      <c r="S45" s="62"/>
      <c r="T45" s="11"/>
      <c r="U45" s="12"/>
      <c r="V45" s="13"/>
      <c r="W45" s="13"/>
      <c r="X45" s="14"/>
      <c r="Y45" s="10"/>
      <c r="Z45" s="8"/>
      <c r="AA45" s="8"/>
    </row>
    <row r="46" spans="1:27" ht="30" x14ac:dyDescent="0.25">
      <c r="A46" s="33" t="s">
        <v>52</v>
      </c>
      <c r="B46" s="37"/>
      <c r="C46" s="270"/>
      <c r="D46" s="39"/>
      <c r="E46" s="145" t="s">
        <v>69</v>
      </c>
      <c r="F46" s="146" t="s">
        <v>70</v>
      </c>
      <c r="G46" s="147">
        <v>6.25E-2</v>
      </c>
      <c r="H46" s="148">
        <v>0.5625</v>
      </c>
      <c r="I46" s="63"/>
      <c r="J46" s="10"/>
      <c r="K46" s="37"/>
      <c r="L46" s="38"/>
      <c r="M46" s="10"/>
      <c r="N46" s="68"/>
      <c r="O46" s="73"/>
      <c r="P46" s="73"/>
      <c r="Q46" s="63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 t="s">
        <v>52</v>
      </c>
      <c r="B47" s="10"/>
      <c r="C47" s="10"/>
      <c r="D47" s="39"/>
      <c r="E47" s="99">
        <v>0</v>
      </c>
      <c r="F47" s="100">
        <v>6.25E-2</v>
      </c>
      <c r="G47" s="99">
        <v>6.25E-2</v>
      </c>
      <c r="H47" s="100">
        <v>0.41666666666666669</v>
      </c>
      <c r="I47" s="63"/>
      <c r="J47" s="10"/>
      <c r="K47" s="37"/>
      <c r="L47" s="38"/>
      <c r="M47" s="10"/>
      <c r="N47" s="68"/>
      <c r="O47" s="73"/>
      <c r="P47" s="73"/>
      <c r="Q47" s="63"/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x14ac:dyDescent="0.25">
      <c r="A48" s="33"/>
      <c r="B48" s="37"/>
      <c r="C48" s="10"/>
      <c r="D48" s="9"/>
      <c r="E48" s="145"/>
      <c r="F48" s="146"/>
      <c r="G48" s="147"/>
      <c r="H48" s="148"/>
      <c r="I48" s="62"/>
      <c r="J48" s="37"/>
      <c r="K48" s="37"/>
      <c r="L48" s="64"/>
      <c r="M48" s="10"/>
      <c r="N48" s="68"/>
      <c r="O48" s="73"/>
      <c r="P48" s="73"/>
      <c r="Q48" s="63"/>
      <c r="R48" s="37"/>
      <c r="S48" s="62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268" t="s">
        <v>107</v>
      </c>
      <c r="C49" s="268" t="s">
        <v>102</v>
      </c>
      <c r="D49" s="39"/>
      <c r="E49" s="99">
        <v>0.6875</v>
      </c>
      <c r="F49" s="100">
        <v>0</v>
      </c>
      <c r="G49" s="99"/>
      <c r="H49" s="100"/>
      <c r="I49" s="62">
        <v>41.5</v>
      </c>
      <c r="J49" s="37">
        <v>21</v>
      </c>
      <c r="K49" s="37"/>
      <c r="L49" s="38"/>
      <c r="M49" s="10"/>
      <c r="N49" s="68"/>
      <c r="O49" s="73"/>
      <c r="P49" s="73">
        <v>1.5</v>
      </c>
      <c r="Q49" s="63">
        <v>1.5</v>
      </c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ht="30" x14ac:dyDescent="0.25">
      <c r="A50" s="33" t="s">
        <v>52</v>
      </c>
      <c r="B50" s="270"/>
      <c r="C50" s="270"/>
      <c r="D50" s="9"/>
      <c r="E50" s="145" t="s">
        <v>88</v>
      </c>
      <c r="F50" s="150" t="s">
        <v>104</v>
      </c>
      <c r="G50" s="147">
        <v>6.25E-2</v>
      </c>
      <c r="H50" s="148">
        <v>0.5625</v>
      </c>
      <c r="I50" s="63"/>
      <c r="J50" s="10"/>
      <c r="K50" s="37"/>
      <c r="L50" s="38"/>
      <c r="M50" s="10"/>
      <c r="N50" s="68"/>
      <c r="O50" s="73"/>
      <c r="P50" s="73"/>
      <c r="Q50" s="63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x14ac:dyDescent="0.25">
      <c r="A51" s="33" t="s">
        <v>52</v>
      </c>
      <c r="B51" s="37"/>
      <c r="C51" s="151" t="s">
        <v>103</v>
      </c>
      <c r="D51" s="39"/>
      <c r="E51" s="170">
        <v>0</v>
      </c>
      <c r="F51" s="171">
        <v>6.25E-2</v>
      </c>
      <c r="G51" s="170">
        <v>6.25E-2</v>
      </c>
      <c r="H51" s="171">
        <v>0.41666666666666669</v>
      </c>
      <c r="I51" s="62"/>
      <c r="J51" s="37"/>
      <c r="K51" s="37"/>
      <c r="L51" s="38"/>
      <c r="M51" s="10"/>
      <c r="N51" s="68"/>
      <c r="O51" s="73"/>
      <c r="P51" s="73"/>
      <c r="Q51" s="63"/>
      <c r="R51" s="37"/>
      <c r="S51" s="62"/>
      <c r="T51" s="11"/>
      <c r="U51" s="12"/>
      <c r="V51" s="13"/>
      <c r="W51" s="13"/>
      <c r="X51" s="14"/>
      <c r="Y51" s="10"/>
      <c r="Z51" s="8"/>
      <c r="AA51" s="8"/>
    </row>
    <row r="52" spans="1:27" x14ac:dyDescent="0.25">
      <c r="A52" s="33" t="s">
        <v>52</v>
      </c>
      <c r="B52" s="37"/>
      <c r="C52" s="163"/>
      <c r="D52" s="9"/>
      <c r="E52" s="145"/>
      <c r="F52" s="146"/>
      <c r="G52" s="147"/>
      <c r="H52" s="148"/>
      <c r="I52" s="62"/>
      <c r="J52" s="37"/>
      <c r="K52" s="37"/>
      <c r="L52" s="64"/>
      <c r="M52" s="10"/>
      <c r="N52" s="68"/>
      <c r="O52" s="73"/>
      <c r="P52" s="73"/>
      <c r="Q52" s="63"/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ht="15" customHeight="1" x14ac:dyDescent="0.25">
      <c r="A53" s="33"/>
      <c r="B53" s="268" t="s">
        <v>108</v>
      </c>
      <c r="C53" s="268" t="s">
        <v>105</v>
      </c>
      <c r="D53" s="39"/>
      <c r="E53" s="99">
        <v>0.70833333333333337</v>
      </c>
      <c r="F53" s="100">
        <v>0</v>
      </c>
      <c r="G53" s="99"/>
      <c r="H53" s="100"/>
      <c r="I53" s="62">
        <v>42.5</v>
      </c>
      <c r="J53" s="37">
        <v>20.5</v>
      </c>
      <c r="K53" s="37"/>
      <c r="L53" s="38"/>
      <c r="M53" s="10"/>
      <c r="N53" s="68"/>
      <c r="O53" s="73"/>
      <c r="P53" s="73">
        <v>1.5</v>
      </c>
      <c r="Q53" s="63">
        <v>1.5</v>
      </c>
      <c r="R53" s="10"/>
      <c r="S53" s="62"/>
      <c r="T53" s="11"/>
      <c r="U53" s="12"/>
      <c r="V53" s="13"/>
      <c r="W53" s="13"/>
      <c r="X53" s="14"/>
      <c r="Y53" s="10"/>
      <c r="Z53" s="8"/>
      <c r="AA53" s="8"/>
    </row>
    <row r="54" spans="1:27" ht="30" x14ac:dyDescent="0.25">
      <c r="A54" s="33" t="s">
        <v>52</v>
      </c>
      <c r="B54" s="270"/>
      <c r="C54" s="270"/>
      <c r="D54" s="9"/>
      <c r="E54" s="145" t="s">
        <v>88</v>
      </c>
      <c r="F54" s="150" t="s">
        <v>104</v>
      </c>
      <c r="G54" s="147">
        <v>6.25E-2</v>
      </c>
      <c r="H54" s="148">
        <v>0.5625</v>
      </c>
      <c r="I54" s="63"/>
      <c r="J54" s="10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x14ac:dyDescent="0.25">
      <c r="A55" s="33" t="s">
        <v>52</v>
      </c>
      <c r="B55" s="37"/>
      <c r="C55" s="130" t="s">
        <v>106</v>
      </c>
      <c r="D55" s="39"/>
      <c r="E55" s="170">
        <v>0</v>
      </c>
      <c r="F55" s="171">
        <v>6.25E-2</v>
      </c>
      <c r="G55" s="170">
        <v>6.25E-2</v>
      </c>
      <c r="H55" s="171">
        <v>0.47916666666666669</v>
      </c>
      <c r="I55" s="62"/>
      <c r="J55" s="37"/>
      <c r="K55" s="10"/>
      <c r="L55" s="64"/>
      <c r="M55" s="10"/>
      <c r="N55" s="68"/>
      <c r="O55" s="73"/>
      <c r="P55" s="72"/>
      <c r="Q55" s="62"/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x14ac:dyDescent="0.25">
      <c r="A56" s="33" t="s">
        <v>52</v>
      </c>
      <c r="B56" s="10"/>
      <c r="C56" s="37"/>
      <c r="D56" s="9"/>
      <c r="E56" s="145"/>
      <c r="F56" s="150"/>
      <c r="G56" s="147"/>
      <c r="H56" s="148"/>
      <c r="I56" s="63"/>
      <c r="J56" s="10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x14ac:dyDescent="0.25">
      <c r="A57" s="33" t="s">
        <v>52</v>
      </c>
      <c r="B57" s="10"/>
      <c r="C57" s="10"/>
      <c r="D57" s="115"/>
      <c r="E57" s="145"/>
      <c r="F57" s="150"/>
      <c r="G57" s="147"/>
      <c r="H57" s="148"/>
      <c r="I57" s="62"/>
      <c r="J57" s="37"/>
      <c r="K57" s="10"/>
      <c r="L57" s="64"/>
      <c r="M57" s="10"/>
      <c r="N57" s="68"/>
      <c r="O57" s="73"/>
      <c r="P57" s="73"/>
      <c r="Q57" s="63"/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x14ac:dyDescent="0.25">
      <c r="A58" s="33"/>
      <c r="B58" s="10"/>
      <c r="C58" s="140"/>
      <c r="D58" s="9"/>
      <c r="E58" s="145"/>
      <c r="F58" s="146"/>
      <c r="G58" s="147"/>
      <c r="H58" s="148"/>
      <c r="I58" s="63"/>
      <c r="J58" s="10"/>
      <c r="K58" s="37"/>
      <c r="L58" s="38"/>
      <c r="M58" s="10"/>
      <c r="N58" s="68"/>
      <c r="O58" s="73"/>
      <c r="P58" s="73"/>
      <c r="Q58" s="63"/>
      <c r="R58" s="37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33" t="s">
        <v>52</v>
      </c>
      <c r="B59" s="10"/>
      <c r="C59" s="37"/>
      <c r="D59" s="9"/>
      <c r="E59" s="145"/>
      <c r="F59" s="150"/>
      <c r="G59" s="147"/>
      <c r="H59" s="148"/>
      <c r="I59" s="62"/>
      <c r="J59" s="37"/>
      <c r="K59" s="37"/>
      <c r="L59" s="38"/>
      <c r="M59" s="10"/>
      <c r="N59" s="68"/>
      <c r="O59" s="73"/>
      <c r="P59" s="73"/>
      <c r="Q59" s="63"/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x14ac:dyDescent="0.25">
      <c r="A60" s="33" t="s">
        <v>52</v>
      </c>
      <c r="B60" s="37"/>
      <c r="C60" s="10"/>
      <c r="D60" s="9"/>
      <c r="E60" s="145"/>
      <c r="F60" s="150"/>
      <c r="G60" s="147"/>
      <c r="H60" s="148"/>
      <c r="I60" s="62"/>
      <c r="J60" s="37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33" t="s">
        <v>52</v>
      </c>
      <c r="B61" s="37"/>
      <c r="C61" s="142"/>
      <c r="D61" s="9"/>
      <c r="E61" s="99"/>
      <c r="F61" s="100"/>
      <c r="G61" s="99"/>
      <c r="H61" s="100"/>
      <c r="I61" s="62"/>
      <c r="J61" s="37"/>
      <c r="K61" s="37"/>
      <c r="L61" s="38"/>
      <c r="M61" s="10"/>
      <c r="N61" s="68"/>
      <c r="O61" s="73"/>
      <c r="P61" s="73"/>
      <c r="Q61" s="63"/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x14ac:dyDescent="0.25">
      <c r="A62" s="33"/>
      <c r="B62" s="37"/>
      <c r="C62" s="140"/>
      <c r="D62" s="9"/>
      <c r="E62" s="99"/>
      <c r="F62" s="100"/>
      <c r="G62" s="99"/>
      <c r="H62" s="100"/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x14ac:dyDescent="0.25">
      <c r="A63" s="33" t="s">
        <v>52</v>
      </c>
      <c r="B63" s="37"/>
      <c r="C63" s="37"/>
      <c r="D63" s="39"/>
      <c r="E63" s="99"/>
      <c r="F63" s="100"/>
      <c r="G63" s="99"/>
      <c r="H63" s="100"/>
      <c r="I63" s="62"/>
      <c r="J63" s="37"/>
      <c r="K63" s="37"/>
      <c r="L63" s="38"/>
      <c r="M63" s="10"/>
      <c r="N63" s="68"/>
      <c r="O63" s="73"/>
      <c r="P63" s="73"/>
      <c r="Q63" s="63"/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x14ac:dyDescent="0.25">
      <c r="A64" s="33" t="s">
        <v>52</v>
      </c>
      <c r="B64" s="37"/>
      <c r="C64" s="10"/>
      <c r="D64" s="39"/>
      <c r="E64" s="145"/>
      <c r="F64" s="150"/>
      <c r="G64" s="147"/>
      <c r="H64" s="148"/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x14ac:dyDescent="0.25">
      <c r="A65" s="33" t="s">
        <v>52</v>
      </c>
      <c r="B65" s="37"/>
      <c r="C65" s="37"/>
      <c r="D65" s="39"/>
      <c r="E65" s="145"/>
      <c r="F65" s="150"/>
      <c r="G65" s="147"/>
      <c r="H65" s="148"/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33" t="s">
        <v>52</v>
      </c>
      <c r="B66" s="37"/>
      <c r="C66" s="37"/>
      <c r="D66" s="39"/>
      <c r="E66" s="99"/>
      <c r="F66" s="100"/>
      <c r="G66" s="99"/>
      <c r="H66" s="100"/>
      <c r="I66" s="62"/>
      <c r="J66" s="37"/>
      <c r="K66" s="37"/>
      <c r="L66" s="38"/>
      <c r="M66" s="10"/>
      <c r="N66" s="68"/>
      <c r="O66" s="73"/>
      <c r="P66" s="73"/>
      <c r="Q66" s="63"/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33"/>
      <c r="B67" s="37"/>
      <c r="C67" s="37"/>
      <c r="D67" s="39"/>
      <c r="E67" s="99"/>
      <c r="F67" s="100"/>
      <c r="G67" s="99"/>
      <c r="H67" s="100"/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33"/>
      <c r="B68" s="10"/>
      <c r="C68" s="37"/>
      <c r="D68" s="9"/>
      <c r="E68" s="99"/>
      <c r="F68" s="100"/>
      <c r="G68" s="99"/>
      <c r="H68" s="100"/>
      <c r="I68" s="63"/>
      <c r="J68" s="10"/>
      <c r="K68" s="37"/>
      <c r="L68" s="38"/>
      <c r="M68" s="10"/>
      <c r="N68" s="68"/>
      <c r="O68" s="73"/>
      <c r="P68" s="73"/>
      <c r="Q68" s="63"/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33"/>
      <c r="B69" s="37"/>
      <c r="C69" s="151"/>
      <c r="D69" s="9"/>
      <c r="E69" s="147"/>
      <c r="F69" s="148"/>
      <c r="G69" s="145"/>
      <c r="H69" s="146"/>
      <c r="I69" s="63"/>
      <c r="J69" s="10"/>
      <c r="K69" s="37"/>
      <c r="L69" s="38"/>
      <c r="M69" s="10"/>
      <c r="N69" s="68"/>
      <c r="O69" s="73"/>
      <c r="P69" s="73"/>
      <c r="Q69" s="63"/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x14ac:dyDescent="0.25">
      <c r="A70" s="33"/>
      <c r="B70" s="37"/>
      <c r="C70" s="140"/>
      <c r="D70" s="9"/>
      <c r="E70" s="147"/>
      <c r="F70" s="148"/>
      <c r="G70" s="145"/>
      <c r="H70" s="146"/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x14ac:dyDescent="0.25">
      <c r="A71" s="33"/>
      <c r="B71" s="37"/>
      <c r="C71" s="37"/>
      <c r="D71" s="9"/>
      <c r="E71" s="99"/>
      <c r="F71" s="100"/>
      <c r="G71" s="99"/>
      <c r="H71" s="100"/>
      <c r="I71" s="63"/>
      <c r="J71" s="10"/>
      <c r="K71" s="37"/>
      <c r="L71" s="38"/>
      <c r="M71" s="10"/>
      <c r="N71" s="68"/>
      <c r="O71" s="73"/>
      <c r="P71" s="73"/>
      <c r="Q71" s="63"/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x14ac:dyDescent="0.25">
      <c r="A72" s="33"/>
      <c r="B72" s="10"/>
      <c r="C72" s="10"/>
      <c r="D72" s="9"/>
      <c r="E72" s="99"/>
      <c r="F72" s="100"/>
      <c r="G72" s="100"/>
      <c r="H72" s="100"/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x14ac:dyDescent="0.25">
      <c r="A73" s="33"/>
      <c r="B73" s="37"/>
      <c r="C73" s="10"/>
      <c r="D73" s="9"/>
      <c r="E73" s="99"/>
      <c r="F73" s="100"/>
      <c r="G73" s="99"/>
      <c r="H73" s="100"/>
      <c r="I73" s="63"/>
      <c r="J73" s="10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x14ac:dyDescent="0.25">
      <c r="A74" s="33"/>
      <c r="B74" s="10"/>
      <c r="C74" s="10"/>
      <c r="D74" s="9"/>
      <c r="E74" s="99"/>
      <c r="F74" s="100"/>
      <c r="G74" s="99"/>
      <c r="H74" s="100"/>
      <c r="I74" s="63"/>
      <c r="J74" s="10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33"/>
      <c r="B75" s="37"/>
      <c r="C75" s="37"/>
      <c r="D75" s="9"/>
      <c r="E75" s="145"/>
      <c r="F75" s="146"/>
      <c r="G75" s="147"/>
      <c r="H75" s="148"/>
      <c r="I75" s="63"/>
      <c r="J75" s="10"/>
      <c r="K75" s="37"/>
      <c r="L75" s="38"/>
      <c r="M75" s="10"/>
      <c r="N75" s="68"/>
      <c r="O75" s="73"/>
      <c r="P75" s="73"/>
      <c r="Q75" s="63"/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x14ac:dyDescent="0.25">
      <c r="A76" s="33"/>
      <c r="B76" s="37"/>
      <c r="C76" s="37"/>
      <c r="D76" s="9"/>
      <c r="E76" s="99"/>
      <c r="F76" s="100"/>
      <c r="G76" s="99"/>
      <c r="H76" s="100"/>
      <c r="I76" s="63"/>
      <c r="J76" s="10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x14ac:dyDescent="0.25">
      <c r="A77" s="33"/>
      <c r="B77" s="37"/>
      <c r="C77" s="10"/>
      <c r="D77" s="9"/>
      <c r="E77" s="99"/>
      <c r="F77" s="100"/>
      <c r="G77" s="99"/>
      <c r="H77" s="100"/>
      <c r="I77" s="63"/>
      <c r="J77" s="10"/>
      <c r="K77" s="37"/>
      <c r="L77" s="38"/>
      <c r="M77" s="10"/>
      <c r="N77" s="68"/>
      <c r="O77" s="73"/>
      <c r="P77" s="73"/>
      <c r="Q77" s="63"/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x14ac:dyDescent="0.25">
      <c r="A78" s="33"/>
      <c r="B78" s="37"/>
      <c r="C78" s="10"/>
      <c r="D78" s="9"/>
      <c r="E78" s="99"/>
      <c r="F78" s="100"/>
      <c r="G78" s="99"/>
      <c r="H78" s="100"/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x14ac:dyDescent="0.25">
      <c r="A79" s="33"/>
      <c r="B79" s="37"/>
      <c r="C79" s="156"/>
      <c r="D79" s="9"/>
      <c r="E79" s="145"/>
      <c r="F79" s="146"/>
      <c r="G79" s="147"/>
      <c r="H79" s="148"/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33"/>
      <c r="B80" s="37"/>
      <c r="C80" s="135"/>
      <c r="D80" s="9"/>
      <c r="E80" s="99"/>
      <c r="F80" s="100"/>
      <c r="G80" s="99"/>
      <c r="H80" s="100"/>
      <c r="I80" s="63"/>
      <c r="J80" s="10"/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x14ac:dyDescent="0.25">
      <c r="A81" s="33"/>
      <c r="B81" s="37"/>
      <c r="C81" s="135"/>
      <c r="D81" s="9"/>
      <c r="E81" s="99"/>
      <c r="F81" s="100"/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ht="15" customHeight="1" x14ac:dyDescent="0.25">
      <c r="A82" s="33">
        <v>5</v>
      </c>
      <c r="B82" s="37"/>
      <c r="C82" s="161"/>
      <c r="D82" s="9"/>
      <c r="E82" s="99"/>
      <c r="F82" s="100"/>
      <c r="G82" s="99"/>
      <c r="H82" s="100"/>
      <c r="I82" s="63"/>
      <c r="J82" s="10"/>
      <c r="K82" s="37"/>
      <c r="L82" s="38"/>
      <c r="M82" s="10"/>
      <c r="N82" s="68"/>
      <c r="O82" s="73"/>
      <c r="P82" s="73"/>
      <c r="Q82" s="63"/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33">
        <v>6</v>
      </c>
      <c r="B83" s="37"/>
      <c r="C83" s="10"/>
      <c r="D83" s="9"/>
      <c r="E83" s="147"/>
      <c r="F83" s="148"/>
      <c r="G83" s="145"/>
      <c r="H83" s="146"/>
      <c r="I83" s="63"/>
      <c r="J83" s="10"/>
      <c r="K83" s="37"/>
      <c r="L83" s="38"/>
      <c r="M83" s="10"/>
      <c r="N83" s="68"/>
      <c r="O83" s="73"/>
      <c r="P83" s="73"/>
      <c r="Q83" s="63"/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33">
        <v>7</v>
      </c>
      <c r="B84" s="37"/>
      <c r="C84" s="10"/>
      <c r="D84" s="9"/>
      <c r="E84" s="99"/>
      <c r="F84" s="100"/>
      <c r="G84" s="99"/>
      <c r="H84" s="100"/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33">
        <v>8</v>
      </c>
      <c r="B85" s="37"/>
      <c r="C85" s="10"/>
      <c r="D85" s="9"/>
      <c r="E85" s="99"/>
      <c r="F85" s="100"/>
      <c r="G85" s="143"/>
      <c r="H85" s="100"/>
      <c r="I85" s="63"/>
      <c r="J85" s="10"/>
      <c r="K85" s="37"/>
      <c r="L85" s="38"/>
      <c r="M85" s="10"/>
      <c r="N85" s="68"/>
      <c r="O85" s="73"/>
      <c r="P85" s="73"/>
      <c r="Q85" s="63"/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x14ac:dyDescent="0.25">
      <c r="A86" s="33">
        <v>9</v>
      </c>
      <c r="B86" s="37"/>
      <c r="C86" s="37"/>
      <c r="D86" s="9"/>
      <c r="E86" s="99"/>
      <c r="F86" s="100"/>
      <c r="G86" s="143"/>
      <c r="H86" s="100"/>
      <c r="I86" s="63"/>
      <c r="J86" s="10"/>
      <c r="K86" s="37"/>
      <c r="L86" s="38"/>
      <c r="M86" s="10"/>
      <c r="N86" s="68"/>
      <c r="O86" s="73"/>
      <c r="P86" s="73"/>
      <c r="Q86" s="63"/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ht="15" customHeight="1" x14ac:dyDescent="0.25">
      <c r="A87" s="33">
        <v>10</v>
      </c>
      <c r="B87" s="37"/>
      <c r="C87" s="228"/>
      <c r="D87" s="9"/>
      <c r="E87" s="99"/>
      <c r="F87" s="100"/>
      <c r="G87" s="143"/>
      <c r="H87" s="100"/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x14ac:dyDescent="0.25">
      <c r="A88" s="33">
        <v>11</v>
      </c>
      <c r="B88" s="37"/>
      <c r="C88" s="305"/>
      <c r="D88" s="9"/>
      <c r="E88" s="145"/>
      <c r="F88" s="146"/>
      <c r="G88" s="160"/>
      <c r="H88" s="148"/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33">
        <v>12</v>
      </c>
      <c r="B89" s="37"/>
      <c r="C89" s="37"/>
      <c r="D89" s="9"/>
      <c r="E89" s="145"/>
      <c r="F89" s="146"/>
      <c r="G89" s="147"/>
      <c r="H89" s="148"/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>
        <v>13</v>
      </c>
      <c r="B90" s="37"/>
      <c r="C90" s="10"/>
      <c r="D90" s="9"/>
      <c r="E90" s="99"/>
      <c r="F90" s="144"/>
      <c r="G90" s="99"/>
      <c r="H90" s="100"/>
      <c r="I90" s="63"/>
      <c r="J90" s="10"/>
      <c r="K90" s="37"/>
      <c r="L90" s="38"/>
      <c r="M90" s="10"/>
      <c r="N90" s="68"/>
      <c r="O90" s="73"/>
      <c r="P90" s="73"/>
      <c r="Q90" s="63"/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/>
      <c r="B91" s="37"/>
      <c r="C91" s="10"/>
      <c r="D91" s="9"/>
      <c r="E91" s="117"/>
      <c r="F91" s="118"/>
      <c r="G91" s="99"/>
      <c r="H91" s="100"/>
      <c r="I91" s="63"/>
      <c r="J91" s="10"/>
      <c r="K91" s="37"/>
      <c r="L91" s="38"/>
      <c r="M91" s="10"/>
      <c r="N91" s="68"/>
      <c r="O91" s="73"/>
      <c r="P91" s="73"/>
      <c r="Q91" s="63"/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10"/>
      <c r="D92" s="9"/>
      <c r="E92" s="99"/>
      <c r="F92" s="100"/>
      <c r="G92" s="99"/>
      <c r="H92" s="100"/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117"/>
      <c r="F95" s="118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 t="s">
        <v>52</v>
      </c>
      <c r="B96" s="37"/>
      <c r="C96" s="306"/>
      <c r="D96" s="9"/>
      <c r="E96" s="99"/>
      <c r="F96" s="100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 t="s">
        <v>52</v>
      </c>
      <c r="B97" s="37"/>
      <c r="C97" s="307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 t="s">
        <v>52</v>
      </c>
      <c r="B98" s="37"/>
      <c r="C98" s="10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/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 t="s">
        <v>52</v>
      </c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/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 t="s">
        <v>52</v>
      </c>
      <c r="B102" s="37"/>
      <c r="C102" s="306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 t="s">
        <v>52</v>
      </c>
      <c r="B103" s="37"/>
      <c r="C103" s="307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 t="s">
        <v>52</v>
      </c>
      <c r="B104" s="37"/>
      <c r="C104" s="10"/>
      <c r="D104" s="9"/>
      <c r="E104" s="101"/>
      <c r="F104" s="102"/>
      <c r="G104" s="99"/>
      <c r="H104" s="102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/>
      <c r="B105" s="37"/>
      <c r="C105" s="10"/>
      <c r="D105" s="9"/>
      <c r="E105" s="101"/>
      <c r="F105" s="102"/>
      <c r="G105" s="101"/>
      <c r="H105" s="102"/>
      <c r="I105" s="63"/>
      <c r="J105" s="10"/>
      <c r="K105" s="10"/>
      <c r="L105" s="64"/>
      <c r="M105" s="10"/>
      <c r="N105" s="68"/>
      <c r="O105" s="73"/>
      <c r="P105" s="73"/>
      <c r="Q105" s="63"/>
      <c r="R105" s="10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10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 t="s">
        <v>52</v>
      </c>
      <c r="B107" s="103"/>
      <c r="C107" s="306"/>
      <c r="D107" s="116"/>
      <c r="E107" s="104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 t="s">
        <v>52</v>
      </c>
      <c r="B108" s="103"/>
      <c r="C108" s="307"/>
      <c r="D108" s="116"/>
      <c r="E108" s="104"/>
      <c r="F108" s="119"/>
      <c r="G108" s="120"/>
      <c r="H108" s="119"/>
      <c r="I108" s="63"/>
      <c r="J108" s="10"/>
      <c r="K108" s="103"/>
      <c r="L108" s="125"/>
      <c r="M108" s="103"/>
      <c r="N108" s="106"/>
      <c r="O108" s="107"/>
      <c r="P108" s="107"/>
      <c r="Q108" s="105"/>
      <c r="R108" s="103"/>
      <c r="S108" s="108"/>
      <c r="T108" s="11"/>
      <c r="U108" s="109"/>
      <c r="V108" s="110"/>
      <c r="W108" s="110"/>
      <c r="X108" s="111"/>
      <c r="Y108" s="103"/>
      <c r="Z108" s="8"/>
      <c r="AA108" s="8"/>
    </row>
    <row r="109" spans="1:27" x14ac:dyDescent="0.25">
      <c r="A109" s="33" t="s">
        <v>52</v>
      </c>
      <c r="B109" s="116"/>
      <c r="C109" s="130"/>
      <c r="D109" s="125"/>
      <c r="E109" s="99"/>
      <c r="F109" s="100"/>
      <c r="G109" s="104"/>
      <c r="H109" s="121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 t="s">
        <v>52</v>
      </c>
      <c r="B110" s="116"/>
      <c r="C110" s="126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/>
      <c r="B111" s="116"/>
      <c r="C111" s="131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37"/>
      <c r="C112" s="306"/>
      <c r="D112" s="9"/>
      <c r="E112" s="99"/>
      <c r="F112" s="100"/>
      <c r="G112" s="99"/>
      <c r="H112" s="100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7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10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116"/>
      <c r="C115" s="131"/>
      <c r="D115" s="125"/>
      <c r="E115" s="99"/>
      <c r="F115" s="100"/>
      <c r="G115" s="104"/>
      <c r="H115" s="121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 t="s">
        <v>52</v>
      </c>
      <c r="B116" s="103"/>
      <c r="C116" s="308"/>
      <c r="D116" s="116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 t="s">
        <v>52</v>
      </c>
      <c r="B117" s="103"/>
      <c r="C117" s="309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 t="s">
        <v>52</v>
      </c>
      <c r="B118" s="103"/>
      <c r="C118" s="103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 t="s">
        <v>52</v>
      </c>
      <c r="B119" s="116"/>
      <c r="C119" s="10"/>
      <c r="D119" s="116"/>
      <c r="E119" s="104"/>
      <c r="F119" s="121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 t="s">
        <v>52</v>
      </c>
      <c r="B120" s="103"/>
      <c r="C120" s="10"/>
      <c r="D120" s="116"/>
      <c r="E120" s="101"/>
      <c r="F120" s="102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/>
      <c r="B121" s="103"/>
      <c r="C121" s="103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26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16"/>
      <c r="C123" s="10"/>
      <c r="D123" s="116"/>
      <c r="E123" s="120"/>
      <c r="F123" s="119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03"/>
      <c r="C124" s="103"/>
      <c r="D124" s="124"/>
      <c r="E124" s="101"/>
      <c r="F124" s="102"/>
      <c r="G124" s="104"/>
      <c r="H124" s="121"/>
      <c r="I124" s="122"/>
      <c r="J124" s="123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16"/>
      <c r="C125" s="103"/>
      <c r="D125" s="103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40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03"/>
      <c r="D128" s="116"/>
      <c r="E128" s="120"/>
      <c r="F128" s="119"/>
      <c r="G128" s="104"/>
      <c r="H128" s="121"/>
      <c r="I128" s="63"/>
      <c r="J128" s="10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03"/>
      <c r="C129" s="103"/>
      <c r="D129" s="116"/>
      <c r="E129" s="104"/>
      <c r="F129" s="121"/>
      <c r="G129" s="101"/>
      <c r="H129" s="102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 t="s">
        <v>52</v>
      </c>
      <c r="B130" s="37"/>
      <c r="C130" s="10"/>
      <c r="D130" s="39"/>
      <c r="E130" s="99"/>
      <c r="F130" s="100"/>
      <c r="G130" s="99"/>
      <c r="H130" s="100"/>
      <c r="I130" s="62"/>
      <c r="J130" s="37"/>
      <c r="K130" s="105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 t="s">
        <v>52</v>
      </c>
      <c r="B131" s="10"/>
      <c r="C131" s="10"/>
      <c r="D131" s="9"/>
      <c r="E131" s="99"/>
      <c r="F131" s="100"/>
      <c r="G131" s="99"/>
      <c r="H131" s="100"/>
      <c r="I131" s="63"/>
      <c r="J131" s="10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 t="s">
        <v>52</v>
      </c>
      <c r="B132" s="37"/>
      <c r="C132" s="37"/>
      <c r="D132" s="115"/>
      <c r="E132" s="99"/>
      <c r="F132" s="100"/>
      <c r="G132" s="99"/>
      <c r="H132" s="100"/>
      <c r="I132" s="62"/>
      <c r="J132" s="37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72"/>
      <c r="B133" s="73"/>
      <c r="C133" s="138"/>
      <c r="D133" s="73"/>
      <c r="E133" s="137"/>
      <c r="F133" s="137"/>
      <c r="G133" s="136"/>
      <c r="H133" s="136"/>
      <c r="I133" s="139"/>
      <c r="J133" s="139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33"/>
      <c r="B134" s="116"/>
      <c r="C134" s="126"/>
      <c r="D134" s="105"/>
      <c r="E134" s="101"/>
      <c r="F134" s="102"/>
      <c r="G134" s="104"/>
      <c r="H134" s="121"/>
      <c r="I134" s="122"/>
      <c r="J134" s="123"/>
      <c r="K134" s="103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0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03"/>
      <c r="C137" s="103"/>
      <c r="D137" s="116"/>
      <c r="E137" s="120"/>
      <c r="F137" s="119"/>
      <c r="G137" s="104"/>
      <c r="H137" s="121"/>
      <c r="I137" s="63"/>
      <c r="J137" s="10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ht="14.45" customHeight="1" x14ac:dyDescent="0.25">
      <c r="A138" s="33"/>
      <c r="B138" s="103"/>
      <c r="C138" s="126"/>
      <c r="D138" s="105"/>
      <c r="E138" s="101"/>
      <c r="F138" s="102"/>
      <c r="G138" s="104"/>
      <c r="H138" s="121"/>
      <c r="I138" s="122"/>
      <c r="J138" s="123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x14ac:dyDescent="0.25">
      <c r="A139" s="33"/>
      <c r="B139" s="103"/>
      <c r="C139" s="10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16"/>
      <c r="C140" s="103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03"/>
      <c r="C141" s="103"/>
      <c r="D141" s="116"/>
      <c r="E141" s="120"/>
      <c r="F141" s="119"/>
      <c r="G141" s="104"/>
      <c r="H141" s="121"/>
      <c r="I141" s="63"/>
      <c r="J141" s="10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16"/>
      <c r="C142" s="310"/>
      <c r="D142" s="105"/>
      <c r="E142" s="101"/>
      <c r="F142" s="102"/>
      <c r="G142" s="104"/>
      <c r="H142" s="121"/>
      <c r="I142" s="122"/>
      <c r="J142" s="123"/>
      <c r="K142" s="103"/>
      <c r="L142" s="127"/>
      <c r="M142" s="129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156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0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03"/>
      <c r="C146" s="103"/>
      <c r="D146" s="116"/>
      <c r="E146" s="104"/>
      <c r="F146" s="121"/>
      <c r="G146" s="104"/>
      <c r="H146" s="121"/>
      <c r="I146" s="63"/>
      <c r="J146" s="10"/>
      <c r="K146" s="103"/>
      <c r="L146" s="125"/>
      <c r="M146" s="103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16"/>
      <c r="C147" s="103"/>
      <c r="D147" s="105"/>
      <c r="E147" s="101"/>
      <c r="F147" s="102"/>
      <c r="G147" s="101"/>
      <c r="H147" s="102"/>
      <c r="I147" s="122"/>
      <c r="J147" s="123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ht="15.75" thickBot="1" x14ac:dyDescent="0.3">
      <c r="A148" s="33">
        <v>115</v>
      </c>
      <c r="B148" s="116"/>
      <c r="C148" s="103" t="s">
        <v>50</v>
      </c>
      <c r="D148" s="105"/>
      <c r="E148" s="104"/>
      <c r="F148" s="112"/>
      <c r="G148" s="101"/>
      <c r="H148" s="102"/>
      <c r="I148" s="122"/>
      <c r="J148" s="123"/>
      <c r="K148" s="44"/>
      <c r="L148" s="128"/>
      <c r="M148" s="44"/>
      <c r="N148" s="69"/>
      <c r="O148" s="76"/>
      <c r="P148" s="76"/>
      <c r="Q148" s="66"/>
      <c r="R148" s="44"/>
      <c r="S148" s="66"/>
      <c r="T148" s="11"/>
      <c r="U148" s="45"/>
      <c r="V148" s="46"/>
      <c r="W148" s="46"/>
      <c r="X148" s="47"/>
      <c r="Y148" s="44"/>
      <c r="Z148" s="8"/>
      <c r="AA148" s="8"/>
    </row>
    <row r="149" spans="1:27" ht="15.75" thickBot="1" x14ac:dyDescent="0.3">
      <c r="A149" s="5"/>
      <c r="B149" s="50"/>
      <c r="C149" s="50"/>
      <c r="D149" s="50"/>
      <c r="E149" s="50"/>
      <c r="F149" s="75" t="s">
        <v>10</v>
      </c>
      <c r="G149" s="51"/>
      <c r="H149" s="51"/>
      <c r="I149" s="51"/>
      <c r="J149" s="75"/>
      <c r="K149" s="75"/>
      <c r="L149" s="75"/>
      <c r="M149" s="71"/>
      <c r="N149" s="71"/>
      <c r="O149" s="71"/>
      <c r="P149" s="71"/>
      <c r="Q149" s="51"/>
      <c r="R149" s="51"/>
      <c r="S149" s="51"/>
      <c r="T149" s="51"/>
      <c r="U149" s="285" t="s">
        <v>11</v>
      </c>
      <c r="V149" s="285"/>
      <c r="W149" s="5"/>
      <c r="X149" s="51"/>
      <c r="Y149" s="51"/>
      <c r="Z149" s="8"/>
      <c r="AA149" s="8"/>
    </row>
    <row r="150" spans="1:27" ht="24" customHeight="1" thickBot="1" x14ac:dyDescent="0.3">
      <c r="A150" s="81"/>
      <c r="B150" s="92" t="s">
        <v>31</v>
      </c>
      <c r="C150" s="91"/>
      <c r="D150" s="50"/>
      <c r="E150" s="50"/>
      <c r="F150" s="50"/>
      <c r="G150" s="50"/>
      <c r="H150" s="50"/>
      <c r="I150" s="53">
        <f>SUM(I8:I148)</f>
        <v>428</v>
      </c>
      <c r="J150" s="52">
        <f>SUM(J8:J148)</f>
        <v>213.5</v>
      </c>
      <c r="K150" s="52">
        <v>0</v>
      </c>
      <c r="L150" s="52">
        <v>0</v>
      </c>
      <c r="M150" s="53">
        <f>SUM(M8:M148)</f>
        <v>0</v>
      </c>
      <c r="N150" s="53">
        <f>SUM(N8:N148)</f>
        <v>0</v>
      </c>
      <c r="O150" s="53">
        <f>SUM(O8:O148)</f>
        <v>0</v>
      </c>
      <c r="P150" s="53">
        <f>SUM(P8:P148)</f>
        <v>11</v>
      </c>
      <c r="Q150" s="53">
        <f>SUM(Q8:Q148)</f>
        <v>11</v>
      </c>
      <c r="R150" s="57"/>
      <c r="S150" s="53">
        <f>SUM(S8:S148)</f>
        <v>0</v>
      </c>
      <c r="T150" s="51"/>
      <c r="U150" s="54">
        <f>SUM(U8:U148)</f>
        <v>0</v>
      </c>
      <c r="V150" s="55">
        <f>SUM(V8:V148)</f>
        <v>0</v>
      </c>
      <c r="W150" s="54">
        <f t="shared" ref="W150:X150" si="0">SUM(W8:W148)</f>
        <v>0</v>
      </c>
      <c r="X150" s="54">
        <f t="shared" si="0"/>
        <v>0</v>
      </c>
      <c r="Y150" s="56">
        <f>SUM(Y8:Y148)</f>
        <v>0</v>
      </c>
      <c r="Z150" s="8"/>
      <c r="AA150" s="8"/>
    </row>
    <row r="151" spans="1:27" ht="15.75" thickBot="1" x14ac:dyDescent="0.3">
      <c r="A151" s="82"/>
      <c r="B151" s="90" t="s">
        <v>32</v>
      </c>
      <c r="C151" s="91"/>
      <c r="D151" s="91"/>
      <c r="E151" s="262" t="s">
        <v>21</v>
      </c>
      <c r="F151" s="262"/>
      <c r="G151" s="262"/>
      <c r="H151" s="262"/>
      <c r="I151" s="263"/>
      <c r="J151" s="227">
        <f>SUM(J150+L150+S150)</f>
        <v>213.5</v>
      </c>
      <c r="K151" s="227"/>
      <c r="L151" s="227"/>
      <c r="M151" s="227"/>
      <c r="N151" s="77"/>
      <c r="O151" s="77"/>
      <c r="R151" s="57"/>
      <c r="S151" s="57"/>
      <c r="T151" s="51"/>
      <c r="U151" s="58"/>
      <c r="V151" s="58"/>
      <c r="W151" s="58"/>
      <c r="X151" s="58"/>
      <c r="Y151" s="57"/>
      <c r="Z151" s="8"/>
      <c r="AA151" s="8"/>
    </row>
    <row r="152" spans="1:27" ht="15.75" thickBot="1" x14ac:dyDescent="0.3">
      <c r="A152" s="83"/>
      <c r="B152" s="92" t="s">
        <v>33</v>
      </c>
      <c r="C152" s="91"/>
      <c r="D152" s="50"/>
      <c r="E152" s="50"/>
      <c r="F152" s="262" t="s">
        <v>22</v>
      </c>
      <c r="G152" s="262"/>
      <c r="H152" s="262"/>
      <c r="I152" s="263"/>
      <c r="J152" s="227">
        <f>N2</f>
        <v>152</v>
      </c>
      <c r="K152" s="227"/>
      <c r="L152" s="227"/>
      <c r="M152" s="227"/>
      <c r="N152" s="77"/>
      <c r="O152" s="77"/>
      <c r="T152" s="8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5"/>
      <c r="B153" s="50"/>
      <c r="C153" s="50"/>
      <c r="D153" s="50"/>
      <c r="E153" s="50"/>
      <c r="F153" s="262" t="s">
        <v>46</v>
      </c>
      <c r="G153" s="262"/>
      <c r="H153" s="262"/>
      <c r="I153" s="263"/>
      <c r="J153" s="276">
        <f>(N150-P150)</f>
        <v>-11</v>
      </c>
      <c r="K153" s="277"/>
      <c r="L153" s="277"/>
      <c r="M153" s="278"/>
      <c r="N153" s="77"/>
      <c r="O153" s="77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47</v>
      </c>
      <c r="G154" s="262"/>
      <c r="H154" s="262"/>
      <c r="I154" s="263"/>
      <c r="J154" s="227">
        <f>(O150-Q150)</f>
        <v>-11</v>
      </c>
      <c r="K154" s="227"/>
      <c r="L154" s="227"/>
      <c r="M154" s="227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x14ac:dyDescent="0.25">
      <c r="A155" s="65" t="s">
        <v>26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6"/>
      <c r="Q155" s="3"/>
      <c r="R155" s="3"/>
      <c r="S155" s="3"/>
      <c r="T155" s="3"/>
      <c r="U155" s="3"/>
      <c r="V155" s="3"/>
      <c r="W155" s="3"/>
      <c r="X155" s="3"/>
      <c r="Y155" s="3"/>
      <c r="Z155" s="8"/>
      <c r="AA155" s="8"/>
    </row>
    <row r="156" spans="1:27" x14ac:dyDescent="0.25">
      <c r="A156" s="65" t="s">
        <v>30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88" t="s">
        <v>43</v>
      </c>
      <c r="M156" s="88"/>
      <c r="N156" s="88"/>
      <c r="O156" s="88"/>
      <c r="P156" s="88" t="s">
        <v>39</v>
      </c>
      <c r="Q156" s="88"/>
      <c r="R156" s="88"/>
      <c r="S156" s="88"/>
      <c r="T156" s="88"/>
      <c r="U156" s="88"/>
      <c r="V156" s="88" t="s">
        <v>44</v>
      </c>
      <c r="W156" s="65"/>
      <c r="X156" s="65"/>
      <c r="Y156" s="65"/>
      <c r="Z156" s="89"/>
      <c r="AA156" s="8"/>
    </row>
    <row r="157" spans="1:27" x14ac:dyDescent="0.25">
      <c r="A157" s="3"/>
      <c r="B157" s="7"/>
      <c r="C157" s="3"/>
      <c r="D157" s="3"/>
      <c r="E157" s="7"/>
      <c r="F157" s="7"/>
      <c r="G157" s="7"/>
      <c r="H157" s="7"/>
      <c r="I157" s="7"/>
      <c r="J157" s="7"/>
      <c r="K157" s="7"/>
      <c r="L157" s="93" t="s">
        <v>41</v>
      </c>
      <c r="M157" s="88"/>
      <c r="N157" s="88"/>
      <c r="O157" s="88"/>
      <c r="P157" s="88" t="s">
        <v>40</v>
      </c>
      <c r="Q157" s="88"/>
      <c r="R157" s="93"/>
      <c r="S157" s="93"/>
      <c r="T157" s="88"/>
      <c r="U157" s="88"/>
      <c r="V157" s="88" t="s">
        <v>45</v>
      </c>
      <c r="W157" s="3"/>
      <c r="X157" s="3"/>
      <c r="Y157" s="3"/>
      <c r="Z157" s="8"/>
      <c r="AA157" s="8"/>
    </row>
    <row r="158" spans="1:27" x14ac:dyDescent="0.25">
      <c r="L158" s="94"/>
      <c r="M158" s="94"/>
      <c r="N158" s="94"/>
      <c r="O158" s="94"/>
      <c r="P158" s="94"/>
      <c r="Q158" s="94"/>
      <c r="R158" s="94"/>
      <c r="S158" s="94"/>
      <c r="T158" s="94"/>
      <c r="U158" s="94"/>
    </row>
    <row r="161" spans="2:10" x14ac:dyDescent="0.25">
      <c r="B161" s="95"/>
      <c r="C161" s="95"/>
      <c r="D161" s="95"/>
      <c r="E161" s="95"/>
      <c r="F161" s="95"/>
      <c r="G161" s="95"/>
      <c r="H161" s="95"/>
      <c r="I161" s="95"/>
      <c r="J161" s="95"/>
    </row>
    <row r="162" spans="2:10" x14ac:dyDescent="0.25">
      <c r="B162" s="95"/>
      <c r="C162" s="95"/>
      <c r="D162" s="95"/>
      <c r="E162" s="96"/>
      <c r="F162" s="96"/>
      <c r="G162" s="96"/>
      <c r="H162" s="96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6"/>
      <c r="J165" s="95"/>
    </row>
    <row r="166" spans="2:10" x14ac:dyDescent="0.25">
      <c r="B166" s="95"/>
      <c r="C166" s="95"/>
      <c r="D166" s="95"/>
      <c r="E166" s="95"/>
      <c r="F166" s="95"/>
      <c r="G166" s="96"/>
      <c r="H166" s="96"/>
      <c r="I166" s="95"/>
      <c r="J166" s="95"/>
    </row>
    <row r="167" spans="2:10" x14ac:dyDescent="0.25">
      <c r="B167" s="95"/>
      <c r="C167" s="95"/>
      <c r="D167" s="95"/>
      <c r="E167" s="95"/>
      <c r="F167" s="95"/>
      <c r="G167" s="95"/>
      <c r="H167" s="95"/>
      <c r="I167" s="95"/>
      <c r="J167" s="95"/>
    </row>
    <row r="168" spans="2:10" x14ac:dyDescent="0.25">
      <c r="B168" s="95"/>
      <c r="C168" s="95"/>
      <c r="D168" s="95"/>
      <c r="E168" s="96"/>
      <c r="F168" s="96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6"/>
      <c r="H169" s="96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5"/>
      <c r="F171" s="95"/>
      <c r="G171" s="95"/>
      <c r="H171" s="95"/>
      <c r="I171" s="95"/>
      <c r="J171" s="95"/>
    </row>
    <row r="172" spans="2:10" x14ac:dyDescent="0.25">
      <c r="B172" s="95"/>
      <c r="C172" s="95"/>
      <c r="D172" s="95"/>
      <c r="E172" s="96"/>
      <c r="F172" s="96"/>
      <c r="G172" s="95"/>
      <c r="H172" s="95"/>
      <c r="I172" s="95"/>
      <c r="J172" s="95"/>
    </row>
    <row r="173" spans="2:10" x14ac:dyDescent="0.25">
      <c r="B173" s="95"/>
      <c r="C173" s="50"/>
      <c r="D173" s="50"/>
      <c r="E173" s="96"/>
      <c r="F173" s="96"/>
      <c r="G173" s="97"/>
      <c r="H173" s="97"/>
      <c r="I173" s="50"/>
      <c r="J173" s="50"/>
    </row>
    <row r="174" spans="2:10" x14ac:dyDescent="0.25">
      <c r="B174" s="95"/>
      <c r="C174" s="50"/>
      <c r="D174" s="50"/>
      <c r="E174" s="95"/>
      <c r="F174" s="95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50"/>
      <c r="H175" s="50"/>
      <c r="I175" s="50"/>
      <c r="J175" s="50"/>
    </row>
    <row r="176" spans="2:10" x14ac:dyDescent="0.25">
      <c r="B176" s="95"/>
      <c r="C176" s="50"/>
      <c r="D176" s="50"/>
      <c r="E176" s="96"/>
      <c r="F176" s="96"/>
      <c r="G176" s="50"/>
      <c r="H176" s="50"/>
      <c r="I176" s="50"/>
      <c r="J176" s="50"/>
    </row>
    <row r="177" spans="2:10" x14ac:dyDescent="0.25">
      <c r="B177" s="50"/>
      <c r="C177" s="50"/>
      <c r="D177" s="50"/>
      <c r="E177" s="95"/>
      <c r="F177" s="95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6"/>
      <c r="F178" s="96"/>
      <c r="G178" s="97"/>
      <c r="H178" s="97"/>
      <c r="I178" s="50"/>
      <c r="J178" s="50"/>
    </row>
    <row r="179" spans="2:10" x14ac:dyDescent="0.25">
      <c r="B179" s="95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50"/>
      <c r="H181" s="50"/>
      <c r="I181" s="50"/>
      <c r="J181" s="50"/>
    </row>
    <row r="182" spans="2:10" x14ac:dyDescent="0.25">
      <c r="B182" s="50"/>
      <c r="C182" s="50"/>
      <c r="D182" s="50"/>
      <c r="E182" s="95"/>
      <c r="F182" s="95"/>
      <c r="G182" s="96"/>
      <c r="H182" s="96"/>
      <c r="I182" s="50"/>
      <c r="J182" s="50"/>
    </row>
    <row r="183" spans="2:10" x14ac:dyDescent="0.25">
      <c r="B183" s="50"/>
      <c r="C183" s="50"/>
      <c r="D183" s="50"/>
      <c r="E183" s="96"/>
      <c r="F183" s="96"/>
      <c r="G183" s="98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6"/>
      <c r="H184" s="96"/>
      <c r="I184" s="97"/>
      <c r="J184" s="50"/>
    </row>
    <row r="185" spans="2:10" x14ac:dyDescent="0.25">
      <c r="B185" s="50"/>
      <c r="C185" s="50"/>
      <c r="D185" s="50"/>
      <c r="E185" s="96"/>
      <c r="F185" s="96"/>
      <c r="G185" s="97"/>
      <c r="H185" s="97"/>
      <c r="I185" s="50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97"/>
      <c r="J186" s="50"/>
    </row>
    <row r="187" spans="2:10" x14ac:dyDescent="0.25">
      <c r="B187" s="50"/>
      <c r="C187" s="50"/>
      <c r="D187" s="50"/>
      <c r="E187" s="96"/>
      <c r="F187" s="96"/>
      <c r="G187" s="96"/>
      <c r="H187" s="96"/>
      <c r="I187" s="97"/>
      <c r="J187" s="50"/>
    </row>
    <row r="188" spans="2:10" x14ac:dyDescent="0.25">
      <c r="B188" s="50"/>
      <c r="C188" s="50"/>
      <c r="D188" s="50"/>
      <c r="E188" s="95"/>
      <c r="F188" s="95"/>
      <c r="G188" s="95"/>
      <c r="H188" s="95"/>
      <c r="I188" s="97"/>
      <c r="J188" s="50"/>
    </row>
    <row r="189" spans="2:10" x14ac:dyDescent="0.25">
      <c r="B189" s="95"/>
      <c r="C189" s="50"/>
      <c r="D189" s="50"/>
      <c r="E189" s="96"/>
      <c r="F189" s="96"/>
      <c r="G189" s="50"/>
      <c r="H189" s="50"/>
      <c r="I189" s="50"/>
      <c r="J189" s="50"/>
    </row>
    <row r="190" spans="2:10" x14ac:dyDescent="0.25">
      <c r="B190" s="95"/>
      <c r="C190" s="50"/>
      <c r="D190" s="50"/>
      <c r="E190" s="96"/>
      <c r="F190" s="96"/>
      <c r="G190" s="97"/>
      <c r="H190" s="97"/>
      <c r="I190" s="50"/>
      <c r="J190" s="50"/>
    </row>
    <row r="191" spans="2:10" x14ac:dyDescent="0.25">
      <c r="B191" s="50"/>
      <c r="C191" s="50"/>
      <c r="D191" s="50"/>
      <c r="E191" s="95"/>
      <c r="F191" s="95"/>
      <c r="G191" s="97"/>
      <c r="H191" s="97"/>
      <c r="I191" s="97"/>
      <c r="J191" s="50"/>
    </row>
  </sheetData>
  <mergeCells count="56">
    <mergeCell ref="B49:B50"/>
    <mergeCell ref="B53:B54"/>
    <mergeCell ref="C53:C54"/>
    <mergeCell ref="C15:C16"/>
    <mergeCell ref="B15:B16"/>
    <mergeCell ref="C21:C22"/>
    <mergeCell ref="C9:C10"/>
    <mergeCell ref="C29:C30"/>
    <mergeCell ref="C32:C33"/>
    <mergeCell ref="F152:I152"/>
    <mergeCell ref="J152:M152"/>
    <mergeCell ref="C25:C26"/>
    <mergeCell ref="C35:C36"/>
    <mergeCell ref="C38:C39"/>
    <mergeCell ref="C41:C42"/>
    <mergeCell ref="C45:C46"/>
    <mergeCell ref="C49:C50"/>
    <mergeCell ref="F153:I153"/>
    <mergeCell ref="J153:M153"/>
    <mergeCell ref="F154:I154"/>
    <mergeCell ref="J154:M154"/>
    <mergeCell ref="C112:C113"/>
    <mergeCell ref="C116:C117"/>
    <mergeCell ref="C142:C143"/>
    <mergeCell ref="U149:V149"/>
    <mergeCell ref="E151:I151"/>
    <mergeCell ref="J151:M151"/>
    <mergeCell ref="C87:C88"/>
    <mergeCell ref="C96:C97"/>
    <mergeCell ref="C102:C103"/>
    <mergeCell ref="C107:C108"/>
    <mergeCell ref="L5:L6"/>
    <mergeCell ref="U5:W5"/>
    <mergeCell ref="X5:X6"/>
    <mergeCell ref="I4:J4"/>
    <mergeCell ref="K4:L4"/>
    <mergeCell ref="M4:M6"/>
    <mergeCell ref="N4:O5"/>
    <mergeCell ref="P4:Q5"/>
    <mergeCell ref="R4:R6"/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S4:S6"/>
    <mergeCell ref="U4:X4"/>
    <mergeCell ref="Y4:Y6"/>
    <mergeCell ref="I5:I6"/>
    <mergeCell ref="J5:J6"/>
    <mergeCell ref="K5:K6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pageSetUpPr fitToPage="1"/>
  </sheetPr>
  <dimension ref="A1:AA192"/>
  <sheetViews>
    <sheetView topLeftCell="A19" zoomScale="80" zoomScaleNormal="80" workbookViewId="0">
      <selection activeCell="B23" sqref="B23:Q25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33" t="s">
        <v>52</v>
      </c>
      <c r="B9" s="10" t="s">
        <v>86</v>
      </c>
      <c r="C9" s="10" t="s">
        <v>65</v>
      </c>
      <c r="D9" s="39"/>
      <c r="E9" s="99"/>
      <c r="F9" s="100"/>
      <c r="G9" s="99">
        <v>0.83333333333333337</v>
      </c>
      <c r="H9" s="100">
        <v>0</v>
      </c>
      <c r="I9" s="62">
        <v>36</v>
      </c>
      <c r="J9" s="37">
        <v>18</v>
      </c>
      <c r="K9" s="37"/>
      <c r="L9" s="38"/>
      <c r="M9" s="37"/>
      <c r="N9" s="67"/>
      <c r="O9" s="72"/>
      <c r="P9" s="72">
        <v>1</v>
      </c>
      <c r="Q9" s="62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33" t="s">
        <v>52</v>
      </c>
      <c r="B10" s="37"/>
      <c r="C10" s="130" t="s">
        <v>84</v>
      </c>
      <c r="D10" s="39"/>
      <c r="E10" s="153">
        <v>8.3333333333333329E-2</v>
      </c>
      <c r="F10" s="150">
        <v>0.58333333333333337</v>
      </c>
      <c r="G10" s="153" t="s">
        <v>62</v>
      </c>
      <c r="H10" s="150" t="s">
        <v>63</v>
      </c>
      <c r="I10" s="62"/>
      <c r="J10" s="37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33" t="s">
        <v>52</v>
      </c>
      <c r="B11" s="37"/>
      <c r="C11" s="37"/>
      <c r="D11" s="39"/>
      <c r="E11" s="99">
        <v>8.3333333333333329E-2</v>
      </c>
      <c r="F11" s="100">
        <v>0.33333333333333331</v>
      </c>
      <c r="G11" s="99">
        <v>0</v>
      </c>
      <c r="H11" s="100">
        <v>8.3333333333333329E-2</v>
      </c>
      <c r="I11" s="62"/>
      <c r="J11" s="37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37"/>
      <c r="C12" s="37"/>
      <c r="D12" s="39"/>
      <c r="E12" s="99"/>
      <c r="F12" s="100"/>
      <c r="G12" s="99"/>
      <c r="H12" s="100"/>
      <c r="I12" s="62"/>
      <c r="J12" s="37"/>
      <c r="K12" s="37"/>
      <c r="L12" s="38"/>
      <c r="M12" s="37"/>
      <c r="N12" s="67"/>
      <c r="O12" s="72"/>
      <c r="P12" s="72"/>
      <c r="Q12" s="62"/>
      <c r="R12" s="37"/>
      <c r="S12" s="62"/>
      <c r="T12" s="28"/>
      <c r="U12" s="34"/>
      <c r="V12" s="35"/>
      <c r="W12" s="35"/>
      <c r="X12" s="36"/>
      <c r="Y12" s="37"/>
      <c r="Z12" s="8"/>
      <c r="AA12" s="8"/>
    </row>
    <row r="13" spans="1:27" x14ac:dyDescent="0.25">
      <c r="A13" s="33" t="s">
        <v>52</v>
      </c>
      <c r="B13" s="10" t="s">
        <v>109</v>
      </c>
      <c r="C13" s="228" t="s">
        <v>95</v>
      </c>
      <c r="D13" s="39"/>
      <c r="E13" s="99"/>
      <c r="F13" s="100"/>
      <c r="G13" s="99">
        <v>0.70833333333333337</v>
      </c>
      <c r="H13" s="100">
        <v>0</v>
      </c>
      <c r="I13" s="62">
        <v>41</v>
      </c>
      <c r="J13" s="37">
        <v>20.5</v>
      </c>
      <c r="K13" s="37"/>
      <c r="L13" s="38"/>
      <c r="M13" s="37"/>
      <c r="N13" s="67"/>
      <c r="O13" s="72"/>
      <c r="P13" s="72">
        <v>1</v>
      </c>
      <c r="Q13" s="62">
        <v>1</v>
      </c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ht="30" x14ac:dyDescent="0.25">
      <c r="A14" s="33" t="s">
        <v>52</v>
      </c>
      <c r="B14" s="37"/>
      <c r="C14" s="229"/>
      <c r="D14" s="39"/>
      <c r="E14" s="153">
        <v>6.25E-2</v>
      </c>
      <c r="F14" s="150">
        <v>0.5625</v>
      </c>
      <c r="G14" s="153" t="s">
        <v>69</v>
      </c>
      <c r="H14" s="150" t="s">
        <v>70</v>
      </c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15" customHeight="1" x14ac:dyDescent="0.25">
      <c r="A15" s="33" t="s">
        <v>52</v>
      </c>
      <c r="B15" s="37"/>
      <c r="C15" s="37"/>
      <c r="D15" s="39"/>
      <c r="E15" s="99">
        <v>6.25E-2</v>
      </c>
      <c r="F15" s="100">
        <v>0.41666666666666669</v>
      </c>
      <c r="G15" s="99">
        <v>0</v>
      </c>
      <c r="H15" s="100">
        <v>6.25E-2</v>
      </c>
      <c r="I15" s="62"/>
      <c r="J15" s="37"/>
      <c r="K15" s="37"/>
      <c r="L15" s="38"/>
      <c r="M15" s="37"/>
      <c r="N15" s="67"/>
      <c r="O15" s="72"/>
      <c r="P15" s="72"/>
      <c r="Q15" s="62"/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x14ac:dyDescent="0.25">
      <c r="A16" s="33" t="s">
        <v>52</v>
      </c>
      <c r="B16" s="37"/>
      <c r="C16" s="142"/>
      <c r="D16" s="39"/>
      <c r="E16" s="145"/>
      <c r="F16" s="146"/>
      <c r="G16" s="145"/>
      <c r="H16" s="146"/>
      <c r="I16" s="62"/>
      <c r="J16" s="37"/>
      <c r="K16" s="37"/>
      <c r="L16" s="38"/>
      <c r="M16" s="37"/>
      <c r="N16" s="67"/>
      <c r="O16" s="72"/>
      <c r="P16" s="72"/>
      <c r="Q16" s="62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ht="30" x14ac:dyDescent="0.25">
      <c r="A17" s="33"/>
      <c r="B17" s="130" t="s">
        <v>110</v>
      </c>
      <c r="C17" s="228" t="s">
        <v>95</v>
      </c>
      <c r="D17" s="39"/>
      <c r="E17" s="99"/>
      <c r="F17" s="100"/>
      <c r="G17" s="101">
        <v>0.70833333333333337</v>
      </c>
      <c r="H17" s="102">
        <v>0</v>
      </c>
      <c r="I17" s="62">
        <v>89</v>
      </c>
      <c r="J17" s="37">
        <v>44.5</v>
      </c>
      <c r="K17" s="37"/>
      <c r="L17" s="38"/>
      <c r="M17" s="37"/>
      <c r="N17" s="67"/>
      <c r="O17" s="72"/>
      <c r="P17" s="72">
        <v>1.5</v>
      </c>
      <c r="Q17" s="62">
        <v>1.5</v>
      </c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ht="30" x14ac:dyDescent="0.25">
      <c r="A18" s="33"/>
      <c r="B18" s="10"/>
      <c r="C18" s="229"/>
      <c r="D18" s="39"/>
      <c r="E18" s="153">
        <v>6.25E-2</v>
      </c>
      <c r="F18" s="150">
        <v>0.5625</v>
      </c>
      <c r="G18" s="153" t="s">
        <v>88</v>
      </c>
      <c r="H18" s="150" t="s">
        <v>104</v>
      </c>
      <c r="I18" s="62"/>
      <c r="J18" s="37"/>
      <c r="K18" s="37"/>
      <c r="L18" s="38"/>
      <c r="M18" s="37"/>
      <c r="N18" s="67"/>
      <c r="O18" s="72"/>
      <c r="P18" s="72"/>
      <c r="Q18" s="62"/>
      <c r="R18" s="37"/>
      <c r="S18" s="62"/>
      <c r="T18" s="28"/>
      <c r="U18" s="34"/>
      <c r="V18" s="35"/>
      <c r="W18" s="35"/>
      <c r="X18" s="36"/>
      <c r="Y18" s="37"/>
      <c r="Z18" s="8"/>
      <c r="AA18" s="8"/>
    </row>
    <row r="19" spans="1:27" ht="30" x14ac:dyDescent="0.25">
      <c r="A19" s="33" t="s">
        <v>52</v>
      </c>
      <c r="B19" s="37"/>
      <c r="C19" s="130"/>
      <c r="D19" s="39"/>
      <c r="E19" s="167">
        <v>6.25E-2</v>
      </c>
      <c r="F19" s="168">
        <v>0.5625</v>
      </c>
      <c r="G19" s="165" t="s">
        <v>69</v>
      </c>
      <c r="H19" s="166" t="s">
        <v>70</v>
      </c>
      <c r="I19" s="62"/>
      <c r="J19" s="37"/>
      <c r="K19" s="37"/>
      <c r="L19" s="38"/>
      <c r="M19" s="37"/>
      <c r="N19" s="67"/>
      <c r="O19" s="72"/>
      <c r="P19" s="72"/>
      <c r="Q19" s="62"/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ht="30" x14ac:dyDescent="0.25">
      <c r="A20" s="33" t="s">
        <v>52</v>
      </c>
      <c r="B20" s="37"/>
      <c r="C20" s="37"/>
      <c r="D20" s="39"/>
      <c r="E20" s="167">
        <v>6.25E-2</v>
      </c>
      <c r="F20" s="168">
        <v>0.5625</v>
      </c>
      <c r="G20" s="165" t="s">
        <v>87</v>
      </c>
      <c r="H20" s="166" t="s">
        <v>90</v>
      </c>
      <c r="I20" s="62"/>
      <c r="J20" s="37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x14ac:dyDescent="0.25">
      <c r="A21" s="33" t="s">
        <v>52</v>
      </c>
      <c r="B21" s="37"/>
      <c r="C21" s="37"/>
      <c r="D21" s="39"/>
      <c r="E21" s="99">
        <v>6.25E-2</v>
      </c>
      <c r="F21" s="100">
        <v>0.41666666666666669</v>
      </c>
      <c r="G21" s="99">
        <v>0</v>
      </c>
      <c r="H21" s="100">
        <v>6.25E-2</v>
      </c>
      <c r="I21" s="62"/>
      <c r="J21" s="37"/>
      <c r="K21" s="37"/>
      <c r="L21" s="38"/>
      <c r="M21" s="37"/>
      <c r="N21" s="67"/>
      <c r="O21" s="72"/>
      <c r="P21" s="72"/>
      <c r="Q21" s="62"/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x14ac:dyDescent="0.25">
      <c r="A22" s="33"/>
      <c r="B22" s="37"/>
      <c r="C22" s="10"/>
      <c r="D22" s="39"/>
      <c r="E22" s="99"/>
      <c r="F22" s="100"/>
      <c r="G22" s="99"/>
      <c r="H22" s="100"/>
      <c r="I22" s="62"/>
      <c r="J22" s="37"/>
      <c r="K22" s="37"/>
      <c r="L22" s="38"/>
      <c r="M22" s="37"/>
      <c r="N22" s="67"/>
      <c r="O22" s="72"/>
      <c r="P22" s="72"/>
      <c r="Q22" s="62"/>
      <c r="R22" s="37"/>
      <c r="S22" s="62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 t="s">
        <v>52</v>
      </c>
      <c r="B23" s="37" t="s">
        <v>64</v>
      </c>
      <c r="C23" s="228" t="s">
        <v>94</v>
      </c>
      <c r="D23" s="9"/>
      <c r="E23" s="99"/>
      <c r="F23" s="100"/>
      <c r="G23" s="99">
        <v>0.79166666666666663</v>
      </c>
      <c r="H23" s="100">
        <v>0</v>
      </c>
      <c r="I23" s="63">
        <v>37</v>
      </c>
      <c r="J23" s="10">
        <v>18.5</v>
      </c>
      <c r="K23" s="37"/>
      <c r="L23" s="38"/>
      <c r="M23" s="37"/>
      <c r="N23" s="67"/>
      <c r="O23" s="72"/>
      <c r="P23" s="72">
        <v>1</v>
      </c>
      <c r="Q23" s="62">
        <v>1</v>
      </c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ht="30" x14ac:dyDescent="0.25">
      <c r="A24" s="33" t="s">
        <v>52</v>
      </c>
      <c r="B24" s="37"/>
      <c r="C24" s="229"/>
      <c r="D24" s="39"/>
      <c r="E24" s="153">
        <v>6.25E-2</v>
      </c>
      <c r="F24" s="150">
        <v>0.5625</v>
      </c>
      <c r="G24" s="153" t="s">
        <v>69</v>
      </c>
      <c r="H24" s="150" t="s">
        <v>70</v>
      </c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 t="s">
        <v>52</v>
      </c>
      <c r="B25" s="37"/>
      <c r="C25" s="37"/>
      <c r="D25" s="39"/>
      <c r="E25" s="153">
        <v>6.25E-2</v>
      </c>
      <c r="F25" s="150">
        <v>0.33333333333333331</v>
      </c>
      <c r="G25" s="153">
        <v>0</v>
      </c>
      <c r="H25" s="150">
        <v>6.25E-2</v>
      </c>
      <c r="I25" s="62"/>
      <c r="J25" s="37"/>
      <c r="K25" s="37"/>
      <c r="L25" s="38"/>
      <c r="M25" s="37"/>
      <c r="N25" s="67"/>
      <c r="O25" s="72"/>
      <c r="P25" s="72"/>
      <c r="Q25" s="62"/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x14ac:dyDescent="0.25">
      <c r="A26" s="33"/>
      <c r="B26" s="37"/>
      <c r="C26" s="10"/>
      <c r="D26" s="9"/>
      <c r="E26" s="153"/>
      <c r="F26" s="150"/>
      <c r="G26" s="153"/>
      <c r="H26" s="150"/>
      <c r="I26" s="63"/>
      <c r="J26" s="10"/>
      <c r="K26" s="37"/>
      <c r="L26" s="38"/>
      <c r="M26" s="37"/>
      <c r="N26" s="67"/>
      <c r="O26" s="72"/>
      <c r="P26" s="72"/>
      <c r="Q26" s="62"/>
      <c r="R26" s="37"/>
      <c r="S26" s="62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 t="s">
        <v>52</v>
      </c>
      <c r="B27" s="10" t="s">
        <v>82</v>
      </c>
      <c r="C27" s="228" t="s">
        <v>94</v>
      </c>
      <c r="D27" s="39"/>
      <c r="E27" s="99"/>
      <c r="F27" s="100"/>
      <c r="G27" s="99">
        <v>0.79166666666666663</v>
      </c>
      <c r="H27" s="100">
        <v>0</v>
      </c>
      <c r="I27" s="63">
        <v>37</v>
      </c>
      <c r="J27" s="10">
        <v>18.5</v>
      </c>
      <c r="K27" s="37"/>
      <c r="L27" s="38"/>
      <c r="M27" s="37"/>
      <c r="N27" s="67"/>
      <c r="O27" s="72"/>
      <c r="P27" s="72">
        <v>0.5</v>
      </c>
      <c r="Q27" s="62">
        <v>0.5</v>
      </c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ht="30" x14ac:dyDescent="0.25">
      <c r="A28" s="33" t="s">
        <v>52</v>
      </c>
      <c r="B28" s="37"/>
      <c r="C28" s="229"/>
      <c r="D28" s="39"/>
      <c r="E28" s="153">
        <v>6.25E-2</v>
      </c>
      <c r="F28" s="150">
        <v>0.5625</v>
      </c>
      <c r="G28" s="153" t="s">
        <v>69</v>
      </c>
      <c r="H28" s="150" t="s">
        <v>70</v>
      </c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x14ac:dyDescent="0.25">
      <c r="A29" s="33" t="s">
        <v>52</v>
      </c>
      <c r="B29" s="37"/>
      <c r="C29" s="156"/>
      <c r="D29" s="39"/>
      <c r="E29" s="153">
        <v>6.25E-2</v>
      </c>
      <c r="F29" s="150">
        <v>0.33333333333333331</v>
      </c>
      <c r="G29" s="153">
        <v>0</v>
      </c>
      <c r="H29" s="150">
        <v>6.25E-2</v>
      </c>
      <c r="I29" s="62"/>
      <c r="J29" s="37"/>
      <c r="K29" s="37"/>
      <c r="L29" s="38"/>
      <c r="M29" s="37"/>
      <c r="N29" s="67"/>
      <c r="O29" s="72"/>
      <c r="P29" s="72"/>
      <c r="Q29" s="62"/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x14ac:dyDescent="0.25">
      <c r="A30" s="33"/>
      <c r="B30" s="37"/>
      <c r="C30" s="140"/>
      <c r="D30" s="39"/>
      <c r="E30" s="145"/>
      <c r="F30" s="146"/>
      <c r="G30" s="147"/>
      <c r="H30" s="148"/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x14ac:dyDescent="0.25">
      <c r="A31" s="33" t="s">
        <v>52</v>
      </c>
      <c r="B31" s="37" t="s">
        <v>111</v>
      </c>
      <c r="C31" s="268" t="s">
        <v>96</v>
      </c>
      <c r="D31" s="39"/>
      <c r="E31" s="153"/>
      <c r="F31" s="150"/>
      <c r="G31" s="153">
        <v>0.79166666666666663</v>
      </c>
      <c r="H31" s="150">
        <v>0</v>
      </c>
      <c r="I31" s="63">
        <v>15</v>
      </c>
      <c r="J31" s="10">
        <v>7.5</v>
      </c>
      <c r="K31" s="10"/>
      <c r="L31" s="64"/>
      <c r="M31" s="10"/>
      <c r="N31" s="68"/>
      <c r="O31" s="73"/>
      <c r="P31" s="73">
        <v>1</v>
      </c>
      <c r="Q31" s="63">
        <v>1</v>
      </c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 t="s">
        <v>52</v>
      </c>
      <c r="B32" s="37"/>
      <c r="C32" s="270"/>
      <c r="D32" s="149"/>
      <c r="E32" s="153">
        <v>0.10416666666666667</v>
      </c>
      <c r="F32" s="150">
        <v>0.41666666666666669</v>
      </c>
      <c r="G32" s="153">
        <v>0</v>
      </c>
      <c r="H32" s="150">
        <v>0.10416666666666667</v>
      </c>
      <c r="I32" s="63"/>
      <c r="J32" s="10"/>
      <c r="K32" s="10"/>
      <c r="L32" s="64"/>
      <c r="M32" s="10"/>
      <c r="N32" s="68"/>
      <c r="O32" s="73"/>
      <c r="P32" s="73"/>
      <c r="Q32" s="63"/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x14ac:dyDescent="0.25">
      <c r="A33" s="33"/>
      <c r="B33" s="37"/>
      <c r="C33" s="10"/>
      <c r="D33" s="9"/>
      <c r="E33" s="147"/>
      <c r="F33" s="148"/>
      <c r="G33" s="145"/>
      <c r="H33" s="146"/>
      <c r="I33" s="63"/>
      <c r="J33" s="10"/>
      <c r="K33" s="10"/>
      <c r="L33" s="64"/>
      <c r="M33" s="10"/>
      <c r="N33" s="68"/>
      <c r="O33" s="73"/>
      <c r="P33" s="73"/>
      <c r="Q33" s="63"/>
      <c r="R33" s="10"/>
      <c r="S33" s="62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 t="s">
        <v>52</v>
      </c>
      <c r="B34" s="37" t="s">
        <v>112</v>
      </c>
      <c r="C34" s="306" t="s">
        <v>96</v>
      </c>
      <c r="D34" s="39"/>
      <c r="E34" s="153"/>
      <c r="F34" s="150"/>
      <c r="G34" s="153">
        <v>0.79166666666666663</v>
      </c>
      <c r="H34" s="150">
        <v>0</v>
      </c>
      <c r="I34" s="63">
        <v>15</v>
      </c>
      <c r="J34" s="10">
        <v>7.5</v>
      </c>
      <c r="K34" s="10"/>
      <c r="L34" s="64"/>
      <c r="M34" s="10"/>
      <c r="N34" s="68"/>
      <c r="O34" s="73"/>
      <c r="P34" s="73">
        <v>0.5</v>
      </c>
      <c r="Q34" s="63">
        <v>0.5</v>
      </c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x14ac:dyDescent="0.25">
      <c r="A35" s="33"/>
      <c r="B35" s="37"/>
      <c r="C35" s="307"/>
      <c r="D35" s="39"/>
      <c r="E35" s="153">
        <v>0.10416666666666667</v>
      </c>
      <c r="F35" s="150">
        <v>0.41666666666666669</v>
      </c>
      <c r="G35" s="153">
        <v>0</v>
      </c>
      <c r="H35" s="150">
        <v>0.10416666666666667</v>
      </c>
      <c r="I35" s="63"/>
      <c r="J35" s="10"/>
      <c r="K35" s="10"/>
      <c r="L35" s="64"/>
      <c r="M35" s="10"/>
      <c r="N35" s="68"/>
      <c r="O35" s="73"/>
      <c r="P35" s="73"/>
      <c r="Q35" s="63"/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ht="15" customHeight="1" x14ac:dyDescent="0.25">
      <c r="A36" s="33" t="s">
        <v>52</v>
      </c>
      <c r="B36" s="37"/>
      <c r="C36" s="142"/>
      <c r="D36" s="39"/>
      <c r="E36" s="99"/>
      <c r="F36" s="100"/>
      <c r="G36" s="99"/>
      <c r="H36" s="100"/>
      <c r="I36" s="62"/>
      <c r="J36" s="37"/>
      <c r="K36" s="10"/>
      <c r="L36" s="64"/>
      <c r="M36" s="10"/>
      <c r="N36" s="68"/>
      <c r="O36" s="73"/>
      <c r="P36" s="73"/>
      <c r="Q36" s="63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 t="s">
        <v>52</v>
      </c>
      <c r="B37" s="37" t="s">
        <v>113</v>
      </c>
      <c r="C37" s="268" t="s">
        <v>99</v>
      </c>
      <c r="D37" s="39"/>
      <c r="E37" s="153"/>
      <c r="F37" s="150"/>
      <c r="G37" s="153">
        <v>0.75</v>
      </c>
      <c r="H37" s="150">
        <v>0</v>
      </c>
      <c r="I37" s="63">
        <v>14</v>
      </c>
      <c r="J37" s="10">
        <v>7</v>
      </c>
      <c r="K37" s="10"/>
      <c r="L37" s="64"/>
      <c r="M37" s="10"/>
      <c r="N37" s="68"/>
      <c r="O37" s="73"/>
      <c r="P37" s="73">
        <v>1</v>
      </c>
      <c r="Q37" s="63">
        <v>1</v>
      </c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x14ac:dyDescent="0.25">
      <c r="A38" s="33" t="s">
        <v>52</v>
      </c>
      <c r="B38" s="37"/>
      <c r="C38" s="270"/>
      <c r="D38" s="39"/>
      <c r="E38" s="153">
        <v>4.1666666666666664E-2</v>
      </c>
      <c r="F38" s="150">
        <v>0.33333333333333331</v>
      </c>
      <c r="G38" s="153">
        <v>0</v>
      </c>
      <c r="H38" s="150">
        <v>4.1666666666666664E-2</v>
      </c>
      <c r="I38" s="62"/>
      <c r="J38" s="37"/>
      <c r="K38" s="10"/>
      <c r="L38" s="64"/>
      <c r="M38" s="10"/>
      <c r="N38" s="68"/>
      <c r="O38" s="73"/>
      <c r="P38" s="72"/>
      <c r="Q38" s="62"/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 t="s">
        <v>52</v>
      </c>
      <c r="B39" s="37"/>
      <c r="C39" s="37"/>
      <c r="D39" s="39"/>
      <c r="E39" s="153"/>
      <c r="F39" s="150"/>
      <c r="G39" s="153"/>
      <c r="H39" s="150"/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 t="s">
        <v>52</v>
      </c>
      <c r="B40" s="37" t="s">
        <v>114</v>
      </c>
      <c r="C40" s="268" t="s">
        <v>99</v>
      </c>
      <c r="D40" s="39"/>
      <c r="E40" s="153"/>
      <c r="F40" s="150"/>
      <c r="G40" s="153">
        <v>0.75</v>
      </c>
      <c r="H40" s="150">
        <v>0</v>
      </c>
      <c r="I40" s="63">
        <v>14</v>
      </c>
      <c r="J40" s="10">
        <v>7</v>
      </c>
      <c r="K40" s="10"/>
      <c r="L40" s="64"/>
      <c r="M40" s="10"/>
      <c r="N40" s="68"/>
      <c r="O40" s="73"/>
      <c r="P40" s="73">
        <v>0.5</v>
      </c>
      <c r="Q40" s="63">
        <v>0.5</v>
      </c>
      <c r="R40" s="10"/>
      <c r="S40" s="62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/>
      <c r="B41" s="10"/>
      <c r="C41" s="270"/>
      <c r="D41" s="39"/>
      <c r="E41" s="153">
        <v>4.1666666666666664E-2</v>
      </c>
      <c r="F41" s="150">
        <v>0.33333333333333331</v>
      </c>
      <c r="G41" s="153">
        <v>0</v>
      </c>
      <c r="H41" s="150">
        <v>4.1666666666666664E-2</v>
      </c>
      <c r="I41" s="62"/>
      <c r="J41" s="37"/>
      <c r="K41" s="10"/>
      <c r="L41" s="64"/>
      <c r="M41" s="10"/>
      <c r="N41" s="68"/>
      <c r="O41" s="73"/>
      <c r="P41" s="73"/>
      <c r="Q41" s="63"/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x14ac:dyDescent="0.25">
      <c r="A42" s="33" t="s">
        <v>52</v>
      </c>
      <c r="B42" s="37"/>
      <c r="C42" s="10"/>
      <c r="D42" s="39"/>
      <c r="E42" s="145"/>
      <c r="F42" s="146"/>
      <c r="G42" s="153"/>
      <c r="H42" s="150"/>
      <c r="I42" s="62"/>
      <c r="J42" s="37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 t="s">
        <v>52</v>
      </c>
      <c r="B43" s="37" t="s">
        <v>78</v>
      </c>
      <c r="C43" s="228" t="s">
        <v>101</v>
      </c>
      <c r="D43" s="39"/>
      <c r="E43" s="99"/>
      <c r="F43" s="100"/>
      <c r="G43" s="99">
        <v>0.70833333333333337</v>
      </c>
      <c r="H43" s="100">
        <v>0</v>
      </c>
      <c r="I43" s="62">
        <v>41</v>
      </c>
      <c r="J43" s="37">
        <v>20.5</v>
      </c>
      <c r="K43" s="10"/>
      <c r="L43" s="64"/>
      <c r="M43" s="10"/>
      <c r="N43" s="68"/>
      <c r="O43" s="73"/>
      <c r="P43" s="73">
        <v>0.5</v>
      </c>
      <c r="Q43" s="63">
        <v>0.5</v>
      </c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ht="30" x14ac:dyDescent="0.25">
      <c r="A44" s="33" t="s">
        <v>52</v>
      </c>
      <c r="B44" s="37"/>
      <c r="C44" s="229"/>
      <c r="D44" s="39"/>
      <c r="E44" s="147">
        <v>6.25E-2</v>
      </c>
      <c r="F44" s="148">
        <v>0.5625</v>
      </c>
      <c r="G44" s="145" t="s">
        <v>69</v>
      </c>
      <c r="H44" s="146" t="s">
        <v>70</v>
      </c>
      <c r="I44" s="62"/>
      <c r="J44" s="37"/>
      <c r="K44" s="10"/>
      <c r="L44" s="64"/>
      <c r="M44" s="10"/>
      <c r="N44" s="68"/>
      <c r="O44" s="73"/>
      <c r="P44" s="73"/>
      <c r="Q44" s="63"/>
      <c r="R44" s="10"/>
      <c r="S44" s="62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 t="s">
        <v>52</v>
      </c>
      <c r="B45" s="10"/>
      <c r="C45" s="10"/>
      <c r="D45" s="149"/>
      <c r="E45" s="99">
        <v>6.25E-2</v>
      </c>
      <c r="F45" s="100">
        <v>0.41666666666666669</v>
      </c>
      <c r="G45" s="99">
        <v>0</v>
      </c>
      <c r="H45" s="100">
        <v>6.25E-2</v>
      </c>
      <c r="I45" s="62"/>
      <c r="J45" s="37"/>
      <c r="K45" s="10"/>
      <c r="L45" s="64"/>
      <c r="M45" s="10"/>
      <c r="N45" s="68"/>
      <c r="O45" s="73"/>
      <c r="P45" s="73"/>
      <c r="Q45" s="63"/>
      <c r="R45" s="10"/>
      <c r="S45" s="62"/>
      <c r="T45" s="11"/>
      <c r="U45" s="12"/>
      <c r="V45" s="13"/>
      <c r="W45" s="13"/>
      <c r="X45" s="14"/>
      <c r="Y45" s="10"/>
      <c r="Z45" s="8"/>
      <c r="AA45" s="8"/>
    </row>
    <row r="46" spans="1:27" x14ac:dyDescent="0.25">
      <c r="A46" s="33"/>
      <c r="B46" s="37"/>
      <c r="C46" s="156"/>
      <c r="D46" s="39"/>
      <c r="E46" s="145"/>
      <c r="F46" s="146"/>
      <c r="G46" s="153"/>
      <c r="H46" s="150"/>
      <c r="I46" s="62"/>
      <c r="J46" s="37"/>
      <c r="K46" s="37"/>
      <c r="L46" s="64"/>
      <c r="M46" s="10"/>
      <c r="N46" s="68"/>
      <c r="O46" s="73"/>
      <c r="P46" s="73"/>
      <c r="Q46" s="63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 t="s">
        <v>52</v>
      </c>
      <c r="B47" s="37" t="s">
        <v>71</v>
      </c>
      <c r="C47" s="228" t="s">
        <v>95</v>
      </c>
      <c r="D47" s="39"/>
      <c r="E47" s="99"/>
      <c r="F47" s="100"/>
      <c r="G47" s="99">
        <v>0.70833333333333337</v>
      </c>
      <c r="H47" s="100">
        <v>0</v>
      </c>
      <c r="I47" s="62">
        <v>41</v>
      </c>
      <c r="J47" s="37">
        <v>20.5</v>
      </c>
      <c r="K47" s="37"/>
      <c r="L47" s="64"/>
      <c r="M47" s="10"/>
      <c r="N47" s="68"/>
      <c r="O47" s="73"/>
      <c r="P47" s="73">
        <v>0.5</v>
      </c>
      <c r="Q47" s="63">
        <v>0.5</v>
      </c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ht="30" x14ac:dyDescent="0.25">
      <c r="A48" s="33" t="s">
        <v>52</v>
      </c>
      <c r="B48" s="37"/>
      <c r="C48" s="229"/>
      <c r="D48" s="39"/>
      <c r="E48" s="153">
        <v>6.25E-2</v>
      </c>
      <c r="F48" s="150">
        <v>0.5625</v>
      </c>
      <c r="G48" s="153" t="s">
        <v>69</v>
      </c>
      <c r="H48" s="150" t="s">
        <v>70</v>
      </c>
      <c r="I48" s="62"/>
      <c r="J48" s="37"/>
      <c r="K48" s="37"/>
      <c r="L48" s="38"/>
      <c r="M48" s="10"/>
      <c r="N48" s="68"/>
      <c r="O48" s="73"/>
      <c r="P48" s="73"/>
      <c r="Q48" s="63"/>
      <c r="R48" s="37"/>
      <c r="S48" s="62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37"/>
      <c r="C49" s="37"/>
      <c r="D49" s="39"/>
      <c r="E49" s="99">
        <v>6.25E-2</v>
      </c>
      <c r="F49" s="100">
        <v>0.41666666666666669</v>
      </c>
      <c r="G49" s="99">
        <v>0</v>
      </c>
      <c r="H49" s="100">
        <v>6.25E-2</v>
      </c>
      <c r="I49" s="62"/>
      <c r="J49" s="37"/>
      <c r="K49" s="37"/>
      <c r="L49" s="38"/>
      <c r="M49" s="10"/>
      <c r="N49" s="68"/>
      <c r="O49" s="73"/>
      <c r="P49" s="73"/>
      <c r="Q49" s="63"/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x14ac:dyDescent="0.25">
      <c r="A50" s="33"/>
      <c r="B50" s="37"/>
      <c r="C50" s="163"/>
      <c r="D50" s="149"/>
      <c r="E50" s="145"/>
      <c r="F50" s="146"/>
      <c r="G50" s="153"/>
      <c r="H50" s="150"/>
      <c r="I50" s="62"/>
      <c r="J50" s="37"/>
      <c r="K50" s="37"/>
      <c r="L50" s="64"/>
      <c r="M50" s="10"/>
      <c r="N50" s="68"/>
      <c r="O50" s="73"/>
      <c r="P50" s="73"/>
      <c r="Q50" s="63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ht="45" x14ac:dyDescent="0.25">
      <c r="A51" s="33" t="s">
        <v>52</v>
      </c>
      <c r="B51" s="130" t="s">
        <v>115</v>
      </c>
      <c r="C51" s="130" t="s">
        <v>116</v>
      </c>
      <c r="D51" s="39"/>
      <c r="E51" s="99"/>
      <c r="F51" s="100"/>
      <c r="G51" s="174">
        <v>0.6875</v>
      </c>
      <c r="H51" s="175">
        <v>0</v>
      </c>
      <c r="I51" s="62">
        <v>41.5</v>
      </c>
      <c r="J51" s="37">
        <v>20.5</v>
      </c>
      <c r="K51" s="37"/>
      <c r="L51" s="38"/>
      <c r="M51" s="10"/>
      <c r="N51" s="68"/>
      <c r="O51" s="73"/>
      <c r="P51" s="72">
        <v>1.5</v>
      </c>
      <c r="Q51" s="62">
        <v>1.5</v>
      </c>
      <c r="R51" s="37"/>
      <c r="S51" s="62"/>
      <c r="T51" s="11"/>
      <c r="U51" s="12"/>
      <c r="V51" s="13"/>
      <c r="W51" s="13"/>
      <c r="X51" s="14"/>
      <c r="Y51" s="10"/>
      <c r="Z51" s="8"/>
      <c r="AA51" s="8"/>
    </row>
    <row r="52" spans="1:27" ht="30" x14ac:dyDescent="0.25">
      <c r="A52" s="33" t="s">
        <v>52</v>
      </c>
      <c r="B52" s="37"/>
      <c r="C52" s="169"/>
      <c r="D52" s="39"/>
      <c r="E52" s="147">
        <v>6.25E-2</v>
      </c>
      <c r="F52" s="148">
        <v>0.5625</v>
      </c>
      <c r="G52" s="145" t="s">
        <v>88</v>
      </c>
      <c r="H52" s="146" t="s">
        <v>104</v>
      </c>
      <c r="I52" s="62"/>
      <c r="J52" s="37"/>
      <c r="K52" s="37"/>
      <c r="L52" s="38"/>
      <c r="M52" s="10"/>
      <c r="N52" s="68"/>
      <c r="O52" s="73"/>
      <c r="P52" s="73"/>
      <c r="Q52" s="63"/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x14ac:dyDescent="0.25">
      <c r="A53" s="33" t="s">
        <v>52</v>
      </c>
      <c r="B53" s="37"/>
      <c r="C53" s="151"/>
      <c r="D53" s="39"/>
      <c r="E53" s="172">
        <v>6.25E-2</v>
      </c>
      <c r="F53" s="173">
        <v>0.41666666666666669</v>
      </c>
      <c r="G53" s="172">
        <v>0</v>
      </c>
      <c r="H53" s="173">
        <v>6.25E-2</v>
      </c>
      <c r="I53" s="62"/>
      <c r="J53" s="37"/>
      <c r="K53" s="37"/>
      <c r="L53" s="38"/>
      <c r="M53" s="10"/>
      <c r="N53" s="68"/>
      <c r="O53" s="73"/>
      <c r="P53" s="73"/>
      <c r="Q53" s="63"/>
      <c r="R53" s="37"/>
      <c r="S53" s="62"/>
      <c r="T53" s="11"/>
      <c r="U53" s="12"/>
      <c r="V53" s="13"/>
      <c r="W53" s="13"/>
      <c r="X53" s="14"/>
      <c r="Y53" s="10"/>
      <c r="Z53" s="8"/>
      <c r="AA53" s="8"/>
    </row>
    <row r="54" spans="1:27" ht="33" customHeight="1" x14ac:dyDescent="0.25">
      <c r="A54" s="33"/>
      <c r="B54" s="37"/>
      <c r="C54" s="152"/>
      <c r="D54" s="39"/>
      <c r="E54" s="153"/>
      <c r="F54" s="150"/>
      <c r="G54" s="153"/>
      <c r="H54" s="150"/>
      <c r="I54" s="62"/>
      <c r="J54" s="37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ht="45" x14ac:dyDescent="0.25">
      <c r="A55" s="33" t="s">
        <v>52</v>
      </c>
      <c r="B55" s="156" t="s">
        <v>118</v>
      </c>
      <c r="C55" s="130" t="s">
        <v>117</v>
      </c>
      <c r="D55" s="39"/>
      <c r="E55" s="153"/>
      <c r="F55" s="150"/>
      <c r="G55" s="174">
        <v>0.70833333333333337</v>
      </c>
      <c r="H55" s="175">
        <v>0</v>
      </c>
      <c r="I55" s="62">
        <v>42.5</v>
      </c>
      <c r="J55" s="37">
        <v>22</v>
      </c>
      <c r="K55" s="10"/>
      <c r="L55" s="64"/>
      <c r="M55" s="10"/>
      <c r="N55" s="68"/>
      <c r="O55" s="73"/>
      <c r="P55" s="72">
        <v>1.5</v>
      </c>
      <c r="Q55" s="62">
        <v>1.5</v>
      </c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ht="30" x14ac:dyDescent="0.25">
      <c r="A56" s="33" t="s">
        <v>52</v>
      </c>
      <c r="B56" s="37"/>
      <c r="C56" s="37"/>
      <c r="D56" s="39"/>
      <c r="E56" s="147">
        <v>6.25E-2</v>
      </c>
      <c r="F56" s="148">
        <v>0.5625</v>
      </c>
      <c r="G56" s="145" t="s">
        <v>88</v>
      </c>
      <c r="H56" s="146" t="s">
        <v>104</v>
      </c>
      <c r="I56" s="62"/>
      <c r="J56" s="37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x14ac:dyDescent="0.25">
      <c r="A57" s="33" t="s">
        <v>52</v>
      </c>
      <c r="B57" s="10"/>
      <c r="C57" s="152"/>
      <c r="D57" s="9"/>
      <c r="E57" s="172">
        <v>6.25E-2</v>
      </c>
      <c r="F57" s="173">
        <v>0.47916666666666669</v>
      </c>
      <c r="G57" s="172">
        <v>0</v>
      </c>
      <c r="H57" s="173">
        <v>6.25E-2</v>
      </c>
      <c r="I57" s="63"/>
      <c r="J57" s="10"/>
      <c r="K57" s="10"/>
      <c r="L57" s="64"/>
      <c r="M57" s="10"/>
      <c r="N57" s="68"/>
      <c r="O57" s="73"/>
      <c r="P57" s="73"/>
      <c r="Q57" s="63"/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x14ac:dyDescent="0.25">
      <c r="A58" s="33" t="s">
        <v>52</v>
      </c>
      <c r="B58" s="10"/>
      <c r="C58" s="10"/>
      <c r="D58" s="115"/>
      <c r="E58" s="153"/>
      <c r="F58" s="150"/>
      <c r="G58" s="153"/>
      <c r="H58" s="150"/>
      <c r="I58" s="62"/>
      <c r="J58" s="37"/>
      <c r="K58" s="10"/>
      <c r="L58" s="64"/>
      <c r="M58" s="10"/>
      <c r="N58" s="68"/>
      <c r="O58" s="73"/>
      <c r="P58" s="73"/>
      <c r="Q58" s="63"/>
      <c r="R58" s="10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33"/>
      <c r="B59" s="10"/>
      <c r="C59" s="37"/>
      <c r="D59" s="9"/>
      <c r="E59" s="147"/>
      <c r="F59" s="148"/>
      <c r="G59" s="145"/>
      <c r="H59" s="146"/>
      <c r="I59" s="63"/>
      <c r="J59" s="10"/>
      <c r="K59" s="37"/>
      <c r="L59" s="38"/>
      <c r="M59" s="10"/>
      <c r="N59" s="68"/>
      <c r="O59" s="73"/>
      <c r="P59" s="73"/>
      <c r="Q59" s="63"/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x14ac:dyDescent="0.25">
      <c r="A60" s="33" t="s">
        <v>52</v>
      </c>
      <c r="B60" s="10"/>
      <c r="C60" s="37"/>
      <c r="D60" s="9"/>
      <c r="E60" s="99"/>
      <c r="F60" s="100"/>
      <c r="G60" s="99"/>
      <c r="H60" s="100"/>
      <c r="I60" s="63"/>
      <c r="J60" s="10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33" t="s">
        <v>52</v>
      </c>
      <c r="B61" s="37"/>
      <c r="C61" s="10"/>
      <c r="D61" s="9"/>
      <c r="E61" s="99"/>
      <c r="F61" s="100"/>
      <c r="G61" s="99"/>
      <c r="H61" s="100"/>
      <c r="I61" s="63"/>
      <c r="J61" s="10"/>
      <c r="K61" s="37"/>
      <c r="L61" s="38"/>
      <c r="M61" s="10"/>
      <c r="N61" s="68"/>
      <c r="O61" s="73"/>
      <c r="P61" s="73"/>
      <c r="Q61" s="63"/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x14ac:dyDescent="0.25">
      <c r="A62" s="33" t="s">
        <v>52</v>
      </c>
      <c r="B62" s="37"/>
      <c r="C62" s="142"/>
      <c r="D62" s="9"/>
      <c r="E62" s="99"/>
      <c r="F62" s="100"/>
      <c r="G62" s="99"/>
      <c r="H62" s="100"/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x14ac:dyDescent="0.25">
      <c r="A63" s="33"/>
      <c r="B63" s="37"/>
      <c r="C63" s="37"/>
      <c r="D63" s="9"/>
      <c r="E63" s="99"/>
      <c r="F63" s="100"/>
      <c r="G63" s="99"/>
      <c r="H63" s="100"/>
      <c r="I63" s="63"/>
      <c r="J63" s="10"/>
      <c r="K63" s="37"/>
      <c r="L63" s="38"/>
      <c r="M63" s="10"/>
      <c r="N63" s="68"/>
      <c r="O63" s="73"/>
      <c r="P63" s="73"/>
      <c r="Q63" s="63"/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x14ac:dyDescent="0.25">
      <c r="A64" s="33" t="s">
        <v>52</v>
      </c>
      <c r="B64" s="37"/>
      <c r="C64" s="151"/>
      <c r="D64" s="39"/>
      <c r="E64" s="145"/>
      <c r="F64" s="146"/>
      <c r="G64" s="147"/>
      <c r="H64" s="148"/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x14ac:dyDescent="0.25">
      <c r="A65" s="33" t="s">
        <v>52</v>
      </c>
      <c r="B65" s="37"/>
      <c r="C65" s="311"/>
      <c r="D65" s="39"/>
      <c r="E65" s="153"/>
      <c r="F65" s="150"/>
      <c r="G65" s="153"/>
      <c r="H65" s="150"/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33" t="s">
        <v>52</v>
      </c>
      <c r="B66" s="37"/>
      <c r="C66" s="312"/>
      <c r="D66" s="39"/>
      <c r="E66" s="153"/>
      <c r="F66" s="150"/>
      <c r="G66" s="153"/>
      <c r="H66" s="150"/>
      <c r="I66" s="62"/>
      <c r="J66" s="37"/>
      <c r="K66" s="37"/>
      <c r="L66" s="38"/>
      <c r="M66" s="10"/>
      <c r="N66" s="68"/>
      <c r="O66" s="73"/>
      <c r="P66" s="73"/>
      <c r="Q66" s="63"/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33" t="s">
        <v>52</v>
      </c>
      <c r="B67" s="37"/>
      <c r="C67" s="37"/>
      <c r="D67" s="39"/>
      <c r="E67" s="153"/>
      <c r="F67" s="150"/>
      <c r="G67" s="153"/>
      <c r="H67" s="150"/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33"/>
      <c r="B68" s="37"/>
      <c r="C68" s="37"/>
      <c r="D68" s="39"/>
      <c r="E68" s="99"/>
      <c r="F68" s="100"/>
      <c r="G68" s="99"/>
      <c r="H68" s="100"/>
      <c r="I68" s="62"/>
      <c r="J68" s="37"/>
      <c r="K68" s="37"/>
      <c r="L68" s="38"/>
      <c r="M68" s="10"/>
      <c r="N68" s="68"/>
      <c r="O68" s="73"/>
      <c r="P68" s="73"/>
      <c r="Q68" s="63"/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33"/>
      <c r="B69" s="10"/>
      <c r="C69" s="10"/>
      <c r="D69" s="9"/>
      <c r="E69" s="99"/>
      <c r="F69" s="100"/>
      <c r="G69" s="99"/>
      <c r="H69" s="100"/>
      <c r="I69" s="63"/>
      <c r="J69" s="10"/>
      <c r="K69" s="37"/>
      <c r="L69" s="38"/>
      <c r="M69" s="10"/>
      <c r="N69" s="68"/>
      <c r="O69" s="73"/>
      <c r="P69" s="73"/>
      <c r="Q69" s="63"/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x14ac:dyDescent="0.25">
      <c r="A70" s="33"/>
      <c r="B70" s="37"/>
      <c r="C70" s="37"/>
      <c r="D70" s="9"/>
      <c r="E70" s="153"/>
      <c r="F70" s="150"/>
      <c r="G70" s="153"/>
      <c r="H70" s="150"/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x14ac:dyDescent="0.25">
      <c r="A71" s="33"/>
      <c r="B71" s="37"/>
      <c r="C71" s="37"/>
      <c r="D71" s="9"/>
      <c r="E71" s="99"/>
      <c r="F71" s="100"/>
      <c r="G71" s="99"/>
      <c r="H71" s="100"/>
      <c r="I71" s="63"/>
      <c r="J71" s="10"/>
      <c r="K71" s="37"/>
      <c r="L71" s="38"/>
      <c r="M71" s="10"/>
      <c r="N71" s="68"/>
      <c r="O71" s="73"/>
      <c r="P71" s="73"/>
      <c r="Q71" s="63"/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x14ac:dyDescent="0.25">
      <c r="A72" s="33"/>
      <c r="B72" s="37"/>
      <c r="C72" s="10"/>
      <c r="D72" s="9"/>
      <c r="E72" s="99"/>
      <c r="F72" s="100"/>
      <c r="G72" s="99"/>
      <c r="H72" s="100"/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x14ac:dyDescent="0.25">
      <c r="A73" s="33"/>
      <c r="B73" s="37"/>
      <c r="C73" s="10"/>
      <c r="D73" s="9"/>
      <c r="E73" s="153"/>
      <c r="F73" s="150"/>
      <c r="G73" s="153"/>
      <c r="H73" s="150"/>
      <c r="I73" s="62"/>
      <c r="J73" s="37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x14ac:dyDescent="0.25">
      <c r="A74" s="33"/>
      <c r="B74" s="37"/>
      <c r="C74" s="156"/>
      <c r="D74" s="9"/>
      <c r="E74" s="153"/>
      <c r="F74" s="150"/>
      <c r="G74" s="153"/>
      <c r="H74" s="150"/>
      <c r="I74" s="62"/>
      <c r="J74" s="37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33"/>
      <c r="B75" s="10"/>
      <c r="C75" s="10"/>
      <c r="D75" s="39"/>
      <c r="E75" s="153"/>
      <c r="F75" s="150"/>
      <c r="G75" s="153"/>
      <c r="H75" s="150"/>
      <c r="I75" s="62"/>
      <c r="J75" s="37"/>
      <c r="K75" s="37"/>
      <c r="L75" s="38"/>
      <c r="M75" s="10"/>
      <c r="N75" s="68"/>
      <c r="O75" s="73"/>
      <c r="P75" s="73"/>
      <c r="Q75" s="63"/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x14ac:dyDescent="0.25">
      <c r="A76" s="33"/>
      <c r="B76" s="37"/>
      <c r="C76" s="10"/>
      <c r="D76" s="39"/>
      <c r="E76" s="145"/>
      <c r="F76" s="146"/>
      <c r="G76" s="147"/>
      <c r="H76" s="148"/>
      <c r="I76" s="62"/>
      <c r="J76" s="37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x14ac:dyDescent="0.25">
      <c r="A77" s="33"/>
      <c r="B77" s="37"/>
      <c r="C77" s="268"/>
      <c r="D77" s="39"/>
      <c r="E77" s="99"/>
      <c r="F77" s="100"/>
      <c r="G77" s="99"/>
      <c r="H77" s="100"/>
      <c r="I77" s="62"/>
      <c r="J77" s="37"/>
      <c r="K77" s="37"/>
      <c r="L77" s="38"/>
      <c r="M77" s="10"/>
      <c r="N77" s="68"/>
      <c r="O77" s="73"/>
      <c r="P77" s="73"/>
      <c r="Q77" s="63"/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x14ac:dyDescent="0.25">
      <c r="A78" s="33"/>
      <c r="B78" s="37"/>
      <c r="C78" s="270"/>
      <c r="D78" s="9"/>
      <c r="E78" s="145"/>
      <c r="F78" s="146"/>
      <c r="G78" s="147"/>
      <c r="H78" s="148"/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x14ac:dyDescent="0.25">
      <c r="A79" s="158"/>
      <c r="B79" s="37"/>
      <c r="C79" s="10"/>
      <c r="D79" s="9"/>
      <c r="E79" s="99"/>
      <c r="F79" s="100"/>
      <c r="G79" s="99"/>
      <c r="H79" s="100"/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33"/>
      <c r="B80" s="37"/>
      <c r="C80" s="10"/>
      <c r="D80" s="9"/>
      <c r="E80" s="99"/>
      <c r="F80" s="100"/>
      <c r="G80" s="99"/>
      <c r="H80" s="100"/>
      <c r="I80" s="63"/>
      <c r="J80" s="10"/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ht="15" customHeight="1" x14ac:dyDescent="0.25">
      <c r="A81" s="33"/>
      <c r="B81" s="37"/>
      <c r="C81" s="228"/>
      <c r="D81" s="9"/>
      <c r="E81" s="99"/>
      <c r="F81" s="100"/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x14ac:dyDescent="0.25">
      <c r="A82" s="33"/>
      <c r="B82" s="37"/>
      <c r="C82" s="229"/>
      <c r="D82" s="9"/>
      <c r="E82" s="147"/>
      <c r="F82" s="148"/>
      <c r="G82" s="145"/>
      <c r="H82" s="146"/>
      <c r="I82" s="63"/>
      <c r="J82" s="10"/>
      <c r="K82" s="37"/>
      <c r="L82" s="38"/>
      <c r="M82" s="10"/>
      <c r="N82" s="68"/>
      <c r="O82" s="73"/>
      <c r="P82" s="73"/>
      <c r="Q82" s="63"/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33">
        <v>5</v>
      </c>
      <c r="B83" s="37"/>
      <c r="C83" s="37"/>
      <c r="D83" s="9"/>
      <c r="E83" s="147"/>
      <c r="F83" s="148"/>
      <c r="G83" s="145"/>
      <c r="H83" s="146"/>
      <c r="I83" s="63"/>
      <c r="J83" s="10"/>
      <c r="K83" s="37"/>
      <c r="L83" s="38"/>
      <c r="M83" s="10"/>
      <c r="N83" s="68"/>
      <c r="O83" s="73"/>
      <c r="P83" s="73"/>
      <c r="Q83" s="63"/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33">
        <v>6</v>
      </c>
      <c r="B84" s="37"/>
      <c r="C84" s="10"/>
      <c r="D84" s="9"/>
      <c r="E84" s="99"/>
      <c r="F84" s="100"/>
      <c r="G84" s="99"/>
      <c r="H84" s="100"/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33">
        <v>7</v>
      </c>
      <c r="B85" s="37"/>
      <c r="C85" s="10"/>
      <c r="D85" s="9"/>
      <c r="E85" s="99"/>
      <c r="F85" s="100"/>
      <c r="G85" s="99"/>
      <c r="H85" s="100"/>
      <c r="I85" s="63"/>
      <c r="J85" s="10"/>
      <c r="K85" s="37"/>
      <c r="L85" s="38"/>
      <c r="M85" s="10"/>
      <c r="N85" s="68"/>
      <c r="O85" s="73"/>
      <c r="P85" s="73"/>
      <c r="Q85" s="63"/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x14ac:dyDescent="0.25">
      <c r="A86" s="33">
        <v>8</v>
      </c>
      <c r="B86" s="37"/>
      <c r="C86" s="162"/>
      <c r="D86" s="9"/>
      <c r="E86" s="99"/>
      <c r="F86" s="100"/>
      <c r="G86" s="143"/>
      <c r="H86" s="100"/>
      <c r="I86" s="63"/>
      <c r="J86" s="10"/>
      <c r="K86" s="37"/>
      <c r="L86" s="38"/>
      <c r="M86" s="10"/>
      <c r="N86" s="68"/>
      <c r="O86" s="73"/>
      <c r="P86" s="73"/>
      <c r="Q86" s="63"/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x14ac:dyDescent="0.25">
      <c r="A87" s="33">
        <v>9</v>
      </c>
      <c r="B87" s="37"/>
      <c r="C87" s="37"/>
      <c r="D87" s="9"/>
      <c r="E87" s="99"/>
      <c r="F87" s="100"/>
      <c r="G87" s="143"/>
      <c r="H87" s="100"/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x14ac:dyDescent="0.25">
      <c r="A88" s="33">
        <v>10</v>
      </c>
      <c r="B88" s="37"/>
      <c r="C88" s="10"/>
      <c r="D88" s="9"/>
      <c r="E88" s="99"/>
      <c r="F88" s="100"/>
      <c r="G88" s="143"/>
      <c r="H88" s="100"/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33">
        <v>11</v>
      </c>
      <c r="B89" s="37"/>
      <c r="C89" s="10"/>
      <c r="D89" s="9"/>
      <c r="E89" s="99"/>
      <c r="F89" s="100"/>
      <c r="G89" s="143"/>
      <c r="H89" s="100"/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>
        <v>12</v>
      </c>
      <c r="B90" s="37"/>
      <c r="C90" s="10"/>
      <c r="D90" s="9"/>
      <c r="E90" s="99"/>
      <c r="F90" s="100"/>
      <c r="G90" s="99"/>
      <c r="H90" s="100"/>
      <c r="I90" s="63"/>
      <c r="J90" s="10"/>
      <c r="K90" s="37"/>
      <c r="L90" s="38"/>
      <c r="M90" s="10"/>
      <c r="N90" s="68"/>
      <c r="O90" s="73"/>
      <c r="P90" s="73"/>
      <c r="Q90" s="63"/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>
        <v>13</v>
      </c>
      <c r="B91" s="37"/>
      <c r="C91" s="10"/>
      <c r="D91" s="9"/>
      <c r="E91" s="99"/>
      <c r="F91" s="144"/>
      <c r="G91" s="99"/>
      <c r="H91" s="100"/>
      <c r="I91" s="63"/>
      <c r="J91" s="10"/>
      <c r="K91" s="37"/>
      <c r="L91" s="38"/>
      <c r="M91" s="10"/>
      <c r="N91" s="68"/>
      <c r="O91" s="73"/>
      <c r="P91" s="73"/>
      <c r="Q91" s="63"/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10"/>
      <c r="D92" s="9"/>
      <c r="E92" s="117"/>
      <c r="F92" s="118"/>
      <c r="G92" s="99"/>
      <c r="H92" s="100"/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99"/>
      <c r="F95" s="100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/>
      <c r="B96" s="37"/>
      <c r="C96" s="10"/>
      <c r="D96" s="9"/>
      <c r="E96" s="117"/>
      <c r="F96" s="118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 t="s">
        <v>52</v>
      </c>
      <c r="B97" s="37"/>
      <c r="C97" s="306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 t="s">
        <v>52</v>
      </c>
      <c r="B98" s="37"/>
      <c r="C98" s="307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 t="s">
        <v>52</v>
      </c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/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 t="s">
        <v>52</v>
      </c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/>
      <c r="B102" s="37"/>
      <c r="C102" s="10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 t="s">
        <v>52</v>
      </c>
      <c r="B103" s="37"/>
      <c r="C103" s="306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 t="s">
        <v>52</v>
      </c>
      <c r="B104" s="37"/>
      <c r="C104" s="307"/>
      <c r="D104" s="9"/>
      <c r="E104" s="99"/>
      <c r="F104" s="100"/>
      <c r="G104" s="99"/>
      <c r="H104" s="100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 t="s">
        <v>52</v>
      </c>
      <c r="B105" s="37"/>
      <c r="C105" s="10"/>
      <c r="D105" s="9"/>
      <c r="E105" s="101"/>
      <c r="F105" s="102"/>
      <c r="G105" s="99"/>
      <c r="H105" s="102"/>
      <c r="I105" s="63"/>
      <c r="J105" s="10"/>
      <c r="K105" s="37"/>
      <c r="L105" s="38"/>
      <c r="M105" s="10"/>
      <c r="N105" s="68"/>
      <c r="O105" s="73"/>
      <c r="P105" s="73"/>
      <c r="Q105" s="63"/>
      <c r="R105" s="37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37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/>
      <c r="B107" s="10"/>
      <c r="C107" s="10"/>
      <c r="D107" s="9"/>
      <c r="E107" s="101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 t="s">
        <v>52</v>
      </c>
      <c r="B108" s="103"/>
      <c r="C108" s="306"/>
      <c r="D108" s="116"/>
      <c r="E108" s="104"/>
      <c r="F108" s="102"/>
      <c r="G108" s="101"/>
      <c r="H108" s="102"/>
      <c r="I108" s="63"/>
      <c r="J108" s="10"/>
      <c r="K108" s="10"/>
      <c r="L108" s="64"/>
      <c r="M108" s="10"/>
      <c r="N108" s="68"/>
      <c r="O108" s="73"/>
      <c r="P108" s="73"/>
      <c r="Q108" s="63"/>
      <c r="R108" s="10"/>
      <c r="S108" s="62"/>
      <c r="T108" s="11"/>
      <c r="U108" s="12"/>
      <c r="V108" s="13"/>
      <c r="W108" s="13"/>
      <c r="X108" s="14"/>
      <c r="Y108" s="10"/>
      <c r="Z108" s="8"/>
      <c r="AA108" s="8"/>
    </row>
    <row r="109" spans="1:27" x14ac:dyDescent="0.25">
      <c r="A109" s="33" t="s">
        <v>52</v>
      </c>
      <c r="B109" s="103"/>
      <c r="C109" s="307"/>
      <c r="D109" s="116"/>
      <c r="E109" s="104"/>
      <c r="F109" s="119"/>
      <c r="G109" s="120"/>
      <c r="H109" s="119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 t="s">
        <v>52</v>
      </c>
      <c r="B110" s="116"/>
      <c r="C110" s="130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 t="s">
        <v>52</v>
      </c>
      <c r="B111" s="116"/>
      <c r="C111" s="126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116"/>
      <c r="C112" s="131"/>
      <c r="D112" s="125"/>
      <c r="E112" s="99"/>
      <c r="F112" s="100"/>
      <c r="G112" s="104"/>
      <c r="H112" s="121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6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307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37"/>
      <c r="C115" s="10"/>
      <c r="D115" s="9"/>
      <c r="E115" s="99"/>
      <c r="F115" s="100"/>
      <c r="G115" s="99"/>
      <c r="H115" s="100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/>
      <c r="B116" s="116"/>
      <c r="C116" s="131"/>
      <c r="D116" s="125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 t="s">
        <v>52</v>
      </c>
      <c r="B117" s="103"/>
      <c r="C117" s="308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 t="s">
        <v>52</v>
      </c>
      <c r="B118" s="103"/>
      <c r="C118" s="309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 t="s">
        <v>52</v>
      </c>
      <c r="B119" s="103"/>
      <c r="C119" s="103"/>
      <c r="D119" s="116"/>
      <c r="E119" s="99"/>
      <c r="F119" s="100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 t="s">
        <v>52</v>
      </c>
      <c r="B120" s="116"/>
      <c r="C120" s="10"/>
      <c r="D120" s="116"/>
      <c r="E120" s="104"/>
      <c r="F120" s="121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 t="s">
        <v>52</v>
      </c>
      <c r="B121" s="103"/>
      <c r="C121" s="10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03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03"/>
      <c r="C123" s="126"/>
      <c r="D123" s="116"/>
      <c r="E123" s="101"/>
      <c r="F123" s="102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16"/>
      <c r="C124" s="10"/>
      <c r="D124" s="116"/>
      <c r="E124" s="120"/>
      <c r="F124" s="119"/>
      <c r="G124" s="104"/>
      <c r="H124" s="121"/>
      <c r="I124" s="63"/>
      <c r="J124" s="10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03"/>
      <c r="C125" s="103"/>
      <c r="D125" s="124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03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40"/>
      <c r="D128" s="103"/>
      <c r="E128" s="101"/>
      <c r="F128" s="102"/>
      <c r="G128" s="104"/>
      <c r="H128" s="121"/>
      <c r="I128" s="122"/>
      <c r="J128" s="123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16"/>
      <c r="C129" s="103"/>
      <c r="D129" s="116"/>
      <c r="E129" s="120"/>
      <c r="F129" s="119"/>
      <c r="G129" s="104"/>
      <c r="H129" s="121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/>
      <c r="B130" s="103"/>
      <c r="C130" s="103"/>
      <c r="D130" s="116"/>
      <c r="E130" s="104"/>
      <c r="F130" s="121"/>
      <c r="G130" s="101"/>
      <c r="H130" s="102"/>
      <c r="I130" s="63"/>
      <c r="J130" s="10"/>
      <c r="K130" s="103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 t="s">
        <v>52</v>
      </c>
      <c r="B131" s="37"/>
      <c r="C131" s="10"/>
      <c r="D131" s="39"/>
      <c r="E131" s="99"/>
      <c r="F131" s="100"/>
      <c r="G131" s="99"/>
      <c r="H131" s="100"/>
      <c r="I131" s="62"/>
      <c r="J131" s="37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 t="s">
        <v>52</v>
      </c>
      <c r="B132" s="10"/>
      <c r="C132" s="10"/>
      <c r="D132" s="9"/>
      <c r="E132" s="99"/>
      <c r="F132" s="100"/>
      <c r="G132" s="99"/>
      <c r="H132" s="100"/>
      <c r="I132" s="63"/>
      <c r="J132" s="10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33" t="s">
        <v>52</v>
      </c>
      <c r="B133" s="37"/>
      <c r="C133" s="37"/>
      <c r="D133" s="115"/>
      <c r="E133" s="99"/>
      <c r="F133" s="100"/>
      <c r="G133" s="99"/>
      <c r="H133" s="100"/>
      <c r="I133" s="62"/>
      <c r="J133" s="37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72"/>
      <c r="B134" s="73"/>
      <c r="C134" s="138"/>
      <c r="D134" s="73"/>
      <c r="E134" s="137"/>
      <c r="F134" s="137"/>
      <c r="G134" s="136"/>
      <c r="H134" s="136"/>
      <c r="I134" s="139"/>
      <c r="J134" s="139"/>
      <c r="K134" s="105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26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16"/>
      <c r="C137" s="10"/>
      <c r="D137" s="105"/>
      <c r="E137" s="101"/>
      <c r="F137" s="102"/>
      <c r="G137" s="104"/>
      <c r="H137" s="121"/>
      <c r="I137" s="122"/>
      <c r="J137" s="123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x14ac:dyDescent="0.25">
      <c r="A138" s="33"/>
      <c r="B138" s="103"/>
      <c r="C138" s="103"/>
      <c r="D138" s="116"/>
      <c r="E138" s="120"/>
      <c r="F138" s="119"/>
      <c r="G138" s="104"/>
      <c r="H138" s="121"/>
      <c r="I138" s="63"/>
      <c r="J138" s="10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ht="14.45" customHeight="1" x14ac:dyDescent="0.25">
      <c r="A139" s="33"/>
      <c r="B139" s="103"/>
      <c r="C139" s="126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03"/>
      <c r="C140" s="10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16"/>
      <c r="C141" s="103"/>
      <c r="D141" s="105"/>
      <c r="E141" s="101"/>
      <c r="F141" s="102"/>
      <c r="G141" s="104"/>
      <c r="H141" s="121"/>
      <c r="I141" s="122"/>
      <c r="J141" s="123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03"/>
      <c r="C142" s="103"/>
      <c r="D142" s="116"/>
      <c r="E142" s="120"/>
      <c r="F142" s="119"/>
      <c r="G142" s="104"/>
      <c r="H142" s="121"/>
      <c r="I142" s="63"/>
      <c r="J142" s="10"/>
      <c r="K142" s="103"/>
      <c r="L142" s="125"/>
      <c r="M142" s="103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310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56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16"/>
      <c r="C146" s="10"/>
      <c r="D146" s="105"/>
      <c r="E146" s="101"/>
      <c r="F146" s="102"/>
      <c r="G146" s="104"/>
      <c r="H146" s="121"/>
      <c r="I146" s="122"/>
      <c r="J146" s="123"/>
      <c r="K146" s="103"/>
      <c r="L146" s="127"/>
      <c r="M146" s="129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03"/>
      <c r="C147" s="103"/>
      <c r="D147" s="116"/>
      <c r="E147" s="104"/>
      <c r="F147" s="121"/>
      <c r="G147" s="104"/>
      <c r="H147" s="121"/>
      <c r="I147" s="63"/>
      <c r="J147" s="10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x14ac:dyDescent="0.25">
      <c r="A148" s="33"/>
      <c r="B148" s="116"/>
      <c r="C148" s="103"/>
      <c r="D148" s="105"/>
      <c r="E148" s="101"/>
      <c r="F148" s="102"/>
      <c r="G148" s="101"/>
      <c r="H148" s="102"/>
      <c r="I148" s="122"/>
      <c r="J148" s="123"/>
      <c r="K148" s="103"/>
      <c r="L148" s="125"/>
      <c r="M148" s="103"/>
      <c r="N148" s="106"/>
      <c r="O148" s="107"/>
      <c r="P148" s="107"/>
      <c r="Q148" s="105"/>
      <c r="R148" s="103"/>
      <c r="S148" s="108"/>
      <c r="T148" s="11"/>
      <c r="U148" s="109"/>
      <c r="V148" s="110"/>
      <c r="W148" s="110"/>
      <c r="X148" s="111"/>
      <c r="Y148" s="103"/>
      <c r="Z148" s="8"/>
      <c r="AA148" s="8"/>
    </row>
    <row r="149" spans="1:27" ht="15.75" thickBot="1" x14ac:dyDescent="0.3">
      <c r="A149" s="33">
        <v>115</v>
      </c>
      <c r="B149" s="116"/>
      <c r="C149" s="103" t="s">
        <v>50</v>
      </c>
      <c r="D149" s="105"/>
      <c r="E149" s="104"/>
      <c r="F149" s="112"/>
      <c r="G149" s="101"/>
      <c r="H149" s="102"/>
      <c r="I149" s="122"/>
      <c r="J149" s="123"/>
      <c r="K149" s="44"/>
      <c r="L149" s="128"/>
      <c r="M149" s="44"/>
      <c r="N149" s="69"/>
      <c r="O149" s="76"/>
      <c r="P149" s="76"/>
      <c r="Q149" s="66"/>
      <c r="R149" s="44"/>
      <c r="S149" s="66"/>
      <c r="T149" s="11"/>
      <c r="U149" s="45"/>
      <c r="V149" s="46"/>
      <c r="W149" s="46"/>
      <c r="X149" s="47"/>
      <c r="Y149" s="44"/>
      <c r="Z149" s="8"/>
      <c r="AA149" s="8"/>
    </row>
    <row r="150" spans="1:27" ht="15.75" thickBot="1" x14ac:dyDescent="0.3">
      <c r="A150" s="5"/>
      <c r="B150" s="50"/>
      <c r="C150" s="50"/>
      <c r="D150" s="50"/>
      <c r="E150" s="50"/>
      <c r="F150" s="75" t="s">
        <v>10</v>
      </c>
      <c r="G150" s="51"/>
      <c r="H150" s="51"/>
      <c r="I150" s="51"/>
      <c r="J150" s="75"/>
      <c r="K150" s="75"/>
      <c r="L150" s="75"/>
      <c r="M150" s="71"/>
      <c r="N150" s="71"/>
      <c r="O150" s="71"/>
      <c r="P150" s="71"/>
      <c r="Q150" s="51"/>
      <c r="R150" s="51"/>
      <c r="S150" s="51"/>
      <c r="T150" s="51"/>
      <c r="U150" s="285" t="s">
        <v>11</v>
      </c>
      <c r="V150" s="285"/>
      <c r="W150" s="5"/>
      <c r="X150" s="51"/>
      <c r="Y150" s="51"/>
      <c r="Z150" s="8"/>
      <c r="AA150" s="8"/>
    </row>
    <row r="151" spans="1:27" ht="24" customHeight="1" thickBot="1" x14ac:dyDescent="0.3">
      <c r="A151" s="81"/>
      <c r="B151" s="92" t="s">
        <v>31</v>
      </c>
      <c r="C151" s="91"/>
      <c r="D151" s="50"/>
      <c r="E151" s="50"/>
      <c r="F151" s="50"/>
      <c r="G151" s="50"/>
      <c r="H151" s="50"/>
      <c r="I151" s="53">
        <f>SUM(I8:I149)</f>
        <v>464</v>
      </c>
      <c r="J151" s="52">
        <f>SUM(J8:J149)</f>
        <v>232.5</v>
      </c>
      <c r="K151" s="52">
        <v>0</v>
      </c>
      <c r="L151" s="52">
        <v>0</v>
      </c>
      <c r="M151" s="53">
        <f>SUM(M8:M149)</f>
        <v>0</v>
      </c>
      <c r="N151" s="53">
        <f>SUM(N8:N149)</f>
        <v>0</v>
      </c>
      <c r="O151" s="53">
        <f>SUM(O8:O149)</f>
        <v>0</v>
      </c>
      <c r="P151" s="53">
        <f>SUM(P8:P149)</f>
        <v>12</v>
      </c>
      <c r="Q151" s="53">
        <f>SUM(Q8:Q149)</f>
        <v>12</v>
      </c>
      <c r="R151" s="57"/>
      <c r="S151" s="53">
        <f>SUM(S8:S149)</f>
        <v>0</v>
      </c>
      <c r="T151" s="51"/>
      <c r="U151" s="54">
        <f>SUM(U8:U149)</f>
        <v>0</v>
      </c>
      <c r="V151" s="55">
        <f>SUM(V8:V149)</f>
        <v>0</v>
      </c>
      <c r="W151" s="54">
        <f t="shared" ref="W151:X151" si="0">SUM(W8:W149)</f>
        <v>0</v>
      </c>
      <c r="X151" s="54">
        <f t="shared" si="0"/>
        <v>0</v>
      </c>
      <c r="Y151" s="56">
        <f>SUM(Y8:Y149)</f>
        <v>0</v>
      </c>
      <c r="Z151" s="8"/>
      <c r="AA151" s="8"/>
    </row>
    <row r="152" spans="1:27" ht="15.75" thickBot="1" x14ac:dyDescent="0.3">
      <c r="A152" s="82"/>
      <c r="B152" s="90" t="s">
        <v>32</v>
      </c>
      <c r="C152" s="91"/>
      <c r="D152" s="91"/>
      <c r="E152" s="262" t="s">
        <v>21</v>
      </c>
      <c r="F152" s="262"/>
      <c r="G152" s="262"/>
      <c r="H152" s="262"/>
      <c r="I152" s="263"/>
      <c r="J152" s="227">
        <f>SUM(J151+L151+S151)</f>
        <v>232.5</v>
      </c>
      <c r="K152" s="227"/>
      <c r="L152" s="227"/>
      <c r="M152" s="227"/>
      <c r="N152" s="77"/>
      <c r="O152" s="77"/>
      <c r="R152" s="57"/>
      <c r="S152" s="57"/>
      <c r="T152" s="51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83"/>
      <c r="B153" s="92" t="s">
        <v>33</v>
      </c>
      <c r="C153" s="91"/>
      <c r="D153" s="50"/>
      <c r="E153" s="50"/>
      <c r="F153" s="262" t="s">
        <v>22</v>
      </c>
      <c r="G153" s="262"/>
      <c r="H153" s="262"/>
      <c r="I153" s="263"/>
      <c r="J153" s="227">
        <f>N2</f>
        <v>152</v>
      </c>
      <c r="K153" s="227"/>
      <c r="L153" s="227"/>
      <c r="M153" s="227"/>
      <c r="N153" s="77"/>
      <c r="O153" s="77"/>
      <c r="T153" s="8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46</v>
      </c>
      <c r="G154" s="262"/>
      <c r="H154" s="262"/>
      <c r="I154" s="263"/>
      <c r="J154" s="276">
        <f>(N151-P151)</f>
        <v>-12</v>
      </c>
      <c r="K154" s="277"/>
      <c r="L154" s="277"/>
      <c r="M154" s="278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ht="15.75" thickBot="1" x14ac:dyDescent="0.3">
      <c r="A155" s="5"/>
      <c r="B155" s="50"/>
      <c r="C155" s="50"/>
      <c r="D155" s="50"/>
      <c r="E155" s="50"/>
      <c r="F155" s="262" t="s">
        <v>47</v>
      </c>
      <c r="G155" s="262"/>
      <c r="H155" s="262"/>
      <c r="I155" s="263"/>
      <c r="J155" s="227">
        <f>(O151-Q151)</f>
        <v>-12</v>
      </c>
      <c r="K155" s="227"/>
      <c r="L155" s="227"/>
      <c r="M155" s="227"/>
      <c r="N155" s="77"/>
      <c r="O155" s="77"/>
      <c r="U155" s="58"/>
      <c r="V155" s="58"/>
      <c r="W155" s="58"/>
      <c r="X155" s="58"/>
      <c r="Y155" s="57"/>
      <c r="Z155" s="8"/>
      <c r="AA155" s="8"/>
    </row>
    <row r="156" spans="1:27" x14ac:dyDescent="0.25">
      <c r="A156" s="65" t="s">
        <v>26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6"/>
      <c r="Q156" s="3"/>
      <c r="R156" s="3"/>
      <c r="S156" s="3"/>
      <c r="T156" s="3"/>
      <c r="U156" s="3"/>
      <c r="V156" s="3"/>
      <c r="W156" s="3"/>
      <c r="X156" s="3"/>
      <c r="Y156" s="3"/>
      <c r="Z156" s="8"/>
      <c r="AA156" s="8"/>
    </row>
    <row r="157" spans="1:27" x14ac:dyDescent="0.25">
      <c r="A157" s="65" t="s">
        <v>30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88" t="s">
        <v>43</v>
      </c>
      <c r="M157" s="88"/>
      <c r="N157" s="88"/>
      <c r="O157" s="88"/>
      <c r="P157" s="88" t="s">
        <v>39</v>
      </c>
      <c r="Q157" s="88"/>
      <c r="R157" s="88"/>
      <c r="S157" s="88"/>
      <c r="T157" s="88"/>
      <c r="U157" s="88"/>
      <c r="V157" s="88" t="s">
        <v>44</v>
      </c>
      <c r="W157" s="65"/>
      <c r="X157" s="65"/>
      <c r="Y157" s="65"/>
      <c r="Z157" s="89"/>
      <c r="AA157" s="8"/>
    </row>
    <row r="158" spans="1:27" x14ac:dyDescent="0.25">
      <c r="A158" s="3"/>
      <c r="B158" s="7"/>
      <c r="C158" s="3"/>
      <c r="D158" s="3"/>
      <c r="E158" s="7"/>
      <c r="F158" s="7"/>
      <c r="G158" s="7"/>
      <c r="H158" s="7"/>
      <c r="I158" s="7"/>
      <c r="J158" s="7"/>
      <c r="K158" s="7"/>
      <c r="L158" s="93" t="s">
        <v>41</v>
      </c>
      <c r="M158" s="88"/>
      <c r="N158" s="88"/>
      <c r="O158" s="88"/>
      <c r="P158" s="88" t="s">
        <v>40</v>
      </c>
      <c r="Q158" s="88"/>
      <c r="R158" s="93"/>
      <c r="S158" s="93"/>
      <c r="T158" s="88"/>
      <c r="U158" s="88"/>
      <c r="V158" s="88" t="s">
        <v>45</v>
      </c>
      <c r="W158" s="3"/>
      <c r="X158" s="3"/>
      <c r="Y158" s="3"/>
      <c r="Z158" s="8"/>
      <c r="AA158" s="8"/>
    </row>
    <row r="159" spans="1:27" x14ac:dyDescent="0.25">
      <c r="L159" s="94"/>
      <c r="M159" s="94"/>
      <c r="N159" s="94"/>
      <c r="O159" s="94"/>
      <c r="P159" s="94"/>
      <c r="Q159" s="94"/>
      <c r="R159" s="94"/>
      <c r="S159" s="94"/>
      <c r="T159" s="94"/>
      <c r="U159" s="94"/>
    </row>
    <row r="162" spans="2:10" x14ac:dyDescent="0.25">
      <c r="B162" s="95"/>
      <c r="C162" s="95"/>
      <c r="D162" s="95"/>
      <c r="E162" s="95"/>
      <c r="F162" s="95"/>
      <c r="G162" s="95"/>
      <c r="H162" s="95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5"/>
      <c r="J165" s="95"/>
    </row>
    <row r="166" spans="2:10" x14ac:dyDescent="0.25">
      <c r="B166" s="95"/>
      <c r="C166" s="95"/>
      <c r="D166" s="95"/>
      <c r="E166" s="96"/>
      <c r="F166" s="96"/>
      <c r="G166" s="96"/>
      <c r="H166" s="96"/>
      <c r="I166" s="96"/>
      <c r="J166" s="95"/>
    </row>
    <row r="167" spans="2:10" x14ac:dyDescent="0.25">
      <c r="B167" s="95"/>
      <c r="C167" s="95"/>
      <c r="D167" s="95"/>
      <c r="E167" s="95"/>
      <c r="F167" s="95"/>
      <c r="G167" s="96"/>
      <c r="H167" s="96"/>
      <c r="I167" s="95"/>
      <c r="J167" s="95"/>
    </row>
    <row r="168" spans="2:10" x14ac:dyDescent="0.25">
      <c r="B168" s="95"/>
      <c r="C168" s="95"/>
      <c r="D168" s="95"/>
      <c r="E168" s="95"/>
      <c r="F168" s="95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5"/>
      <c r="H169" s="95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6"/>
      <c r="F171" s="96"/>
      <c r="G171" s="96"/>
      <c r="H171" s="96"/>
      <c r="I171" s="95"/>
      <c r="J171" s="95"/>
    </row>
    <row r="172" spans="2:10" x14ac:dyDescent="0.25">
      <c r="B172" s="95"/>
      <c r="C172" s="95"/>
      <c r="D172" s="95"/>
      <c r="E172" s="95"/>
      <c r="F172" s="95"/>
      <c r="G172" s="95"/>
      <c r="H172" s="95"/>
      <c r="I172" s="95"/>
      <c r="J172" s="95"/>
    </row>
    <row r="173" spans="2:10" x14ac:dyDescent="0.25">
      <c r="B173" s="95"/>
      <c r="C173" s="95"/>
      <c r="D173" s="95"/>
      <c r="E173" s="96"/>
      <c r="F173" s="96"/>
      <c r="G173" s="95"/>
      <c r="H173" s="95"/>
      <c r="I173" s="95"/>
      <c r="J173" s="95"/>
    </row>
    <row r="174" spans="2:10" x14ac:dyDescent="0.25">
      <c r="B174" s="95"/>
      <c r="C174" s="50"/>
      <c r="D174" s="50"/>
      <c r="E174" s="96"/>
      <c r="F174" s="96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97"/>
      <c r="H175" s="97"/>
      <c r="I175" s="50"/>
      <c r="J175" s="50"/>
    </row>
    <row r="176" spans="2:10" x14ac:dyDescent="0.25">
      <c r="B176" s="95"/>
      <c r="C176" s="50"/>
      <c r="D176" s="50"/>
      <c r="E176" s="95"/>
      <c r="F176" s="95"/>
      <c r="G176" s="50"/>
      <c r="H176" s="50"/>
      <c r="I176" s="50"/>
      <c r="J176" s="50"/>
    </row>
    <row r="177" spans="2:10" x14ac:dyDescent="0.25">
      <c r="B177" s="95"/>
      <c r="C177" s="50"/>
      <c r="D177" s="50"/>
      <c r="E177" s="96"/>
      <c r="F177" s="96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5"/>
      <c r="F178" s="95"/>
      <c r="G178" s="50"/>
      <c r="H178" s="50"/>
      <c r="I178" s="50"/>
      <c r="J178" s="50"/>
    </row>
    <row r="179" spans="2:10" x14ac:dyDescent="0.25">
      <c r="B179" s="50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97"/>
      <c r="H181" s="97"/>
      <c r="I181" s="50"/>
      <c r="J181" s="50"/>
    </row>
    <row r="182" spans="2:10" x14ac:dyDescent="0.25">
      <c r="B182" s="95"/>
      <c r="C182" s="50"/>
      <c r="D182" s="50"/>
      <c r="E182" s="96"/>
      <c r="F182" s="96"/>
      <c r="G182" s="50"/>
      <c r="H182" s="50"/>
      <c r="I182" s="50"/>
      <c r="J182" s="50"/>
    </row>
    <row r="183" spans="2:10" x14ac:dyDescent="0.25">
      <c r="B183" s="50"/>
      <c r="C183" s="50"/>
      <c r="D183" s="50"/>
      <c r="E183" s="95"/>
      <c r="F183" s="95"/>
      <c r="G183" s="96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8"/>
      <c r="H184" s="96"/>
      <c r="I184" s="50"/>
      <c r="J184" s="50"/>
    </row>
    <row r="185" spans="2:10" x14ac:dyDescent="0.25">
      <c r="B185" s="50"/>
      <c r="C185" s="50"/>
      <c r="D185" s="50"/>
      <c r="E185" s="96"/>
      <c r="F185" s="96"/>
      <c r="G185" s="96"/>
      <c r="H185" s="96"/>
      <c r="I185" s="97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50"/>
      <c r="J186" s="50"/>
    </row>
    <row r="187" spans="2:10" x14ac:dyDescent="0.25">
      <c r="B187" s="50"/>
      <c r="C187" s="50"/>
      <c r="D187" s="50"/>
      <c r="E187" s="96"/>
      <c r="F187" s="96"/>
      <c r="G187" s="97"/>
      <c r="H187" s="97"/>
      <c r="I187" s="97"/>
      <c r="J187" s="50"/>
    </row>
    <row r="188" spans="2:10" x14ac:dyDescent="0.25">
      <c r="B188" s="50"/>
      <c r="C188" s="50"/>
      <c r="D188" s="50"/>
      <c r="E188" s="96"/>
      <c r="F188" s="96"/>
      <c r="G188" s="96"/>
      <c r="H188" s="96"/>
      <c r="I188" s="97"/>
      <c r="J188" s="50"/>
    </row>
    <row r="189" spans="2:10" x14ac:dyDescent="0.25">
      <c r="B189" s="50"/>
      <c r="C189" s="50"/>
      <c r="D189" s="50"/>
      <c r="E189" s="95"/>
      <c r="F189" s="95"/>
      <c r="G189" s="95"/>
      <c r="H189" s="95"/>
      <c r="I189" s="97"/>
      <c r="J189" s="50"/>
    </row>
    <row r="190" spans="2:10" x14ac:dyDescent="0.25">
      <c r="B190" s="95"/>
      <c r="C190" s="50"/>
      <c r="D190" s="50"/>
      <c r="E190" s="96"/>
      <c r="F190" s="96"/>
      <c r="G190" s="50"/>
      <c r="H190" s="50"/>
      <c r="I190" s="50"/>
      <c r="J190" s="50"/>
    </row>
    <row r="191" spans="2:10" x14ac:dyDescent="0.25">
      <c r="B191" s="95"/>
      <c r="C191" s="50"/>
      <c r="D191" s="50"/>
      <c r="E191" s="96"/>
      <c r="F191" s="96"/>
      <c r="G191" s="97"/>
      <c r="H191" s="97"/>
      <c r="I191" s="50"/>
      <c r="J191" s="50"/>
    </row>
    <row r="192" spans="2:10" x14ac:dyDescent="0.25">
      <c r="B192" s="50"/>
      <c r="C192" s="50"/>
      <c r="D192" s="50"/>
      <c r="E192" s="95"/>
      <c r="F192" s="95"/>
      <c r="G192" s="97"/>
      <c r="H192" s="97"/>
      <c r="I192" s="97"/>
      <c r="J192" s="50"/>
    </row>
  </sheetData>
  <mergeCells count="53">
    <mergeCell ref="C13:C14"/>
    <mergeCell ref="C17:C18"/>
    <mergeCell ref="C23:C24"/>
    <mergeCell ref="C31:C32"/>
    <mergeCell ref="C34:C35"/>
    <mergeCell ref="C27:C28"/>
    <mergeCell ref="C37:C38"/>
    <mergeCell ref="F153:I153"/>
    <mergeCell ref="J153:M153"/>
    <mergeCell ref="F154:I154"/>
    <mergeCell ref="J154:M154"/>
    <mergeCell ref="C40:C41"/>
    <mergeCell ref="C43:C44"/>
    <mergeCell ref="C47:C48"/>
    <mergeCell ref="F155:I155"/>
    <mergeCell ref="J155:M155"/>
    <mergeCell ref="C113:C114"/>
    <mergeCell ref="C117:C118"/>
    <mergeCell ref="C143:C144"/>
    <mergeCell ref="U150:V150"/>
    <mergeCell ref="E152:I152"/>
    <mergeCell ref="J152:M152"/>
    <mergeCell ref="C65:C66"/>
    <mergeCell ref="C77:C78"/>
    <mergeCell ref="C81:C82"/>
    <mergeCell ref="C97:C98"/>
    <mergeCell ref="C103:C104"/>
    <mergeCell ref="C108:C109"/>
    <mergeCell ref="L5:L6"/>
    <mergeCell ref="U5:W5"/>
    <mergeCell ref="X5:X6"/>
    <mergeCell ref="I4:J4"/>
    <mergeCell ref="K4:L4"/>
    <mergeCell ref="M4:M6"/>
    <mergeCell ref="N4:O5"/>
    <mergeCell ref="P4:Q5"/>
    <mergeCell ref="R4:R6"/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S4:S6"/>
    <mergeCell ref="U4:X4"/>
    <mergeCell ref="Y4:Y6"/>
    <mergeCell ref="I5:I6"/>
    <mergeCell ref="J5:J6"/>
    <mergeCell ref="K5:K6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54D-36BB-4DC2-8F5E-00AF9FE7158D}">
  <sheetPr>
    <tabColor rgb="FFFFC000"/>
    <pageSetUpPr fitToPage="1"/>
  </sheetPr>
  <dimension ref="A1:AA191"/>
  <sheetViews>
    <sheetView topLeftCell="A73" zoomScale="80" zoomScaleNormal="80" workbookViewId="0">
      <selection activeCell="L87" sqref="L87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159" t="s">
        <v>52</v>
      </c>
      <c r="B9" s="37" t="s">
        <v>76</v>
      </c>
      <c r="C9" s="268" t="s">
        <v>95</v>
      </c>
      <c r="D9" s="39"/>
      <c r="E9" s="99">
        <v>0.70833333333333337</v>
      </c>
      <c r="F9" s="100">
        <v>0</v>
      </c>
      <c r="G9" s="99"/>
      <c r="H9" s="100"/>
      <c r="I9" s="62">
        <v>41</v>
      </c>
      <c r="J9" s="37">
        <v>20.5</v>
      </c>
      <c r="K9" s="37"/>
      <c r="L9" s="113"/>
      <c r="M9" s="33"/>
      <c r="N9" s="67"/>
      <c r="O9" s="72"/>
      <c r="P9" s="72">
        <v>1</v>
      </c>
      <c r="Q9" s="61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159" t="s">
        <v>52</v>
      </c>
      <c r="B10" s="37"/>
      <c r="C10" s="270"/>
      <c r="D10" s="39"/>
      <c r="E10" s="145" t="s">
        <v>69</v>
      </c>
      <c r="F10" s="146" t="s">
        <v>70</v>
      </c>
      <c r="G10" s="147">
        <v>6.25E-2</v>
      </c>
      <c r="H10" s="148">
        <v>0.5625</v>
      </c>
      <c r="I10" s="62"/>
      <c r="J10" s="37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159" t="s">
        <v>52</v>
      </c>
      <c r="B11" s="37"/>
      <c r="C11" s="10"/>
      <c r="D11" s="9"/>
      <c r="E11" s="99">
        <v>0</v>
      </c>
      <c r="F11" s="100">
        <v>6.25E-2</v>
      </c>
      <c r="G11" s="101">
        <v>6.25E-2</v>
      </c>
      <c r="H11" s="102">
        <v>0.41666666666666669</v>
      </c>
      <c r="I11" s="63"/>
      <c r="J11" s="10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37"/>
      <c r="C12" s="37"/>
      <c r="D12" s="39"/>
      <c r="E12" s="99"/>
      <c r="F12" s="100"/>
      <c r="G12" s="99"/>
      <c r="H12" s="100"/>
      <c r="I12" s="62"/>
      <c r="J12" s="37"/>
      <c r="K12" s="37"/>
      <c r="L12" s="38"/>
      <c r="M12" s="37"/>
      <c r="N12" s="67"/>
      <c r="O12" s="72"/>
      <c r="P12" s="72"/>
      <c r="Q12" s="62"/>
      <c r="R12" s="37"/>
      <c r="S12" s="62"/>
      <c r="T12" s="28"/>
      <c r="U12" s="34"/>
      <c r="V12" s="35"/>
      <c r="W12" s="35"/>
      <c r="X12" s="36"/>
      <c r="Y12" s="37"/>
      <c r="Z12" s="8"/>
      <c r="AA12" s="8"/>
    </row>
    <row r="13" spans="1:27" x14ac:dyDescent="0.25">
      <c r="A13" s="33" t="s">
        <v>52</v>
      </c>
      <c r="B13" s="37"/>
      <c r="C13" s="37"/>
      <c r="D13" s="39" t="s">
        <v>80</v>
      </c>
      <c r="E13" s="99">
        <v>0.33333333333333331</v>
      </c>
      <c r="F13" s="100">
        <v>0.58333333333333337</v>
      </c>
      <c r="G13" s="99"/>
      <c r="H13" s="100"/>
      <c r="I13" s="62"/>
      <c r="J13" s="37"/>
      <c r="K13" s="37">
        <v>6</v>
      </c>
      <c r="L13" s="38">
        <v>6</v>
      </c>
      <c r="M13" s="37"/>
      <c r="N13" s="67"/>
      <c r="O13" s="72"/>
      <c r="P13" s="72"/>
      <c r="Q13" s="62"/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x14ac:dyDescent="0.25">
      <c r="A14" s="33" t="s">
        <v>52</v>
      </c>
      <c r="B14" s="37"/>
      <c r="C14" s="151"/>
      <c r="D14" s="39"/>
      <c r="E14" s="145"/>
      <c r="F14" s="150"/>
      <c r="G14" s="147"/>
      <c r="H14" s="148"/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15" customHeight="1" x14ac:dyDescent="0.25">
      <c r="A15" s="159" t="s">
        <v>52</v>
      </c>
      <c r="B15" s="268" t="s">
        <v>119</v>
      </c>
      <c r="C15" s="268" t="s">
        <v>92</v>
      </c>
      <c r="D15" s="39"/>
      <c r="E15" s="145">
        <v>0.70833333333333337</v>
      </c>
      <c r="F15" s="146">
        <v>0</v>
      </c>
      <c r="G15" s="145"/>
      <c r="H15" s="100"/>
      <c r="I15" s="62">
        <v>89</v>
      </c>
      <c r="J15" s="37">
        <v>44.5</v>
      </c>
      <c r="K15" s="37"/>
      <c r="L15" s="38"/>
      <c r="M15" s="37"/>
      <c r="N15" s="67"/>
      <c r="O15" s="72"/>
      <c r="P15" s="72">
        <v>1.5</v>
      </c>
      <c r="Q15" s="62">
        <v>1.5</v>
      </c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ht="30" x14ac:dyDescent="0.25">
      <c r="A16" s="159" t="s">
        <v>52</v>
      </c>
      <c r="B16" s="270"/>
      <c r="C16" s="270"/>
      <c r="D16" s="39"/>
      <c r="E16" s="145" t="s">
        <v>88</v>
      </c>
      <c r="F16" s="146" t="s">
        <v>89</v>
      </c>
      <c r="G16" s="147">
        <v>6.25E-2</v>
      </c>
      <c r="H16" s="148">
        <v>0.5625</v>
      </c>
      <c r="I16" s="62"/>
      <c r="J16" s="37"/>
      <c r="K16" s="37"/>
      <c r="L16" s="38"/>
      <c r="M16" s="37"/>
      <c r="N16" s="67"/>
      <c r="O16" s="72"/>
      <c r="P16" s="72"/>
      <c r="Q16" s="62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ht="30" x14ac:dyDescent="0.25">
      <c r="A17" s="159"/>
      <c r="B17" s="37"/>
      <c r="C17" s="163" t="s">
        <v>93</v>
      </c>
      <c r="D17" s="39"/>
      <c r="E17" s="165" t="s">
        <v>69</v>
      </c>
      <c r="F17" s="166" t="s">
        <v>70</v>
      </c>
      <c r="G17" s="167">
        <v>6.25E-2</v>
      </c>
      <c r="H17" s="168">
        <v>0.5625</v>
      </c>
      <c r="I17" s="62"/>
      <c r="J17" s="37"/>
      <c r="K17" s="37"/>
      <c r="L17" s="38"/>
      <c r="M17" s="37"/>
      <c r="N17" s="67"/>
      <c r="O17" s="72"/>
      <c r="P17" s="72"/>
      <c r="Q17" s="62"/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ht="30" x14ac:dyDescent="0.25">
      <c r="A18" s="159"/>
      <c r="B18" s="37"/>
      <c r="C18" s="140"/>
      <c r="D18" s="39"/>
      <c r="E18" s="164" t="s">
        <v>91</v>
      </c>
      <c r="F18" s="166" t="s">
        <v>90</v>
      </c>
      <c r="G18" s="167">
        <v>6.25E-2</v>
      </c>
      <c r="H18" s="168">
        <v>0.5625</v>
      </c>
      <c r="I18" s="62"/>
      <c r="J18" s="37"/>
      <c r="K18" s="37"/>
      <c r="L18" s="38"/>
      <c r="M18" s="37"/>
      <c r="N18" s="67"/>
      <c r="O18" s="72"/>
      <c r="P18" s="72"/>
      <c r="Q18" s="62"/>
      <c r="R18" s="37"/>
      <c r="S18" s="62"/>
      <c r="T18" s="28"/>
      <c r="U18" s="34"/>
      <c r="V18" s="35"/>
      <c r="W18" s="35"/>
      <c r="X18" s="36"/>
      <c r="Y18" s="37"/>
      <c r="Z18" s="8"/>
      <c r="AA18" s="8"/>
    </row>
    <row r="19" spans="1:27" x14ac:dyDescent="0.25">
      <c r="A19" s="159" t="s">
        <v>52</v>
      </c>
      <c r="B19" s="37"/>
      <c r="C19" s="155"/>
      <c r="D19" s="39"/>
      <c r="E19" s="145">
        <v>0</v>
      </c>
      <c r="F19" s="150">
        <v>6.25E-2</v>
      </c>
      <c r="G19" s="153">
        <v>6.25E-2</v>
      </c>
      <c r="H19" s="150">
        <v>0.41666666666666669</v>
      </c>
      <c r="I19" s="62"/>
      <c r="J19" s="37"/>
      <c r="K19" s="37"/>
      <c r="L19" s="38"/>
      <c r="M19" s="37"/>
      <c r="N19" s="67"/>
      <c r="O19" s="72"/>
      <c r="P19" s="72"/>
      <c r="Q19" s="62"/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x14ac:dyDescent="0.25">
      <c r="A20" s="33" t="s">
        <v>52</v>
      </c>
      <c r="B20" s="37"/>
      <c r="C20" s="37"/>
      <c r="D20" s="39"/>
      <c r="E20" s="145"/>
      <c r="F20" s="150"/>
      <c r="G20" s="153"/>
      <c r="H20" s="150"/>
      <c r="I20" s="62"/>
      <c r="J20" s="37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ht="15" customHeight="1" x14ac:dyDescent="0.25">
      <c r="A21" s="33" t="s">
        <v>52</v>
      </c>
      <c r="B21" s="37" t="s">
        <v>73</v>
      </c>
      <c r="C21" s="228" t="s">
        <v>94</v>
      </c>
      <c r="D21" s="39"/>
      <c r="E21" s="99">
        <v>0.79166666666666663</v>
      </c>
      <c r="F21" s="100">
        <v>0</v>
      </c>
      <c r="G21" s="99"/>
      <c r="H21" s="100"/>
      <c r="I21" s="62">
        <v>37</v>
      </c>
      <c r="J21" s="37">
        <v>18.5</v>
      </c>
      <c r="K21" s="37"/>
      <c r="L21" s="38"/>
      <c r="M21" s="37"/>
      <c r="N21" s="67"/>
      <c r="O21" s="72"/>
      <c r="P21" s="72">
        <v>1</v>
      </c>
      <c r="Q21" s="62">
        <v>1</v>
      </c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ht="30" x14ac:dyDescent="0.25">
      <c r="A22" s="33"/>
      <c r="B22" s="37"/>
      <c r="C22" s="229"/>
      <c r="D22" s="39"/>
      <c r="E22" s="145" t="s">
        <v>69</v>
      </c>
      <c r="F22" s="146" t="s">
        <v>70</v>
      </c>
      <c r="G22" s="147">
        <v>6.25E-2</v>
      </c>
      <c r="H22" s="148">
        <v>0.5625</v>
      </c>
      <c r="I22" s="62"/>
      <c r="J22" s="37"/>
      <c r="K22" s="37"/>
      <c r="L22" s="38"/>
      <c r="M22" s="37"/>
      <c r="N22" s="67"/>
      <c r="O22" s="72"/>
      <c r="P22" s="72"/>
      <c r="Q22" s="62"/>
      <c r="R22" s="37"/>
      <c r="S22" s="62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 t="s">
        <v>52</v>
      </c>
      <c r="B23" s="37"/>
      <c r="C23" s="10"/>
      <c r="D23" s="9"/>
      <c r="E23" s="99">
        <v>0</v>
      </c>
      <c r="F23" s="100">
        <v>6.25E-2</v>
      </c>
      <c r="G23" s="101">
        <v>6.25E-2</v>
      </c>
      <c r="H23" s="102">
        <v>0.33333333333333331</v>
      </c>
      <c r="I23" s="63"/>
      <c r="J23" s="10"/>
      <c r="K23" s="37"/>
      <c r="L23" s="38"/>
      <c r="M23" s="37"/>
      <c r="N23" s="67"/>
      <c r="O23" s="72"/>
      <c r="P23" s="72"/>
      <c r="Q23" s="62"/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x14ac:dyDescent="0.25">
      <c r="A24" s="33" t="s">
        <v>52</v>
      </c>
      <c r="B24" s="37"/>
      <c r="C24" s="10"/>
      <c r="D24" s="39"/>
      <c r="E24" s="99"/>
      <c r="F24" s="100"/>
      <c r="G24" s="99"/>
      <c r="H24" s="100"/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 t="s">
        <v>52</v>
      </c>
      <c r="B25" s="37" t="s">
        <v>72</v>
      </c>
      <c r="C25" s="228" t="s">
        <v>94</v>
      </c>
      <c r="D25" s="39"/>
      <c r="E25" s="99">
        <v>0.79166666666666663</v>
      </c>
      <c r="F25" s="100">
        <v>0</v>
      </c>
      <c r="G25" s="99"/>
      <c r="H25" s="100"/>
      <c r="I25" s="62">
        <v>37</v>
      </c>
      <c r="J25" s="37">
        <v>18.5</v>
      </c>
      <c r="K25" s="37"/>
      <c r="L25" s="38"/>
      <c r="M25" s="37"/>
      <c r="N25" s="67"/>
      <c r="O25" s="72"/>
      <c r="P25" s="72">
        <v>0.5</v>
      </c>
      <c r="Q25" s="62">
        <v>0.5</v>
      </c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ht="30" x14ac:dyDescent="0.25">
      <c r="A26" s="33"/>
      <c r="B26" s="37"/>
      <c r="C26" s="229"/>
      <c r="D26" s="39"/>
      <c r="E26" s="145" t="s">
        <v>69</v>
      </c>
      <c r="F26" s="146" t="s">
        <v>70</v>
      </c>
      <c r="G26" s="147">
        <v>6.25E-2</v>
      </c>
      <c r="H26" s="148">
        <v>0.5625</v>
      </c>
      <c r="I26" s="63"/>
      <c r="J26" s="10"/>
      <c r="K26" s="37"/>
      <c r="L26" s="38"/>
      <c r="M26" s="37"/>
      <c r="N26" s="67"/>
      <c r="O26" s="72"/>
      <c r="P26" s="72"/>
      <c r="Q26" s="62"/>
      <c r="R26" s="37"/>
      <c r="S26" s="62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 t="s">
        <v>52</v>
      </c>
      <c r="B27" s="37"/>
      <c r="C27" s="10"/>
      <c r="D27" s="9"/>
      <c r="E27" s="99">
        <v>0</v>
      </c>
      <c r="F27" s="100">
        <v>6.25E-2</v>
      </c>
      <c r="G27" s="101">
        <v>6.25E-2</v>
      </c>
      <c r="H27" s="102">
        <v>0.33333333333333331</v>
      </c>
      <c r="I27" s="62"/>
      <c r="J27" s="37"/>
      <c r="K27" s="37"/>
      <c r="L27" s="38"/>
      <c r="M27" s="37"/>
      <c r="N27" s="67"/>
      <c r="O27" s="72"/>
      <c r="P27" s="72"/>
      <c r="Q27" s="62"/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x14ac:dyDescent="0.25">
      <c r="A28" s="33" t="s">
        <v>52</v>
      </c>
      <c r="B28" s="37"/>
      <c r="C28" s="10"/>
      <c r="D28" s="39"/>
      <c r="E28" s="147"/>
      <c r="F28" s="148"/>
      <c r="G28" s="145"/>
      <c r="H28" s="146"/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x14ac:dyDescent="0.25">
      <c r="A29" s="33" t="s">
        <v>52</v>
      </c>
      <c r="B29" s="37" t="s">
        <v>83</v>
      </c>
      <c r="C29" s="268" t="s">
        <v>96</v>
      </c>
      <c r="D29" s="39"/>
      <c r="E29" s="145">
        <v>0.79166666666666663</v>
      </c>
      <c r="F29" s="150">
        <v>0</v>
      </c>
      <c r="G29" s="147"/>
      <c r="H29" s="148"/>
      <c r="I29" s="62">
        <v>15</v>
      </c>
      <c r="J29" s="37">
        <v>7.5</v>
      </c>
      <c r="K29" s="37"/>
      <c r="L29" s="38"/>
      <c r="M29" s="37"/>
      <c r="N29" s="67"/>
      <c r="O29" s="72"/>
      <c r="P29" s="72">
        <v>1</v>
      </c>
      <c r="Q29" s="62">
        <v>1</v>
      </c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x14ac:dyDescent="0.25">
      <c r="A30" s="33"/>
      <c r="B30" s="37"/>
      <c r="C30" s="270"/>
      <c r="D30" s="9"/>
      <c r="E30" s="145">
        <v>0</v>
      </c>
      <c r="F30" s="150">
        <v>0.10416666666666667</v>
      </c>
      <c r="G30" s="147">
        <v>0.10416666666666667</v>
      </c>
      <c r="H30" s="148">
        <v>0.41666666666666669</v>
      </c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x14ac:dyDescent="0.25">
      <c r="A31" s="33" t="s">
        <v>52</v>
      </c>
      <c r="B31" s="37"/>
      <c r="C31" s="142"/>
      <c r="D31" s="149"/>
      <c r="E31" s="153"/>
      <c r="F31" s="150"/>
      <c r="G31" s="147"/>
      <c r="H31" s="148"/>
      <c r="I31" s="63"/>
      <c r="J31" s="10"/>
      <c r="K31" s="10"/>
      <c r="L31" s="64"/>
      <c r="M31" s="10"/>
      <c r="N31" s="68"/>
      <c r="O31" s="73"/>
      <c r="P31" s="73"/>
      <c r="Q31" s="63"/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/>
      <c r="B32" s="37" t="s">
        <v>97</v>
      </c>
      <c r="C32" s="306" t="s">
        <v>96</v>
      </c>
      <c r="D32" s="115"/>
      <c r="E32" s="145">
        <v>0.79166666666666663</v>
      </c>
      <c r="F32" s="150">
        <v>0</v>
      </c>
      <c r="G32" s="147"/>
      <c r="H32" s="148"/>
      <c r="I32" s="62">
        <v>15</v>
      </c>
      <c r="J32" s="37">
        <v>7.5</v>
      </c>
      <c r="K32" s="10"/>
      <c r="L32" s="64"/>
      <c r="M32" s="10"/>
      <c r="N32" s="68"/>
      <c r="O32" s="73"/>
      <c r="P32" s="73">
        <v>0.5</v>
      </c>
      <c r="Q32" s="63">
        <v>0.5</v>
      </c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ht="15" customHeight="1" x14ac:dyDescent="0.25">
      <c r="A33" s="33" t="s">
        <v>52</v>
      </c>
      <c r="B33" s="37"/>
      <c r="C33" s="307"/>
      <c r="D33" s="39"/>
      <c r="E33" s="145">
        <v>0</v>
      </c>
      <c r="F33" s="150">
        <v>0.10416666666666667</v>
      </c>
      <c r="G33" s="147">
        <v>0.10416666666666667</v>
      </c>
      <c r="H33" s="148">
        <v>0.41666666666666669</v>
      </c>
      <c r="I33" s="63"/>
      <c r="J33" s="10"/>
      <c r="K33" s="10"/>
      <c r="L33" s="64"/>
      <c r="M33" s="10"/>
      <c r="N33" s="68"/>
      <c r="O33" s="73"/>
      <c r="P33" s="73"/>
      <c r="Q33" s="63"/>
      <c r="R33" s="10"/>
      <c r="S33" s="62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/>
      <c r="B34" s="37"/>
      <c r="C34" s="140"/>
      <c r="D34" s="39"/>
      <c r="E34" s="145"/>
      <c r="F34" s="150"/>
      <c r="G34" s="147"/>
      <c r="H34" s="148"/>
      <c r="I34" s="62"/>
      <c r="J34" s="37"/>
      <c r="K34" s="10"/>
      <c r="L34" s="64"/>
      <c r="M34" s="10"/>
      <c r="N34" s="68"/>
      <c r="O34" s="73"/>
      <c r="P34" s="73"/>
      <c r="Q34" s="63"/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x14ac:dyDescent="0.25">
      <c r="A35" s="33" t="s">
        <v>52</v>
      </c>
      <c r="B35" s="37" t="s">
        <v>98</v>
      </c>
      <c r="C35" s="268" t="s">
        <v>99</v>
      </c>
      <c r="D35" s="9"/>
      <c r="E35" s="145">
        <v>0.75</v>
      </c>
      <c r="F35" s="150">
        <v>0</v>
      </c>
      <c r="G35" s="147"/>
      <c r="H35" s="148"/>
      <c r="I35" s="62">
        <v>14</v>
      </c>
      <c r="J35" s="37">
        <v>7</v>
      </c>
      <c r="K35" s="10"/>
      <c r="L35" s="64"/>
      <c r="M35" s="10"/>
      <c r="N35" s="68"/>
      <c r="O35" s="73"/>
      <c r="P35" s="73">
        <v>1</v>
      </c>
      <c r="Q35" s="63">
        <v>1</v>
      </c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x14ac:dyDescent="0.25">
      <c r="A36" s="33" t="s">
        <v>52</v>
      </c>
      <c r="B36" s="37"/>
      <c r="C36" s="270"/>
      <c r="D36" s="140"/>
      <c r="E36" s="99">
        <v>0</v>
      </c>
      <c r="F36" s="100">
        <v>4.1666666666666664E-2</v>
      </c>
      <c r="G36" s="99">
        <v>4.1666666666666664E-2</v>
      </c>
      <c r="H36" s="100">
        <v>0.33333333333333331</v>
      </c>
      <c r="I36" s="62"/>
      <c r="J36" s="37"/>
      <c r="K36" s="10"/>
      <c r="L36" s="64"/>
      <c r="M36" s="10"/>
      <c r="N36" s="68"/>
      <c r="O36" s="73"/>
      <c r="P36" s="73"/>
      <c r="Q36" s="63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 t="s">
        <v>52</v>
      </c>
      <c r="B37" s="37"/>
      <c r="C37" s="163"/>
      <c r="D37" s="149"/>
      <c r="E37" s="145"/>
      <c r="F37" s="146"/>
      <c r="G37" s="147"/>
      <c r="H37" s="148"/>
      <c r="I37" s="62"/>
      <c r="J37" s="37"/>
      <c r="K37" s="10"/>
      <c r="L37" s="64"/>
      <c r="M37" s="10"/>
      <c r="N37" s="68"/>
      <c r="O37" s="73"/>
      <c r="P37" s="73"/>
      <c r="Q37" s="63"/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x14ac:dyDescent="0.25">
      <c r="A38" s="33" t="s">
        <v>52</v>
      </c>
      <c r="B38" s="37" t="s">
        <v>100</v>
      </c>
      <c r="C38" s="268" t="s">
        <v>99</v>
      </c>
      <c r="D38" s="39"/>
      <c r="E38" s="145">
        <v>0.75</v>
      </c>
      <c r="F38" s="150">
        <v>0</v>
      </c>
      <c r="G38" s="147"/>
      <c r="H38" s="148"/>
      <c r="I38" s="62">
        <v>14</v>
      </c>
      <c r="J38" s="37">
        <v>7</v>
      </c>
      <c r="K38" s="10"/>
      <c r="L38" s="64"/>
      <c r="M38" s="10"/>
      <c r="N38" s="68"/>
      <c r="O38" s="73"/>
      <c r="P38" s="73">
        <v>0.5</v>
      </c>
      <c r="Q38" s="63">
        <v>0.5</v>
      </c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 t="s">
        <v>52</v>
      </c>
      <c r="B39" s="37"/>
      <c r="C39" s="270"/>
      <c r="D39" s="9"/>
      <c r="E39" s="99">
        <v>0</v>
      </c>
      <c r="F39" s="100">
        <v>4.1666666666666664E-2</v>
      </c>
      <c r="G39" s="99">
        <v>4.1666666666666664E-2</v>
      </c>
      <c r="H39" s="100">
        <v>0.33333333333333331</v>
      </c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/>
      <c r="B40" s="37"/>
      <c r="C40" s="154"/>
      <c r="D40" s="9"/>
      <c r="E40" s="99"/>
      <c r="F40" s="100"/>
      <c r="G40" s="99"/>
      <c r="H40" s="100"/>
      <c r="I40" s="63"/>
      <c r="J40" s="10"/>
      <c r="K40" s="10"/>
      <c r="L40" s="64"/>
      <c r="M40" s="10"/>
      <c r="N40" s="68"/>
      <c r="O40" s="73"/>
      <c r="P40" s="73"/>
      <c r="Q40" s="63"/>
      <c r="R40" s="10"/>
      <c r="S40" s="62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 t="s">
        <v>52</v>
      </c>
      <c r="B41" s="37" t="s">
        <v>77</v>
      </c>
      <c r="C41" s="268" t="s">
        <v>101</v>
      </c>
      <c r="D41" s="9"/>
      <c r="E41" s="147">
        <v>0.70833333333333337</v>
      </c>
      <c r="F41" s="148">
        <v>0</v>
      </c>
      <c r="G41" s="145"/>
      <c r="H41" s="146"/>
      <c r="I41" s="63">
        <v>41</v>
      </c>
      <c r="J41" s="10">
        <v>20.5</v>
      </c>
      <c r="K41" s="10"/>
      <c r="L41" s="64"/>
      <c r="M41" s="10"/>
      <c r="N41" s="68"/>
      <c r="O41" s="73"/>
      <c r="P41" s="73">
        <v>0.5</v>
      </c>
      <c r="Q41" s="63">
        <v>0.5</v>
      </c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ht="30" x14ac:dyDescent="0.25">
      <c r="A42" s="33" t="s">
        <v>52</v>
      </c>
      <c r="B42" s="37"/>
      <c r="C42" s="270"/>
      <c r="D42" s="9"/>
      <c r="E42" s="145" t="s">
        <v>69</v>
      </c>
      <c r="F42" s="146" t="s">
        <v>70</v>
      </c>
      <c r="G42" s="147">
        <v>6.25E-2</v>
      </c>
      <c r="H42" s="148">
        <v>0.5625</v>
      </c>
      <c r="I42" s="63"/>
      <c r="J42" s="10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 t="s">
        <v>52</v>
      </c>
      <c r="B43" s="37"/>
      <c r="C43" s="37"/>
      <c r="D43" s="157"/>
      <c r="E43" s="99">
        <v>0</v>
      </c>
      <c r="F43" s="100">
        <v>6.25E-2</v>
      </c>
      <c r="G43" s="99">
        <v>6.25E-2</v>
      </c>
      <c r="H43" s="100">
        <v>0.41666666666666669</v>
      </c>
      <c r="I43" s="63"/>
      <c r="J43" s="10"/>
      <c r="K43" s="37"/>
      <c r="L43" s="62"/>
      <c r="M43" s="10"/>
      <c r="N43" s="68"/>
      <c r="O43" s="73"/>
      <c r="P43" s="73"/>
      <c r="Q43" s="64"/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x14ac:dyDescent="0.25">
      <c r="A44" s="33" t="s">
        <v>52</v>
      </c>
      <c r="B44" s="37"/>
      <c r="C44" s="156"/>
      <c r="D44" s="9"/>
      <c r="E44" s="145"/>
      <c r="F44" s="146"/>
      <c r="G44" s="147"/>
      <c r="H44" s="148"/>
      <c r="I44" s="62"/>
      <c r="J44" s="37"/>
      <c r="K44" s="10"/>
      <c r="L44" s="63"/>
      <c r="M44" s="10"/>
      <c r="N44" s="68"/>
      <c r="O44" s="73"/>
      <c r="P44" s="73"/>
      <c r="Q44" s="64"/>
      <c r="R44" s="10"/>
      <c r="S44" s="62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/>
      <c r="B45" s="37" t="s">
        <v>66</v>
      </c>
      <c r="C45" s="268" t="s">
        <v>95</v>
      </c>
      <c r="D45" s="9"/>
      <c r="E45" s="147">
        <v>0.70833333333333337</v>
      </c>
      <c r="F45" s="148">
        <v>0</v>
      </c>
      <c r="G45" s="145"/>
      <c r="H45" s="146"/>
      <c r="I45" s="63">
        <v>41</v>
      </c>
      <c r="J45" s="10">
        <v>20.5</v>
      </c>
      <c r="K45" s="37"/>
      <c r="L45" s="62"/>
      <c r="M45" s="10"/>
      <c r="N45" s="68"/>
      <c r="O45" s="73"/>
      <c r="P45" s="73">
        <v>0.5</v>
      </c>
      <c r="Q45" s="64">
        <v>0.5</v>
      </c>
      <c r="R45" s="37"/>
      <c r="S45" s="62"/>
      <c r="T45" s="11"/>
      <c r="U45" s="12"/>
      <c r="V45" s="13"/>
      <c r="W45" s="13"/>
      <c r="X45" s="14"/>
      <c r="Y45" s="10"/>
      <c r="Z45" s="8"/>
      <c r="AA45" s="8"/>
    </row>
    <row r="46" spans="1:27" ht="30" x14ac:dyDescent="0.25">
      <c r="A46" s="33" t="s">
        <v>52</v>
      </c>
      <c r="B46" s="37"/>
      <c r="C46" s="270"/>
      <c r="D46" s="39"/>
      <c r="E46" s="145" t="s">
        <v>69</v>
      </c>
      <c r="F46" s="146" t="s">
        <v>70</v>
      </c>
      <c r="G46" s="147">
        <v>6.25E-2</v>
      </c>
      <c r="H46" s="148">
        <v>0.5625</v>
      </c>
      <c r="I46" s="63"/>
      <c r="J46" s="10"/>
      <c r="K46" s="37"/>
      <c r="L46" s="38"/>
      <c r="M46" s="10"/>
      <c r="N46" s="68"/>
      <c r="O46" s="73"/>
      <c r="P46" s="73"/>
      <c r="Q46" s="63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 t="s">
        <v>52</v>
      </c>
      <c r="B47" s="10"/>
      <c r="C47" s="10"/>
      <c r="D47" s="39"/>
      <c r="E47" s="99">
        <v>0</v>
      </c>
      <c r="F47" s="100">
        <v>6.25E-2</v>
      </c>
      <c r="G47" s="99">
        <v>6.25E-2</v>
      </c>
      <c r="H47" s="100">
        <v>0.41666666666666669</v>
      </c>
      <c r="I47" s="63"/>
      <c r="J47" s="10"/>
      <c r="K47" s="37"/>
      <c r="L47" s="38"/>
      <c r="M47" s="10"/>
      <c r="N47" s="68"/>
      <c r="O47" s="73"/>
      <c r="P47" s="73"/>
      <c r="Q47" s="63"/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x14ac:dyDescent="0.25">
      <c r="A48" s="33"/>
      <c r="B48" s="37"/>
      <c r="C48" s="10"/>
      <c r="D48" s="9"/>
      <c r="E48" s="145"/>
      <c r="F48" s="146"/>
      <c r="G48" s="147"/>
      <c r="H48" s="148"/>
      <c r="I48" s="62"/>
      <c r="J48" s="37"/>
      <c r="K48" s="37"/>
      <c r="L48" s="64"/>
      <c r="M48" s="10"/>
      <c r="N48" s="68"/>
      <c r="O48" s="73"/>
      <c r="P48" s="73"/>
      <c r="Q48" s="63"/>
      <c r="R48" s="37"/>
      <c r="S48" s="62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268" t="s">
        <v>107</v>
      </c>
      <c r="C49" s="268" t="s">
        <v>102</v>
      </c>
      <c r="D49" s="39"/>
      <c r="E49" s="99">
        <v>0.6875</v>
      </c>
      <c r="F49" s="100">
        <v>0</v>
      </c>
      <c r="G49" s="99"/>
      <c r="H49" s="100"/>
      <c r="I49" s="62">
        <v>41.5</v>
      </c>
      <c r="J49" s="37">
        <v>21</v>
      </c>
      <c r="K49" s="37"/>
      <c r="L49" s="38"/>
      <c r="M49" s="10"/>
      <c r="N49" s="68"/>
      <c r="O49" s="73"/>
      <c r="P49" s="73">
        <v>1.5</v>
      </c>
      <c r="Q49" s="63">
        <v>1.5</v>
      </c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ht="30" x14ac:dyDescent="0.25">
      <c r="A50" s="33" t="s">
        <v>52</v>
      </c>
      <c r="B50" s="270"/>
      <c r="C50" s="270"/>
      <c r="D50" s="9"/>
      <c r="E50" s="145" t="s">
        <v>88</v>
      </c>
      <c r="F50" s="150" t="s">
        <v>104</v>
      </c>
      <c r="G50" s="147">
        <v>6.25E-2</v>
      </c>
      <c r="H50" s="148">
        <v>0.5625</v>
      </c>
      <c r="I50" s="63"/>
      <c r="J50" s="10"/>
      <c r="K50" s="37"/>
      <c r="L50" s="38"/>
      <c r="M50" s="10"/>
      <c r="N50" s="68"/>
      <c r="O50" s="73"/>
      <c r="P50" s="73"/>
      <c r="Q50" s="63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x14ac:dyDescent="0.25">
      <c r="A51" s="33" t="s">
        <v>52</v>
      </c>
      <c r="B51" s="37"/>
      <c r="C51" s="151" t="s">
        <v>103</v>
      </c>
      <c r="D51" s="39"/>
      <c r="E51" s="170">
        <v>0</v>
      </c>
      <c r="F51" s="171">
        <v>6.25E-2</v>
      </c>
      <c r="G51" s="170">
        <v>6.25E-2</v>
      </c>
      <c r="H51" s="171">
        <v>0.41666666666666669</v>
      </c>
      <c r="I51" s="62"/>
      <c r="J51" s="37"/>
      <c r="K51" s="37"/>
      <c r="L51" s="38"/>
      <c r="M51" s="10"/>
      <c r="N51" s="68"/>
      <c r="O51" s="73"/>
      <c r="P51" s="73"/>
      <c r="Q51" s="63"/>
      <c r="R51" s="37"/>
      <c r="S51" s="62"/>
      <c r="T51" s="11"/>
      <c r="U51" s="12"/>
      <c r="V51" s="13"/>
      <c r="W51" s="13"/>
      <c r="X51" s="14"/>
      <c r="Y51" s="10"/>
      <c r="Z51" s="8"/>
      <c r="AA51" s="8"/>
    </row>
    <row r="52" spans="1:27" x14ac:dyDescent="0.25">
      <c r="A52" s="33" t="s">
        <v>52</v>
      </c>
      <c r="B52" s="37"/>
      <c r="C52" s="163"/>
      <c r="D52" s="9"/>
      <c r="E52" s="145"/>
      <c r="F52" s="146"/>
      <c r="G52" s="147"/>
      <c r="H52" s="148"/>
      <c r="I52" s="62"/>
      <c r="J52" s="37"/>
      <c r="K52" s="37"/>
      <c r="L52" s="64"/>
      <c r="M52" s="10"/>
      <c r="N52" s="68"/>
      <c r="O52" s="73"/>
      <c r="P52" s="73"/>
      <c r="Q52" s="63"/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ht="15" customHeight="1" x14ac:dyDescent="0.25">
      <c r="A53" s="33"/>
      <c r="B53" s="268" t="s">
        <v>108</v>
      </c>
      <c r="C53" s="268" t="s">
        <v>105</v>
      </c>
      <c r="D53" s="39"/>
      <c r="E53" s="99">
        <v>0.70833333333333337</v>
      </c>
      <c r="F53" s="100">
        <v>0</v>
      </c>
      <c r="G53" s="99"/>
      <c r="H53" s="100"/>
      <c r="I53" s="62">
        <v>42.5</v>
      </c>
      <c r="J53" s="37">
        <v>20.5</v>
      </c>
      <c r="K53" s="37"/>
      <c r="L53" s="38"/>
      <c r="M53" s="10"/>
      <c r="N53" s="68"/>
      <c r="O53" s="73"/>
      <c r="P53" s="73">
        <v>1.5</v>
      </c>
      <c r="Q53" s="63">
        <v>1.5</v>
      </c>
      <c r="R53" s="10"/>
      <c r="S53" s="62"/>
      <c r="T53" s="11"/>
      <c r="U53" s="12"/>
      <c r="V53" s="13"/>
      <c r="W53" s="13"/>
      <c r="X53" s="14"/>
      <c r="Y53" s="10"/>
      <c r="Z53" s="8"/>
      <c r="AA53" s="8"/>
    </row>
    <row r="54" spans="1:27" ht="30" x14ac:dyDescent="0.25">
      <c r="A54" s="33" t="s">
        <v>52</v>
      </c>
      <c r="B54" s="270"/>
      <c r="C54" s="270"/>
      <c r="D54" s="9"/>
      <c r="E54" s="145" t="s">
        <v>88</v>
      </c>
      <c r="F54" s="150" t="s">
        <v>104</v>
      </c>
      <c r="G54" s="147">
        <v>6.25E-2</v>
      </c>
      <c r="H54" s="148">
        <v>0.5625</v>
      </c>
      <c r="I54" s="63"/>
      <c r="J54" s="10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x14ac:dyDescent="0.25">
      <c r="A55" s="33" t="s">
        <v>52</v>
      </c>
      <c r="B55" s="37"/>
      <c r="C55" s="130" t="s">
        <v>106</v>
      </c>
      <c r="D55" s="39"/>
      <c r="E55" s="170">
        <v>0</v>
      </c>
      <c r="F55" s="171">
        <v>6.25E-2</v>
      </c>
      <c r="G55" s="170">
        <v>6.25E-2</v>
      </c>
      <c r="H55" s="171">
        <v>0.47916666666666669</v>
      </c>
      <c r="I55" s="62"/>
      <c r="J55" s="37"/>
      <c r="K55" s="10"/>
      <c r="L55" s="64"/>
      <c r="M55" s="10"/>
      <c r="N55" s="68"/>
      <c r="O55" s="73"/>
      <c r="P55" s="72"/>
      <c r="Q55" s="62"/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x14ac:dyDescent="0.25">
      <c r="A56" s="33" t="s">
        <v>52</v>
      </c>
      <c r="B56" s="10"/>
      <c r="C56" s="37"/>
      <c r="D56" s="9"/>
      <c r="E56" s="145"/>
      <c r="F56" s="150"/>
      <c r="G56" s="147"/>
      <c r="H56" s="148"/>
      <c r="I56" s="63"/>
      <c r="J56" s="10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ht="14.45" customHeight="1" x14ac:dyDescent="0.25">
      <c r="A57" s="176" t="s">
        <v>52</v>
      </c>
      <c r="B57" s="10" t="s">
        <v>74</v>
      </c>
      <c r="C57" s="268" t="s">
        <v>120</v>
      </c>
      <c r="D57" s="115"/>
      <c r="E57" s="145">
        <v>0.20833333333333334</v>
      </c>
      <c r="F57" s="150">
        <v>0.58333333333333337</v>
      </c>
      <c r="G57" s="147">
        <v>0.58333333333333337</v>
      </c>
      <c r="H57" s="148">
        <v>0</v>
      </c>
      <c r="I57" s="62">
        <v>51</v>
      </c>
      <c r="J57" s="37">
        <v>25.5</v>
      </c>
      <c r="K57" s="10"/>
      <c r="L57" s="64"/>
      <c r="M57" s="10"/>
      <c r="N57" s="68"/>
      <c r="O57" s="73"/>
      <c r="P57" s="73">
        <v>1</v>
      </c>
      <c r="Q57" s="63">
        <v>1</v>
      </c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ht="30" x14ac:dyDescent="0.25">
      <c r="A58" s="176"/>
      <c r="B58" s="10"/>
      <c r="C58" s="270"/>
      <c r="D58" s="9"/>
      <c r="E58" s="153">
        <v>8.3333333333333329E-2</v>
      </c>
      <c r="F58" s="150">
        <v>0.58333333333333337</v>
      </c>
      <c r="G58" s="153" t="s">
        <v>62</v>
      </c>
      <c r="H58" s="150" t="s">
        <v>63</v>
      </c>
      <c r="I58" s="63"/>
      <c r="J58" s="10"/>
      <c r="K58" s="37"/>
      <c r="L58" s="38"/>
      <c r="M58" s="10"/>
      <c r="N58" s="68"/>
      <c r="O58" s="73"/>
      <c r="P58" s="73"/>
      <c r="Q58" s="63"/>
      <c r="R58" s="37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176" t="s">
        <v>52</v>
      </c>
      <c r="B59" s="10"/>
      <c r="C59" s="37" t="s">
        <v>121</v>
      </c>
      <c r="D59" s="9"/>
      <c r="E59" s="145">
        <v>0.14583333333333334</v>
      </c>
      <c r="F59" s="150">
        <v>0.33333333333333331</v>
      </c>
      <c r="G59" s="147">
        <v>0</v>
      </c>
      <c r="H59" s="148">
        <v>0.14583333333333334</v>
      </c>
      <c r="I59" s="62"/>
      <c r="J59" s="37"/>
      <c r="K59" s="37"/>
      <c r="L59" s="38"/>
      <c r="M59" s="10"/>
      <c r="N59" s="68"/>
      <c r="O59" s="73"/>
      <c r="P59" s="73"/>
      <c r="Q59" s="63"/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x14ac:dyDescent="0.25">
      <c r="A60" s="33" t="s">
        <v>52</v>
      </c>
      <c r="B60" s="37"/>
      <c r="C60" s="10"/>
      <c r="D60" s="9"/>
      <c r="E60" s="145"/>
      <c r="F60" s="150"/>
      <c r="G60" s="147"/>
      <c r="H60" s="148"/>
      <c r="I60" s="62"/>
      <c r="J60" s="37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176" t="s">
        <v>52</v>
      </c>
      <c r="B61" s="37" t="s">
        <v>60</v>
      </c>
      <c r="C61" s="268" t="s">
        <v>122</v>
      </c>
      <c r="D61" s="9"/>
      <c r="E61" s="99">
        <v>0.75</v>
      </c>
      <c r="F61" s="100">
        <v>0</v>
      </c>
      <c r="G61" s="99"/>
      <c r="H61" s="100"/>
      <c r="I61" s="62">
        <v>62</v>
      </c>
      <c r="J61" s="37">
        <v>31</v>
      </c>
      <c r="K61" s="37"/>
      <c r="L61" s="38"/>
      <c r="M61" s="10"/>
      <c r="N61" s="68"/>
      <c r="O61" s="73"/>
      <c r="P61" s="73">
        <v>1</v>
      </c>
      <c r="Q61" s="63">
        <v>1</v>
      </c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ht="30" x14ac:dyDescent="0.25">
      <c r="A62" s="176"/>
      <c r="B62" s="37"/>
      <c r="C62" s="270"/>
      <c r="D62" s="9"/>
      <c r="E62" s="145" t="s">
        <v>67</v>
      </c>
      <c r="F62" s="146" t="s">
        <v>68</v>
      </c>
      <c r="G62" s="147">
        <v>4.1666666666666664E-2</v>
      </c>
      <c r="H62" s="148">
        <v>0.54166666666666663</v>
      </c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ht="30" x14ac:dyDescent="0.25">
      <c r="A63" s="176" t="s">
        <v>52</v>
      </c>
      <c r="B63" s="37"/>
      <c r="C63" s="37" t="s">
        <v>121</v>
      </c>
      <c r="D63" s="39"/>
      <c r="E63" s="145" t="s">
        <v>67</v>
      </c>
      <c r="F63" s="146" t="s">
        <v>68</v>
      </c>
      <c r="G63" s="147">
        <v>4.1666666666666664E-2</v>
      </c>
      <c r="H63" s="148">
        <v>0.54166666666666663</v>
      </c>
      <c r="I63" s="62"/>
      <c r="J63" s="37"/>
      <c r="K63" s="37"/>
      <c r="L63" s="38"/>
      <c r="M63" s="10"/>
      <c r="N63" s="68"/>
      <c r="O63" s="73"/>
      <c r="P63" s="73"/>
      <c r="Q63" s="63"/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x14ac:dyDescent="0.25">
      <c r="A64" s="176" t="s">
        <v>52</v>
      </c>
      <c r="B64" s="37"/>
      <c r="C64" s="10"/>
      <c r="D64" s="39"/>
      <c r="E64" s="145">
        <v>0</v>
      </c>
      <c r="F64" s="150">
        <v>4.1666666666666664E-2</v>
      </c>
      <c r="G64" s="147">
        <v>4.1666666666666664E-2</v>
      </c>
      <c r="H64" s="148">
        <v>0.33333333333333331</v>
      </c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x14ac:dyDescent="0.25">
      <c r="A65" s="33" t="s">
        <v>52</v>
      </c>
      <c r="B65" s="37"/>
      <c r="C65" s="37"/>
      <c r="D65" s="39"/>
      <c r="E65" s="145"/>
      <c r="F65" s="150"/>
      <c r="G65" s="147"/>
      <c r="H65" s="148"/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176" t="s">
        <v>52</v>
      </c>
      <c r="B66" s="37" t="s">
        <v>123</v>
      </c>
      <c r="C66" s="313" t="s">
        <v>137</v>
      </c>
      <c r="D66" s="39"/>
      <c r="E66" s="99">
        <v>0.20833333333333334</v>
      </c>
      <c r="F66" s="100">
        <v>0.8125</v>
      </c>
      <c r="G66" s="99">
        <v>0.8125</v>
      </c>
      <c r="H66" s="100">
        <v>0</v>
      </c>
      <c r="I66" s="62">
        <v>29</v>
      </c>
      <c r="J66" s="37">
        <v>14.5</v>
      </c>
      <c r="K66" s="37"/>
      <c r="L66" s="38"/>
      <c r="M66" s="10"/>
      <c r="N66" s="68"/>
      <c r="O66" s="73"/>
      <c r="P66" s="73">
        <v>1</v>
      </c>
      <c r="Q66" s="63">
        <v>1</v>
      </c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176"/>
      <c r="B67" s="37"/>
      <c r="C67" s="314"/>
      <c r="D67" s="39"/>
      <c r="E67" s="99"/>
      <c r="F67" s="100"/>
      <c r="G67" s="99">
        <v>0</v>
      </c>
      <c r="H67" s="100">
        <v>0.41666666666666669</v>
      </c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33"/>
      <c r="B68" s="10"/>
      <c r="C68" s="37"/>
      <c r="D68" s="9"/>
      <c r="E68" s="99"/>
      <c r="F68" s="100"/>
      <c r="G68" s="99"/>
      <c r="H68" s="100"/>
      <c r="I68" s="63"/>
      <c r="J68" s="10"/>
      <c r="K68" s="37"/>
      <c r="L68" s="38"/>
      <c r="M68" s="10"/>
      <c r="N68" s="68"/>
      <c r="O68" s="73"/>
      <c r="P68" s="73"/>
      <c r="Q68" s="63"/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176"/>
      <c r="B69" s="37" t="s">
        <v>124</v>
      </c>
      <c r="C69" s="228" t="s">
        <v>125</v>
      </c>
      <c r="D69" s="9"/>
      <c r="E69" s="147">
        <v>0.1875</v>
      </c>
      <c r="F69" s="148">
        <v>0.58333333333333337</v>
      </c>
      <c r="G69" s="145">
        <v>0.58333333333333337</v>
      </c>
      <c r="H69" s="146">
        <v>0</v>
      </c>
      <c r="I69" s="63">
        <v>99</v>
      </c>
      <c r="J69" s="10">
        <v>49.5</v>
      </c>
      <c r="K69" s="37"/>
      <c r="L69" s="38"/>
      <c r="M69" s="10"/>
      <c r="N69" s="68"/>
      <c r="O69" s="73"/>
      <c r="P69" s="73">
        <v>0.5</v>
      </c>
      <c r="Q69" s="63">
        <v>0.5</v>
      </c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ht="30" x14ac:dyDescent="0.25">
      <c r="A70" s="176"/>
      <c r="B70" s="37"/>
      <c r="C70" s="229"/>
      <c r="D70" s="9"/>
      <c r="E70" s="147">
        <v>8.3333333333333329E-2</v>
      </c>
      <c r="F70" s="148">
        <v>0.58333333333333337</v>
      </c>
      <c r="G70" s="145" t="s">
        <v>62</v>
      </c>
      <c r="H70" s="146" t="s">
        <v>63</v>
      </c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ht="30" x14ac:dyDescent="0.25">
      <c r="A71" s="176"/>
      <c r="B71" s="37"/>
      <c r="C71" s="315" t="s">
        <v>126</v>
      </c>
      <c r="D71" s="9"/>
      <c r="E71" s="147">
        <v>8.3333333333333329E-2</v>
      </c>
      <c r="F71" s="148">
        <v>0.58333333333333337</v>
      </c>
      <c r="G71" s="145" t="s">
        <v>62</v>
      </c>
      <c r="H71" s="146" t="s">
        <v>63</v>
      </c>
      <c r="I71" s="63"/>
      <c r="J71" s="10"/>
      <c r="K71" s="37"/>
      <c r="L71" s="38"/>
      <c r="M71" s="10"/>
      <c r="N71" s="68"/>
      <c r="O71" s="73"/>
      <c r="P71" s="73"/>
      <c r="Q71" s="63"/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ht="30" x14ac:dyDescent="0.25">
      <c r="A72" s="176"/>
      <c r="B72" s="10"/>
      <c r="C72" s="316"/>
      <c r="D72" s="9"/>
      <c r="E72" s="147">
        <v>8.3333333333333329E-2</v>
      </c>
      <c r="F72" s="148">
        <v>0.58333333333333337</v>
      </c>
      <c r="G72" s="145" t="s">
        <v>62</v>
      </c>
      <c r="H72" s="146" t="s">
        <v>63</v>
      </c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x14ac:dyDescent="0.25">
      <c r="A73" s="176"/>
      <c r="B73" s="37"/>
      <c r="C73" s="10"/>
      <c r="D73" s="9"/>
      <c r="E73" s="99">
        <v>0.14583333333333334</v>
      </c>
      <c r="F73" s="100">
        <v>0.3125</v>
      </c>
      <c r="G73" s="99">
        <v>0</v>
      </c>
      <c r="H73" s="100">
        <v>0.14583333333333334</v>
      </c>
      <c r="I73" s="63"/>
      <c r="J73" s="10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x14ac:dyDescent="0.25">
      <c r="A74" s="33"/>
      <c r="B74" s="10"/>
      <c r="C74" s="10"/>
      <c r="D74" s="9"/>
      <c r="E74" s="99"/>
      <c r="F74" s="100"/>
      <c r="G74" s="99"/>
      <c r="H74" s="100"/>
      <c r="I74" s="63"/>
      <c r="J74" s="10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176"/>
      <c r="B75" s="37" t="s">
        <v>86</v>
      </c>
      <c r="C75" s="268" t="s">
        <v>127</v>
      </c>
      <c r="D75" s="9"/>
      <c r="E75" s="145">
        <v>0.64583333333333337</v>
      </c>
      <c r="F75" s="146">
        <v>0.97916666666666663</v>
      </c>
      <c r="G75" s="147">
        <v>0.97916666666666663</v>
      </c>
      <c r="H75" s="148">
        <v>0</v>
      </c>
      <c r="I75" s="63">
        <v>64</v>
      </c>
      <c r="J75" s="10">
        <v>32</v>
      </c>
      <c r="K75" s="37"/>
      <c r="L75" s="38"/>
      <c r="M75" s="10"/>
      <c r="N75" s="68"/>
      <c r="O75" s="73"/>
      <c r="P75" s="73">
        <v>0.5</v>
      </c>
      <c r="Q75" s="63">
        <v>0.5</v>
      </c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ht="30" x14ac:dyDescent="0.25">
      <c r="A76" s="176"/>
      <c r="B76" s="37"/>
      <c r="C76" s="270"/>
      <c r="D76" s="9"/>
      <c r="E76" s="147">
        <v>0.47916666666666669</v>
      </c>
      <c r="F76" s="148">
        <v>0.97916666666666663</v>
      </c>
      <c r="G76" s="145" t="s">
        <v>128</v>
      </c>
      <c r="H76" s="146" t="s">
        <v>129</v>
      </c>
      <c r="I76" s="63"/>
      <c r="J76" s="10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ht="30" x14ac:dyDescent="0.25">
      <c r="A77" s="176"/>
      <c r="B77" s="37"/>
      <c r="C77" s="228" t="s">
        <v>130</v>
      </c>
      <c r="D77" s="9"/>
      <c r="E77" s="147">
        <v>0.47916666666666669</v>
      </c>
      <c r="F77" s="148">
        <v>0.97916666666666663</v>
      </c>
      <c r="G77" s="145" t="s">
        <v>128</v>
      </c>
      <c r="H77" s="146" t="s">
        <v>129</v>
      </c>
      <c r="I77" s="63"/>
      <c r="J77" s="10"/>
      <c r="K77" s="37"/>
      <c r="L77" s="38"/>
      <c r="M77" s="10"/>
      <c r="N77" s="68"/>
      <c r="O77" s="73"/>
      <c r="P77" s="73"/>
      <c r="Q77" s="63"/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x14ac:dyDescent="0.25">
      <c r="A78" s="176"/>
      <c r="B78" s="37"/>
      <c r="C78" s="229"/>
      <c r="D78" s="9"/>
      <c r="E78" s="99"/>
      <c r="F78" s="100"/>
      <c r="G78" s="99">
        <v>0</v>
      </c>
      <c r="H78" s="100">
        <v>0.3125</v>
      </c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x14ac:dyDescent="0.25">
      <c r="A79" s="33"/>
      <c r="B79" s="37"/>
      <c r="C79" s="156"/>
      <c r="D79" s="9"/>
      <c r="E79" s="145"/>
      <c r="F79" s="146"/>
      <c r="G79" s="147"/>
      <c r="H79" s="148"/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176"/>
      <c r="B80" s="37" t="s">
        <v>131</v>
      </c>
      <c r="C80" s="228" t="s">
        <v>132</v>
      </c>
      <c r="D80" s="9"/>
      <c r="E80" s="99">
        <v>0.72916666666666663</v>
      </c>
      <c r="F80" s="100">
        <v>0</v>
      </c>
      <c r="G80" s="99"/>
      <c r="H80" s="100"/>
      <c r="I80" s="63">
        <v>14</v>
      </c>
      <c r="J80" s="10">
        <v>14</v>
      </c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x14ac:dyDescent="0.25">
      <c r="A81" s="176"/>
      <c r="B81" s="37"/>
      <c r="C81" s="229"/>
      <c r="D81" s="9"/>
      <c r="E81" s="99">
        <v>0</v>
      </c>
      <c r="F81" s="100">
        <v>0.3125</v>
      </c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ht="15" customHeight="1" x14ac:dyDescent="0.25">
      <c r="A82" s="33"/>
      <c r="B82" s="37"/>
      <c r="C82" s="161"/>
      <c r="D82" s="9"/>
      <c r="E82" s="99"/>
      <c r="F82" s="100"/>
      <c r="G82" s="99"/>
      <c r="H82" s="100"/>
      <c r="I82" s="63"/>
      <c r="J82" s="10"/>
      <c r="K82" s="37"/>
      <c r="L82" s="38"/>
      <c r="M82" s="10"/>
      <c r="N82" s="68"/>
      <c r="O82" s="73"/>
      <c r="P82" s="73"/>
      <c r="Q82" s="63"/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176"/>
      <c r="B83" s="37" t="s">
        <v>133</v>
      </c>
      <c r="C83" s="313" t="s">
        <v>138</v>
      </c>
      <c r="D83" s="9"/>
      <c r="E83" s="147">
        <v>0.1875</v>
      </c>
      <c r="F83" s="148">
        <v>0.8125</v>
      </c>
      <c r="G83" s="145">
        <v>0.8125</v>
      </c>
      <c r="H83" s="146">
        <v>0</v>
      </c>
      <c r="I83" s="63">
        <v>30</v>
      </c>
      <c r="J83" s="10">
        <v>15</v>
      </c>
      <c r="K83" s="37"/>
      <c r="L83" s="38"/>
      <c r="M83" s="10"/>
      <c r="N83" s="68"/>
      <c r="O83" s="73"/>
      <c r="P83" s="73">
        <v>0.5</v>
      </c>
      <c r="Q83" s="63">
        <v>0.5</v>
      </c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176"/>
      <c r="B84" s="37"/>
      <c r="C84" s="314"/>
      <c r="D84" s="9"/>
      <c r="E84" s="99"/>
      <c r="F84" s="100"/>
      <c r="G84" s="99">
        <v>0</v>
      </c>
      <c r="H84" s="100">
        <v>0.4375</v>
      </c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33"/>
      <c r="B85" s="37"/>
      <c r="C85" s="10"/>
      <c r="D85" s="9"/>
      <c r="E85" s="99"/>
      <c r="F85" s="100"/>
      <c r="G85" s="143"/>
      <c r="H85" s="100"/>
      <c r="I85" s="63"/>
      <c r="J85" s="10"/>
      <c r="K85" s="37"/>
      <c r="L85" s="38"/>
      <c r="M85" s="10"/>
      <c r="N85" s="68"/>
      <c r="O85" s="73"/>
      <c r="P85" s="73"/>
      <c r="Q85" s="63"/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x14ac:dyDescent="0.25">
      <c r="A86" s="176" t="s">
        <v>52</v>
      </c>
      <c r="B86" s="37" t="s">
        <v>135</v>
      </c>
      <c r="C86" s="228" t="s">
        <v>141</v>
      </c>
      <c r="D86" s="9"/>
      <c r="E86" s="99">
        <v>0.1875</v>
      </c>
      <c r="F86" s="100">
        <v>0.72916666666666663</v>
      </c>
      <c r="G86" s="143">
        <v>0.72916666666666663</v>
      </c>
      <c r="H86" s="100">
        <v>0</v>
      </c>
      <c r="I86" s="63">
        <v>78</v>
      </c>
      <c r="J86" s="10">
        <v>39</v>
      </c>
      <c r="K86" s="37"/>
      <c r="L86" s="38"/>
      <c r="M86" s="10"/>
      <c r="N86" s="68"/>
      <c r="O86" s="73"/>
      <c r="P86" s="73">
        <v>0.5</v>
      </c>
      <c r="Q86" s="63">
        <v>0.5</v>
      </c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ht="30" customHeight="1" x14ac:dyDescent="0.25">
      <c r="A87" s="176" t="s">
        <v>52</v>
      </c>
      <c r="B87" s="37"/>
      <c r="C87" s="229"/>
      <c r="D87" s="9"/>
      <c r="E87" s="147">
        <v>0.27083333333333331</v>
      </c>
      <c r="F87" s="148">
        <v>0.8125</v>
      </c>
      <c r="G87" s="177" t="s">
        <v>85</v>
      </c>
      <c r="H87" s="146" t="s">
        <v>79</v>
      </c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ht="30" x14ac:dyDescent="0.25">
      <c r="A88" s="176" t="s">
        <v>52</v>
      </c>
      <c r="B88" s="37"/>
      <c r="C88" s="315" t="s">
        <v>126</v>
      </c>
      <c r="D88" s="9"/>
      <c r="E88" s="153">
        <v>0.35416666666666669</v>
      </c>
      <c r="F88" s="150">
        <v>0.89583333333333337</v>
      </c>
      <c r="G88" s="178" t="s">
        <v>139</v>
      </c>
      <c r="H88" s="150" t="s">
        <v>140</v>
      </c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176" t="s">
        <v>52</v>
      </c>
      <c r="B89" s="37"/>
      <c r="C89" s="316"/>
      <c r="D89" s="9"/>
      <c r="E89" s="145"/>
      <c r="F89" s="146"/>
      <c r="G89" s="147">
        <v>0</v>
      </c>
      <c r="H89" s="148">
        <v>0.4375</v>
      </c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 t="s">
        <v>52</v>
      </c>
      <c r="B90" s="37"/>
      <c r="C90" s="10"/>
      <c r="D90" s="9"/>
      <c r="E90" s="99"/>
      <c r="F90" s="144"/>
      <c r="G90" s="99"/>
      <c r="H90" s="100"/>
      <c r="I90" s="63"/>
      <c r="J90" s="10"/>
      <c r="K90" s="37"/>
      <c r="L90" s="38"/>
      <c r="M90" s="10"/>
      <c r="N90" s="68"/>
      <c r="O90" s="73"/>
      <c r="P90" s="73"/>
      <c r="Q90" s="63"/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/>
      <c r="B91" s="37" t="s">
        <v>145</v>
      </c>
      <c r="C91" s="306" t="s">
        <v>146</v>
      </c>
      <c r="D91" s="9"/>
      <c r="E91" s="179">
        <v>0.70833333333333337</v>
      </c>
      <c r="F91" s="180">
        <v>0</v>
      </c>
      <c r="G91" s="99"/>
      <c r="H91" s="100"/>
      <c r="I91" s="63">
        <v>15</v>
      </c>
      <c r="J91" s="10">
        <v>7.5</v>
      </c>
      <c r="K91" s="37"/>
      <c r="L91" s="38"/>
      <c r="M91" s="10"/>
      <c r="N91" s="68"/>
      <c r="O91" s="73"/>
      <c r="P91" s="73">
        <v>1</v>
      </c>
      <c r="Q91" s="63">
        <v>1</v>
      </c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307"/>
      <c r="D92" s="9"/>
      <c r="E92" s="99">
        <v>0</v>
      </c>
      <c r="F92" s="100">
        <v>2.0833333333333332E-2</v>
      </c>
      <c r="G92" s="99">
        <v>2.0833333333333332E-2</v>
      </c>
      <c r="H92" s="100">
        <v>0.33333333333333331</v>
      </c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181"/>
      <c r="F95" s="182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 t="s">
        <v>52</v>
      </c>
      <c r="B96" s="37"/>
      <c r="C96" s="306"/>
      <c r="D96" s="9"/>
      <c r="E96" s="99"/>
      <c r="F96" s="100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 t="s">
        <v>52</v>
      </c>
      <c r="B97" s="37"/>
      <c r="C97" s="307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 t="s">
        <v>52</v>
      </c>
      <c r="B98" s="37"/>
      <c r="C98" s="10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/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 t="s">
        <v>52</v>
      </c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/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 t="s">
        <v>52</v>
      </c>
      <c r="B102" s="37"/>
      <c r="C102" s="306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 t="s">
        <v>52</v>
      </c>
      <c r="B103" s="37"/>
      <c r="C103" s="307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 t="s">
        <v>52</v>
      </c>
      <c r="B104" s="37"/>
      <c r="C104" s="10"/>
      <c r="D104" s="9"/>
      <c r="E104" s="101"/>
      <c r="F104" s="102"/>
      <c r="G104" s="99"/>
      <c r="H104" s="102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/>
      <c r="B105" s="37"/>
      <c r="C105" s="10"/>
      <c r="D105" s="9"/>
      <c r="E105" s="101"/>
      <c r="F105" s="102"/>
      <c r="G105" s="101"/>
      <c r="H105" s="102"/>
      <c r="I105" s="63"/>
      <c r="J105" s="10"/>
      <c r="K105" s="10"/>
      <c r="L105" s="64"/>
      <c r="M105" s="10"/>
      <c r="N105" s="68"/>
      <c r="O105" s="73"/>
      <c r="P105" s="73"/>
      <c r="Q105" s="63"/>
      <c r="R105" s="10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10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 t="s">
        <v>52</v>
      </c>
      <c r="B107" s="103"/>
      <c r="C107" s="306"/>
      <c r="D107" s="116"/>
      <c r="E107" s="104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 t="s">
        <v>52</v>
      </c>
      <c r="B108" s="103"/>
      <c r="C108" s="307"/>
      <c r="D108" s="116"/>
      <c r="E108" s="104"/>
      <c r="F108" s="119"/>
      <c r="G108" s="120"/>
      <c r="H108" s="119"/>
      <c r="I108" s="63"/>
      <c r="J108" s="10"/>
      <c r="K108" s="103"/>
      <c r="L108" s="125"/>
      <c r="M108" s="103"/>
      <c r="N108" s="106"/>
      <c r="O108" s="107"/>
      <c r="P108" s="107"/>
      <c r="Q108" s="105"/>
      <c r="R108" s="103"/>
      <c r="S108" s="108"/>
      <c r="T108" s="11"/>
      <c r="U108" s="109"/>
      <c r="V108" s="110"/>
      <c r="W108" s="110"/>
      <c r="X108" s="111"/>
      <c r="Y108" s="103"/>
      <c r="Z108" s="8"/>
      <c r="AA108" s="8"/>
    </row>
    <row r="109" spans="1:27" x14ac:dyDescent="0.25">
      <c r="A109" s="33" t="s">
        <v>52</v>
      </c>
      <c r="B109" s="116"/>
      <c r="C109" s="130"/>
      <c r="D109" s="125"/>
      <c r="E109" s="99"/>
      <c r="F109" s="100"/>
      <c r="G109" s="104"/>
      <c r="H109" s="121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 t="s">
        <v>52</v>
      </c>
      <c r="B110" s="116"/>
      <c r="C110" s="126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/>
      <c r="B111" s="116"/>
      <c r="C111" s="131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37"/>
      <c r="C112" s="306"/>
      <c r="D112" s="9"/>
      <c r="E112" s="99"/>
      <c r="F112" s="100"/>
      <c r="G112" s="99"/>
      <c r="H112" s="100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7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10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116"/>
      <c r="C115" s="131"/>
      <c r="D115" s="125"/>
      <c r="E115" s="99"/>
      <c r="F115" s="100"/>
      <c r="G115" s="104"/>
      <c r="H115" s="121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 t="s">
        <v>52</v>
      </c>
      <c r="B116" s="103"/>
      <c r="C116" s="308"/>
      <c r="D116" s="116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 t="s">
        <v>52</v>
      </c>
      <c r="B117" s="103"/>
      <c r="C117" s="309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 t="s">
        <v>52</v>
      </c>
      <c r="B118" s="103"/>
      <c r="C118" s="103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 t="s">
        <v>52</v>
      </c>
      <c r="B119" s="116"/>
      <c r="C119" s="10"/>
      <c r="D119" s="116"/>
      <c r="E119" s="104"/>
      <c r="F119" s="121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 t="s">
        <v>52</v>
      </c>
      <c r="B120" s="103"/>
      <c r="C120" s="10"/>
      <c r="D120" s="116"/>
      <c r="E120" s="101"/>
      <c r="F120" s="102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/>
      <c r="B121" s="103"/>
      <c r="C121" s="103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26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16"/>
      <c r="C123" s="10"/>
      <c r="D123" s="116"/>
      <c r="E123" s="120"/>
      <c r="F123" s="119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03"/>
      <c r="C124" s="103"/>
      <c r="D124" s="124"/>
      <c r="E124" s="101"/>
      <c r="F124" s="102"/>
      <c r="G124" s="104"/>
      <c r="H124" s="121"/>
      <c r="I124" s="122"/>
      <c r="J124" s="123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16"/>
      <c r="C125" s="103"/>
      <c r="D125" s="103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40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03"/>
      <c r="D128" s="116"/>
      <c r="E128" s="120"/>
      <c r="F128" s="119"/>
      <c r="G128" s="104"/>
      <c r="H128" s="121"/>
      <c r="I128" s="63"/>
      <c r="J128" s="10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03"/>
      <c r="C129" s="103"/>
      <c r="D129" s="116"/>
      <c r="E129" s="104"/>
      <c r="F129" s="121"/>
      <c r="G129" s="101"/>
      <c r="H129" s="102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 t="s">
        <v>52</v>
      </c>
      <c r="B130" s="37"/>
      <c r="C130" s="10"/>
      <c r="D130" s="39"/>
      <c r="E130" s="99"/>
      <c r="F130" s="100"/>
      <c r="G130" s="99"/>
      <c r="H130" s="100"/>
      <c r="I130" s="62"/>
      <c r="J130" s="37"/>
      <c r="K130" s="105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 t="s">
        <v>52</v>
      </c>
      <c r="B131" s="10"/>
      <c r="C131" s="10"/>
      <c r="D131" s="9"/>
      <c r="E131" s="99"/>
      <c r="F131" s="100"/>
      <c r="G131" s="99"/>
      <c r="H131" s="100"/>
      <c r="I131" s="63"/>
      <c r="J131" s="10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 t="s">
        <v>52</v>
      </c>
      <c r="B132" s="37"/>
      <c r="C132" s="37"/>
      <c r="D132" s="115"/>
      <c r="E132" s="99"/>
      <c r="F132" s="100"/>
      <c r="G132" s="99"/>
      <c r="H132" s="100"/>
      <c r="I132" s="62"/>
      <c r="J132" s="37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72"/>
      <c r="B133" s="73"/>
      <c r="C133" s="138"/>
      <c r="D133" s="73"/>
      <c r="E133" s="137"/>
      <c r="F133" s="137"/>
      <c r="G133" s="136"/>
      <c r="H133" s="136"/>
      <c r="I133" s="139"/>
      <c r="J133" s="139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33"/>
      <c r="B134" s="116"/>
      <c r="C134" s="126"/>
      <c r="D134" s="105"/>
      <c r="E134" s="101"/>
      <c r="F134" s="102"/>
      <c r="G134" s="104"/>
      <c r="H134" s="121"/>
      <c r="I134" s="122"/>
      <c r="J134" s="123"/>
      <c r="K134" s="103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0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03"/>
      <c r="C137" s="103"/>
      <c r="D137" s="116"/>
      <c r="E137" s="120"/>
      <c r="F137" s="119"/>
      <c r="G137" s="104"/>
      <c r="H137" s="121"/>
      <c r="I137" s="63"/>
      <c r="J137" s="10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ht="14.45" customHeight="1" x14ac:dyDescent="0.25">
      <c r="A138" s="33"/>
      <c r="B138" s="103"/>
      <c r="C138" s="126"/>
      <c r="D138" s="105"/>
      <c r="E138" s="101"/>
      <c r="F138" s="102"/>
      <c r="G138" s="104"/>
      <c r="H138" s="121"/>
      <c r="I138" s="122"/>
      <c r="J138" s="123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x14ac:dyDescent="0.25">
      <c r="A139" s="33"/>
      <c r="B139" s="103"/>
      <c r="C139" s="10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16"/>
      <c r="C140" s="103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03"/>
      <c r="C141" s="103"/>
      <c r="D141" s="116"/>
      <c r="E141" s="120"/>
      <c r="F141" s="119"/>
      <c r="G141" s="104"/>
      <c r="H141" s="121"/>
      <c r="I141" s="63"/>
      <c r="J141" s="10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16"/>
      <c r="C142" s="310"/>
      <c r="D142" s="105"/>
      <c r="E142" s="101"/>
      <c r="F142" s="102"/>
      <c r="G142" s="104"/>
      <c r="H142" s="121"/>
      <c r="I142" s="122"/>
      <c r="J142" s="123"/>
      <c r="K142" s="103"/>
      <c r="L142" s="127"/>
      <c r="M142" s="129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156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0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03"/>
      <c r="C146" s="103"/>
      <c r="D146" s="116"/>
      <c r="E146" s="104"/>
      <c r="F146" s="121"/>
      <c r="G146" s="104"/>
      <c r="H146" s="121"/>
      <c r="I146" s="63"/>
      <c r="J146" s="10"/>
      <c r="K146" s="103"/>
      <c r="L146" s="125"/>
      <c r="M146" s="103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16"/>
      <c r="C147" s="103"/>
      <c r="D147" s="105"/>
      <c r="E147" s="101"/>
      <c r="F147" s="102"/>
      <c r="G147" s="101"/>
      <c r="H147" s="102"/>
      <c r="I147" s="122"/>
      <c r="J147" s="123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ht="15.75" thickBot="1" x14ac:dyDescent="0.3">
      <c r="A148" s="33">
        <v>115</v>
      </c>
      <c r="B148" s="116"/>
      <c r="C148" s="103" t="s">
        <v>50</v>
      </c>
      <c r="D148" s="105"/>
      <c r="E148" s="104"/>
      <c r="F148" s="112"/>
      <c r="G148" s="101"/>
      <c r="H148" s="102"/>
      <c r="I148" s="122"/>
      <c r="J148" s="123"/>
      <c r="K148" s="44"/>
      <c r="L148" s="128"/>
      <c r="M148" s="44"/>
      <c r="N148" s="69"/>
      <c r="O148" s="76"/>
      <c r="P148" s="76"/>
      <c r="Q148" s="66"/>
      <c r="R148" s="44"/>
      <c r="S148" s="66"/>
      <c r="T148" s="11"/>
      <c r="U148" s="45"/>
      <c r="V148" s="46"/>
      <c r="W148" s="46"/>
      <c r="X148" s="47"/>
      <c r="Y148" s="44"/>
      <c r="Z148" s="8"/>
      <c r="AA148" s="8"/>
    </row>
    <row r="149" spans="1:27" ht="15.75" thickBot="1" x14ac:dyDescent="0.3">
      <c r="A149" s="5"/>
      <c r="B149" s="50"/>
      <c r="C149" s="50"/>
      <c r="D149" s="50"/>
      <c r="E149" s="50"/>
      <c r="F149" s="75" t="s">
        <v>10</v>
      </c>
      <c r="G149" s="51"/>
      <c r="H149" s="51"/>
      <c r="I149" s="51"/>
      <c r="J149" s="75"/>
      <c r="K149" s="75"/>
      <c r="L149" s="75"/>
      <c r="M149" s="71"/>
      <c r="N149" s="71"/>
      <c r="O149" s="71"/>
      <c r="P149" s="71"/>
      <c r="Q149" s="51"/>
      <c r="R149" s="51"/>
      <c r="S149" s="51"/>
      <c r="T149" s="51"/>
      <c r="U149" s="285" t="s">
        <v>11</v>
      </c>
      <c r="V149" s="285"/>
      <c r="W149" s="5"/>
      <c r="X149" s="51"/>
      <c r="Y149" s="51"/>
      <c r="Z149" s="8"/>
      <c r="AA149" s="8"/>
    </row>
    <row r="150" spans="1:27" ht="24" customHeight="1" thickBot="1" x14ac:dyDescent="0.3">
      <c r="A150" s="81"/>
      <c r="B150" s="92" t="s">
        <v>31</v>
      </c>
      <c r="C150" s="91"/>
      <c r="D150" s="50"/>
      <c r="E150" s="50"/>
      <c r="F150" s="50"/>
      <c r="G150" s="50"/>
      <c r="H150" s="50"/>
      <c r="I150" s="53">
        <f>SUM(I8:I148)</f>
        <v>870</v>
      </c>
      <c r="J150" s="52">
        <f>SUM(J8:J148)</f>
        <v>441.5</v>
      </c>
      <c r="K150" s="52">
        <v>0</v>
      </c>
      <c r="L150" s="52">
        <v>0</v>
      </c>
      <c r="M150" s="53">
        <f>SUM(M8:M148)</f>
        <v>0</v>
      </c>
      <c r="N150" s="53">
        <f>SUM(N8:N148)</f>
        <v>0</v>
      </c>
      <c r="O150" s="53">
        <f>SUM(O8:O148)</f>
        <v>0</v>
      </c>
      <c r="P150" s="53">
        <f>SUM(P8:P148)</f>
        <v>17</v>
      </c>
      <c r="Q150" s="53">
        <f>SUM(Q8:Q148)</f>
        <v>17</v>
      </c>
      <c r="R150" s="57"/>
      <c r="S150" s="53">
        <f>SUM(S8:S148)</f>
        <v>0</v>
      </c>
      <c r="T150" s="51"/>
      <c r="U150" s="54">
        <f>SUM(U8:U148)</f>
        <v>0</v>
      </c>
      <c r="V150" s="55">
        <f>SUM(V8:V148)</f>
        <v>0</v>
      </c>
      <c r="W150" s="54">
        <f t="shared" ref="W150:X150" si="0">SUM(W8:W148)</f>
        <v>0</v>
      </c>
      <c r="X150" s="54">
        <f t="shared" si="0"/>
        <v>0</v>
      </c>
      <c r="Y150" s="56">
        <f>SUM(Y8:Y148)</f>
        <v>0</v>
      </c>
      <c r="Z150" s="8"/>
      <c r="AA150" s="8"/>
    </row>
    <row r="151" spans="1:27" ht="15.75" thickBot="1" x14ac:dyDescent="0.3">
      <c r="A151" s="82"/>
      <c r="B151" s="90" t="s">
        <v>32</v>
      </c>
      <c r="C151" s="91"/>
      <c r="D151" s="91"/>
      <c r="E151" s="262" t="s">
        <v>21</v>
      </c>
      <c r="F151" s="262"/>
      <c r="G151" s="262"/>
      <c r="H151" s="262"/>
      <c r="I151" s="263"/>
      <c r="J151" s="227">
        <f>SUM(J150+L150+S150)</f>
        <v>441.5</v>
      </c>
      <c r="K151" s="227"/>
      <c r="L151" s="227"/>
      <c r="M151" s="227"/>
      <c r="N151" s="77"/>
      <c r="O151" s="77"/>
      <c r="R151" s="57"/>
      <c r="S151" s="57"/>
      <c r="T151" s="51"/>
      <c r="U151" s="58"/>
      <c r="V151" s="58"/>
      <c r="W151" s="58"/>
      <c r="X151" s="58"/>
      <c r="Y151" s="57"/>
      <c r="Z151" s="8"/>
      <c r="AA151" s="8"/>
    </row>
    <row r="152" spans="1:27" ht="15.75" thickBot="1" x14ac:dyDescent="0.3">
      <c r="A152" s="83"/>
      <c r="B152" s="92" t="s">
        <v>33</v>
      </c>
      <c r="C152" s="91"/>
      <c r="D152" s="50"/>
      <c r="E152" s="50"/>
      <c r="F152" s="262" t="s">
        <v>22</v>
      </c>
      <c r="G152" s="262"/>
      <c r="H152" s="262"/>
      <c r="I152" s="263"/>
      <c r="J152" s="227">
        <f>N2</f>
        <v>152</v>
      </c>
      <c r="K152" s="227"/>
      <c r="L152" s="227"/>
      <c r="M152" s="227"/>
      <c r="N152" s="77"/>
      <c r="O152" s="77"/>
      <c r="T152" s="8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5"/>
      <c r="B153" s="50"/>
      <c r="C153" s="50"/>
      <c r="D153" s="50"/>
      <c r="E153" s="50"/>
      <c r="F153" s="262" t="s">
        <v>46</v>
      </c>
      <c r="G153" s="262"/>
      <c r="H153" s="262"/>
      <c r="I153" s="263"/>
      <c r="J153" s="276">
        <f>(N150-P150)</f>
        <v>-17</v>
      </c>
      <c r="K153" s="277"/>
      <c r="L153" s="277"/>
      <c r="M153" s="278"/>
      <c r="N153" s="77"/>
      <c r="O153" s="77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47</v>
      </c>
      <c r="G154" s="262"/>
      <c r="H154" s="262"/>
      <c r="I154" s="263"/>
      <c r="J154" s="227">
        <f>(O150-Q150)</f>
        <v>-17</v>
      </c>
      <c r="K154" s="227"/>
      <c r="L154" s="227"/>
      <c r="M154" s="227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x14ac:dyDescent="0.25">
      <c r="A155" s="65" t="s">
        <v>26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6"/>
      <c r="Q155" s="3"/>
      <c r="R155" s="3"/>
      <c r="S155" s="3"/>
      <c r="T155" s="3"/>
      <c r="U155" s="3"/>
      <c r="V155" s="3"/>
      <c r="W155" s="3"/>
      <c r="X155" s="3"/>
      <c r="Y155" s="3"/>
      <c r="Z155" s="8"/>
      <c r="AA155" s="8"/>
    </row>
    <row r="156" spans="1:27" x14ac:dyDescent="0.25">
      <c r="A156" s="65" t="s">
        <v>30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88" t="s">
        <v>43</v>
      </c>
      <c r="M156" s="88"/>
      <c r="N156" s="88"/>
      <c r="O156" s="88"/>
      <c r="P156" s="88" t="s">
        <v>39</v>
      </c>
      <c r="Q156" s="88"/>
      <c r="R156" s="88"/>
      <c r="S156" s="88"/>
      <c r="T156" s="88"/>
      <c r="U156" s="88"/>
      <c r="V156" s="88" t="s">
        <v>44</v>
      </c>
      <c r="W156" s="65"/>
      <c r="X156" s="65"/>
      <c r="Y156" s="65"/>
      <c r="Z156" s="89"/>
      <c r="AA156" s="8"/>
    </row>
    <row r="157" spans="1:27" x14ac:dyDescent="0.25">
      <c r="A157" s="3"/>
      <c r="B157" s="7"/>
      <c r="C157" s="3"/>
      <c r="D157" s="3"/>
      <c r="E157" s="7"/>
      <c r="F157" s="7"/>
      <c r="G157" s="7"/>
      <c r="H157" s="7"/>
      <c r="I157" s="7"/>
      <c r="J157" s="7"/>
      <c r="K157" s="7"/>
      <c r="L157" s="93" t="s">
        <v>41</v>
      </c>
      <c r="M157" s="88"/>
      <c r="N157" s="88"/>
      <c r="O157" s="88"/>
      <c r="P157" s="88" t="s">
        <v>40</v>
      </c>
      <c r="Q157" s="88"/>
      <c r="R157" s="93"/>
      <c r="S157" s="93"/>
      <c r="T157" s="88"/>
      <c r="U157" s="88"/>
      <c r="V157" s="88" t="s">
        <v>45</v>
      </c>
      <c r="W157" s="3"/>
      <c r="X157" s="3"/>
      <c r="Y157" s="3"/>
      <c r="Z157" s="8"/>
      <c r="AA157" s="8"/>
    </row>
    <row r="158" spans="1:27" x14ac:dyDescent="0.25">
      <c r="L158" s="94"/>
      <c r="M158" s="94"/>
      <c r="N158" s="94"/>
      <c r="O158" s="94"/>
      <c r="P158" s="94"/>
      <c r="Q158" s="94"/>
      <c r="R158" s="94"/>
      <c r="S158" s="94"/>
      <c r="T158" s="94"/>
      <c r="U158" s="94"/>
    </row>
    <row r="161" spans="2:10" x14ac:dyDescent="0.25">
      <c r="B161" s="95"/>
      <c r="C161" s="95"/>
      <c r="D161" s="95"/>
      <c r="E161" s="95"/>
      <c r="F161" s="95"/>
      <c r="G161" s="95"/>
      <c r="H161" s="95"/>
      <c r="I161" s="95"/>
      <c r="J161" s="95"/>
    </row>
    <row r="162" spans="2:10" x14ac:dyDescent="0.25">
      <c r="B162" s="95"/>
      <c r="C162" s="95"/>
      <c r="D162" s="95"/>
      <c r="E162" s="96"/>
      <c r="F162" s="96"/>
      <c r="G162" s="96"/>
      <c r="H162" s="96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6"/>
      <c r="J165" s="95"/>
    </row>
    <row r="166" spans="2:10" x14ac:dyDescent="0.25">
      <c r="B166" s="95"/>
      <c r="C166" s="95"/>
      <c r="D166" s="95"/>
      <c r="E166" s="95"/>
      <c r="F166" s="95"/>
      <c r="G166" s="96"/>
      <c r="H166" s="96"/>
      <c r="I166" s="95"/>
      <c r="J166" s="95"/>
    </row>
    <row r="167" spans="2:10" x14ac:dyDescent="0.25">
      <c r="B167" s="95"/>
      <c r="C167" s="95"/>
      <c r="D167" s="95"/>
      <c r="E167" s="95"/>
      <c r="F167" s="95"/>
      <c r="G167" s="95"/>
      <c r="H167" s="95"/>
      <c r="I167" s="95"/>
      <c r="J167" s="95"/>
    </row>
    <row r="168" spans="2:10" x14ac:dyDescent="0.25">
      <c r="B168" s="95"/>
      <c r="C168" s="95"/>
      <c r="D168" s="95"/>
      <c r="E168" s="96"/>
      <c r="F168" s="96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6"/>
      <c r="H169" s="96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5"/>
      <c r="F171" s="95"/>
      <c r="G171" s="95"/>
      <c r="H171" s="95"/>
      <c r="I171" s="95"/>
      <c r="J171" s="95"/>
    </row>
    <row r="172" spans="2:10" x14ac:dyDescent="0.25">
      <c r="B172" s="95"/>
      <c r="C172" s="95"/>
      <c r="D172" s="95"/>
      <c r="E172" s="96"/>
      <c r="F172" s="96"/>
      <c r="G172" s="95"/>
      <c r="H172" s="95"/>
      <c r="I172" s="95"/>
      <c r="J172" s="95"/>
    </row>
    <row r="173" spans="2:10" x14ac:dyDescent="0.25">
      <c r="B173" s="95"/>
      <c r="C173" s="50"/>
      <c r="D173" s="50"/>
      <c r="E173" s="96"/>
      <c r="F173" s="96"/>
      <c r="G173" s="97"/>
      <c r="H173" s="97"/>
      <c r="I173" s="50"/>
      <c r="J173" s="50"/>
    </row>
    <row r="174" spans="2:10" x14ac:dyDescent="0.25">
      <c r="B174" s="95"/>
      <c r="C174" s="50"/>
      <c r="D174" s="50"/>
      <c r="E174" s="95"/>
      <c r="F174" s="95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50"/>
      <c r="H175" s="50"/>
      <c r="I175" s="50"/>
      <c r="J175" s="50"/>
    </row>
    <row r="176" spans="2:10" x14ac:dyDescent="0.25">
      <c r="B176" s="95"/>
      <c r="C176" s="50"/>
      <c r="D176" s="50"/>
      <c r="E176" s="96"/>
      <c r="F176" s="96"/>
      <c r="G176" s="50"/>
      <c r="H176" s="50"/>
      <c r="I176" s="50"/>
      <c r="J176" s="50"/>
    </row>
    <row r="177" spans="2:10" x14ac:dyDescent="0.25">
      <c r="B177" s="50"/>
      <c r="C177" s="50"/>
      <c r="D177" s="50"/>
      <c r="E177" s="95"/>
      <c r="F177" s="95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6"/>
      <c r="F178" s="96"/>
      <c r="G178" s="97"/>
      <c r="H178" s="97"/>
      <c r="I178" s="50"/>
      <c r="J178" s="50"/>
    </row>
    <row r="179" spans="2:10" x14ac:dyDescent="0.25">
      <c r="B179" s="95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50"/>
      <c r="H181" s="50"/>
      <c r="I181" s="50"/>
      <c r="J181" s="50"/>
    </row>
    <row r="182" spans="2:10" x14ac:dyDescent="0.25">
      <c r="B182" s="50"/>
      <c r="C182" s="50"/>
      <c r="D182" s="50"/>
      <c r="E182" s="95"/>
      <c r="F182" s="95"/>
      <c r="G182" s="96"/>
      <c r="H182" s="96"/>
      <c r="I182" s="50"/>
      <c r="J182" s="50"/>
    </row>
    <row r="183" spans="2:10" x14ac:dyDescent="0.25">
      <c r="B183" s="50"/>
      <c r="C183" s="50"/>
      <c r="D183" s="50"/>
      <c r="E183" s="96"/>
      <c r="F183" s="96"/>
      <c r="G183" s="98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6"/>
      <c r="H184" s="96"/>
      <c r="I184" s="97"/>
      <c r="J184" s="50"/>
    </row>
    <row r="185" spans="2:10" x14ac:dyDescent="0.25">
      <c r="B185" s="50"/>
      <c r="C185" s="50"/>
      <c r="D185" s="50"/>
      <c r="E185" s="96"/>
      <c r="F185" s="96"/>
      <c r="G185" s="97"/>
      <c r="H185" s="97"/>
      <c r="I185" s="50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97"/>
      <c r="J186" s="50"/>
    </row>
    <row r="187" spans="2:10" x14ac:dyDescent="0.25">
      <c r="B187" s="50"/>
      <c r="C187" s="50"/>
      <c r="D187" s="50"/>
      <c r="E187" s="96"/>
      <c r="F187" s="96"/>
      <c r="G187" s="96"/>
      <c r="H187" s="96"/>
      <c r="I187" s="97"/>
      <c r="J187" s="50"/>
    </row>
    <row r="188" spans="2:10" x14ac:dyDescent="0.25">
      <c r="B188" s="50"/>
      <c r="C188" s="50"/>
      <c r="D188" s="50"/>
      <c r="E188" s="95"/>
      <c r="F188" s="95"/>
      <c r="G188" s="95"/>
      <c r="H188" s="95"/>
      <c r="I188" s="97"/>
      <c r="J188" s="50"/>
    </row>
    <row r="189" spans="2:10" x14ac:dyDescent="0.25">
      <c r="B189" s="95"/>
      <c r="C189" s="50"/>
      <c r="D189" s="50"/>
      <c r="E189" s="96"/>
      <c r="F189" s="96"/>
      <c r="G189" s="50"/>
      <c r="H189" s="50"/>
      <c r="I189" s="50"/>
      <c r="J189" s="50"/>
    </row>
    <row r="190" spans="2:10" x14ac:dyDescent="0.25">
      <c r="B190" s="95"/>
      <c r="C190" s="50"/>
      <c r="D190" s="50"/>
      <c r="E190" s="96"/>
      <c r="F190" s="96"/>
      <c r="G190" s="97"/>
      <c r="H190" s="97"/>
      <c r="I190" s="50"/>
      <c r="J190" s="50"/>
    </row>
    <row r="191" spans="2:10" x14ac:dyDescent="0.25">
      <c r="B191" s="50"/>
      <c r="C191" s="50"/>
      <c r="D191" s="50"/>
      <c r="E191" s="95"/>
      <c r="F191" s="95"/>
      <c r="G191" s="97"/>
      <c r="H191" s="97"/>
      <c r="I191" s="97"/>
      <c r="J191" s="50"/>
    </row>
  </sheetData>
  <mergeCells count="67">
    <mergeCell ref="F152:I152"/>
    <mergeCell ref="J152:M152"/>
    <mergeCell ref="F153:I153"/>
    <mergeCell ref="J153:M153"/>
    <mergeCell ref="F154:I154"/>
    <mergeCell ref="J154:M154"/>
    <mergeCell ref="C112:C113"/>
    <mergeCell ref="C116:C117"/>
    <mergeCell ref="C142:C143"/>
    <mergeCell ref="U149:V149"/>
    <mergeCell ref="E151:I151"/>
    <mergeCell ref="J151:M151"/>
    <mergeCell ref="B53:B54"/>
    <mergeCell ref="C53:C54"/>
    <mergeCell ref="C96:C97"/>
    <mergeCell ref="C102:C103"/>
    <mergeCell ref="C107:C108"/>
    <mergeCell ref="C57:C58"/>
    <mergeCell ref="C61:C62"/>
    <mergeCell ref="C66:C67"/>
    <mergeCell ref="C69:C70"/>
    <mergeCell ref="C88:C89"/>
    <mergeCell ref="C71:C72"/>
    <mergeCell ref="C75:C76"/>
    <mergeCell ref="C77:C78"/>
    <mergeCell ref="C80:C81"/>
    <mergeCell ref="C83:C84"/>
    <mergeCell ref="C86:C87"/>
    <mergeCell ref="B49:B50"/>
    <mergeCell ref="C49:C50"/>
    <mergeCell ref="C9:C10"/>
    <mergeCell ref="B15:B16"/>
    <mergeCell ref="C15:C16"/>
    <mergeCell ref="C21:C22"/>
    <mergeCell ref="C25:C26"/>
    <mergeCell ref="C29:C30"/>
    <mergeCell ref="C32:C33"/>
    <mergeCell ref="C35:C36"/>
    <mergeCell ref="C38:C39"/>
    <mergeCell ref="C41:C42"/>
    <mergeCell ref="C45:C46"/>
    <mergeCell ref="K5:K6"/>
    <mergeCell ref="L5:L6"/>
    <mergeCell ref="U5:W5"/>
    <mergeCell ref="X5:X6"/>
    <mergeCell ref="I4:J4"/>
    <mergeCell ref="K4:L4"/>
    <mergeCell ref="M4:M6"/>
    <mergeCell ref="N4:O5"/>
    <mergeCell ref="P4:Q5"/>
    <mergeCell ref="R4:R6"/>
    <mergeCell ref="C91:C92"/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S4:S6"/>
    <mergeCell ref="U4:X4"/>
    <mergeCell ref="Y4:Y6"/>
    <mergeCell ref="I5:I6"/>
    <mergeCell ref="J5:J6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9A12-23CF-4FE0-AADD-5D9EDECD8E0C}">
  <sheetPr>
    <tabColor rgb="FFFFC000"/>
    <pageSetUpPr fitToPage="1"/>
  </sheetPr>
  <dimension ref="A1:AA192"/>
  <sheetViews>
    <sheetView topLeftCell="A22" zoomScale="80" zoomScaleNormal="80" workbookViewId="0">
      <selection activeCell="Q101" sqref="Q101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33" t="s">
        <v>52</v>
      </c>
      <c r="B9" s="10" t="s">
        <v>86</v>
      </c>
      <c r="C9" s="10" t="s">
        <v>65</v>
      </c>
      <c r="D9" s="39"/>
      <c r="E9" s="99"/>
      <c r="F9" s="100"/>
      <c r="G9" s="99">
        <v>0.83333333333333337</v>
      </c>
      <c r="H9" s="100">
        <v>0</v>
      </c>
      <c r="I9" s="62">
        <v>36</v>
      </c>
      <c r="J9" s="37">
        <v>18</v>
      </c>
      <c r="K9" s="37"/>
      <c r="L9" s="38"/>
      <c r="M9" s="37"/>
      <c r="N9" s="67"/>
      <c r="O9" s="72"/>
      <c r="P9" s="72">
        <v>1</v>
      </c>
      <c r="Q9" s="62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33" t="s">
        <v>52</v>
      </c>
      <c r="B10" s="37"/>
      <c r="C10" s="130" t="s">
        <v>84</v>
      </c>
      <c r="D10" s="39"/>
      <c r="E10" s="153">
        <v>8.3333333333333329E-2</v>
      </c>
      <c r="F10" s="150">
        <v>0.58333333333333337</v>
      </c>
      <c r="G10" s="153" t="s">
        <v>62</v>
      </c>
      <c r="H10" s="150" t="s">
        <v>63</v>
      </c>
      <c r="I10" s="62"/>
      <c r="J10" s="37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33" t="s">
        <v>52</v>
      </c>
      <c r="B11" s="37"/>
      <c r="C11" s="37"/>
      <c r="D11" s="39"/>
      <c r="E11" s="99">
        <v>8.3333333333333329E-2</v>
      </c>
      <c r="F11" s="100">
        <v>0.33333333333333331</v>
      </c>
      <c r="G11" s="99">
        <v>0</v>
      </c>
      <c r="H11" s="100">
        <v>8.3333333333333329E-2</v>
      </c>
      <c r="I11" s="62"/>
      <c r="J11" s="37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37"/>
      <c r="C12" s="37"/>
      <c r="D12" s="39"/>
      <c r="E12" s="99"/>
      <c r="F12" s="100"/>
      <c r="G12" s="99"/>
      <c r="H12" s="100"/>
      <c r="I12" s="62"/>
      <c r="J12" s="37"/>
      <c r="K12" s="37"/>
      <c r="L12" s="38"/>
      <c r="M12" s="37"/>
      <c r="N12" s="67"/>
      <c r="O12" s="72"/>
      <c r="P12" s="72"/>
      <c r="Q12" s="62"/>
      <c r="R12" s="37"/>
      <c r="S12" s="62"/>
      <c r="T12" s="28"/>
      <c r="U12" s="34"/>
      <c r="V12" s="35"/>
      <c r="W12" s="35"/>
      <c r="X12" s="36"/>
      <c r="Y12" s="37"/>
      <c r="Z12" s="8"/>
      <c r="AA12" s="8"/>
    </row>
    <row r="13" spans="1:27" x14ac:dyDescent="0.25">
      <c r="A13" s="33" t="s">
        <v>52</v>
      </c>
      <c r="B13" s="10" t="s">
        <v>109</v>
      </c>
      <c r="C13" s="228" t="s">
        <v>95</v>
      </c>
      <c r="D13" s="39"/>
      <c r="E13" s="99"/>
      <c r="F13" s="100"/>
      <c r="G13" s="99">
        <v>0.70833333333333337</v>
      </c>
      <c r="H13" s="100">
        <v>0</v>
      </c>
      <c r="I13" s="62">
        <v>41</v>
      </c>
      <c r="J13" s="37">
        <v>20.5</v>
      </c>
      <c r="K13" s="37"/>
      <c r="L13" s="38"/>
      <c r="M13" s="37"/>
      <c r="N13" s="67"/>
      <c r="O13" s="72"/>
      <c r="P13" s="72">
        <v>1</v>
      </c>
      <c r="Q13" s="62">
        <v>1</v>
      </c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ht="30" x14ac:dyDescent="0.25">
      <c r="A14" s="33" t="s">
        <v>52</v>
      </c>
      <c r="B14" s="37"/>
      <c r="C14" s="229"/>
      <c r="D14" s="39"/>
      <c r="E14" s="153">
        <v>6.25E-2</v>
      </c>
      <c r="F14" s="150">
        <v>0.5625</v>
      </c>
      <c r="G14" s="153" t="s">
        <v>69</v>
      </c>
      <c r="H14" s="150" t="s">
        <v>70</v>
      </c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15" customHeight="1" x14ac:dyDescent="0.25">
      <c r="A15" s="33" t="s">
        <v>52</v>
      </c>
      <c r="B15" s="37"/>
      <c r="C15" s="37"/>
      <c r="D15" s="39"/>
      <c r="E15" s="99">
        <v>6.25E-2</v>
      </c>
      <c r="F15" s="100">
        <v>0.41666666666666669</v>
      </c>
      <c r="G15" s="99">
        <v>0</v>
      </c>
      <c r="H15" s="100">
        <v>6.25E-2</v>
      </c>
      <c r="I15" s="62"/>
      <c r="J15" s="37"/>
      <c r="K15" s="37"/>
      <c r="L15" s="38"/>
      <c r="M15" s="37"/>
      <c r="N15" s="67"/>
      <c r="O15" s="72"/>
      <c r="P15" s="72"/>
      <c r="Q15" s="62"/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x14ac:dyDescent="0.25">
      <c r="A16" s="33" t="s">
        <v>52</v>
      </c>
      <c r="B16" s="37"/>
      <c r="C16" s="142"/>
      <c r="D16" s="39"/>
      <c r="E16" s="145"/>
      <c r="F16" s="146"/>
      <c r="G16" s="145"/>
      <c r="H16" s="146"/>
      <c r="I16" s="62"/>
      <c r="J16" s="37"/>
      <c r="K16" s="37"/>
      <c r="L16" s="38"/>
      <c r="M16" s="37"/>
      <c r="N16" s="67"/>
      <c r="O16" s="72"/>
      <c r="P16" s="72"/>
      <c r="Q16" s="62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ht="30" x14ac:dyDescent="0.25">
      <c r="A17" s="33"/>
      <c r="B17" s="130" t="s">
        <v>110</v>
      </c>
      <c r="C17" s="228" t="s">
        <v>95</v>
      </c>
      <c r="D17" s="39"/>
      <c r="E17" s="99"/>
      <c r="F17" s="100"/>
      <c r="G17" s="101">
        <v>0.70833333333333337</v>
      </c>
      <c r="H17" s="102">
        <v>0</v>
      </c>
      <c r="I17" s="62">
        <v>89</v>
      </c>
      <c r="J17" s="37">
        <v>44.5</v>
      </c>
      <c r="K17" s="37"/>
      <c r="L17" s="38"/>
      <c r="M17" s="37"/>
      <c r="N17" s="67"/>
      <c r="O17" s="72"/>
      <c r="P17" s="72">
        <v>1.5</v>
      </c>
      <c r="Q17" s="62">
        <v>1.5</v>
      </c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ht="30" x14ac:dyDescent="0.25">
      <c r="A18" s="33"/>
      <c r="B18" s="10"/>
      <c r="C18" s="229"/>
      <c r="D18" s="39"/>
      <c r="E18" s="153">
        <v>6.25E-2</v>
      </c>
      <c r="F18" s="150">
        <v>0.5625</v>
      </c>
      <c r="G18" s="153" t="s">
        <v>88</v>
      </c>
      <c r="H18" s="150" t="s">
        <v>104</v>
      </c>
      <c r="I18" s="62"/>
      <c r="J18" s="37"/>
      <c r="K18" s="37"/>
      <c r="L18" s="38"/>
      <c r="M18" s="37"/>
      <c r="N18" s="67"/>
      <c r="O18" s="72"/>
      <c r="P18" s="72"/>
      <c r="Q18" s="62"/>
      <c r="R18" s="37"/>
      <c r="S18" s="62"/>
      <c r="T18" s="28"/>
      <c r="U18" s="34"/>
      <c r="V18" s="35"/>
      <c r="W18" s="35"/>
      <c r="X18" s="36"/>
      <c r="Y18" s="37"/>
      <c r="Z18" s="8"/>
      <c r="AA18" s="8"/>
    </row>
    <row r="19" spans="1:27" ht="30" x14ac:dyDescent="0.25">
      <c r="A19" s="33" t="s">
        <v>52</v>
      </c>
      <c r="B19" s="37"/>
      <c r="C19" s="130"/>
      <c r="D19" s="39"/>
      <c r="E19" s="167">
        <v>6.25E-2</v>
      </c>
      <c r="F19" s="168">
        <v>0.5625</v>
      </c>
      <c r="G19" s="165" t="s">
        <v>69</v>
      </c>
      <c r="H19" s="166" t="s">
        <v>70</v>
      </c>
      <c r="I19" s="62"/>
      <c r="J19" s="37"/>
      <c r="K19" s="37"/>
      <c r="L19" s="38"/>
      <c r="M19" s="37"/>
      <c r="N19" s="67"/>
      <c r="O19" s="72"/>
      <c r="P19" s="72"/>
      <c r="Q19" s="62"/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ht="30" x14ac:dyDescent="0.25">
      <c r="A20" s="33" t="s">
        <v>52</v>
      </c>
      <c r="B20" s="37"/>
      <c r="C20" s="37"/>
      <c r="D20" s="39"/>
      <c r="E20" s="167">
        <v>6.25E-2</v>
      </c>
      <c r="F20" s="168">
        <v>0.5625</v>
      </c>
      <c r="G20" s="165" t="s">
        <v>87</v>
      </c>
      <c r="H20" s="166" t="s">
        <v>90</v>
      </c>
      <c r="I20" s="62"/>
      <c r="J20" s="37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x14ac:dyDescent="0.25">
      <c r="A21" s="33" t="s">
        <v>52</v>
      </c>
      <c r="B21" s="37"/>
      <c r="C21" s="37"/>
      <c r="D21" s="39"/>
      <c r="E21" s="99">
        <v>6.25E-2</v>
      </c>
      <c r="F21" s="100">
        <v>0.41666666666666669</v>
      </c>
      <c r="G21" s="99">
        <v>0</v>
      </c>
      <c r="H21" s="100">
        <v>6.25E-2</v>
      </c>
      <c r="I21" s="62"/>
      <c r="J21" s="37"/>
      <c r="K21" s="37"/>
      <c r="L21" s="38"/>
      <c r="M21" s="37"/>
      <c r="N21" s="67"/>
      <c r="O21" s="72"/>
      <c r="P21" s="72"/>
      <c r="Q21" s="62"/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x14ac:dyDescent="0.25">
      <c r="A22" s="33"/>
      <c r="B22" s="37"/>
      <c r="C22" s="10"/>
      <c r="D22" s="39"/>
      <c r="E22" s="99"/>
      <c r="F22" s="100"/>
      <c r="G22" s="99"/>
      <c r="H22" s="100"/>
      <c r="I22" s="62"/>
      <c r="J22" s="37"/>
      <c r="K22" s="37"/>
      <c r="L22" s="38"/>
      <c r="M22" s="37"/>
      <c r="N22" s="67"/>
      <c r="O22" s="72"/>
      <c r="P22" s="72"/>
      <c r="Q22" s="62"/>
      <c r="R22" s="37"/>
      <c r="S22" s="62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 t="s">
        <v>52</v>
      </c>
      <c r="B23" s="37" t="s">
        <v>64</v>
      </c>
      <c r="C23" s="228" t="s">
        <v>94</v>
      </c>
      <c r="D23" s="9"/>
      <c r="E23" s="99"/>
      <c r="F23" s="100"/>
      <c r="G23" s="99">
        <v>0.79166666666666663</v>
      </c>
      <c r="H23" s="100">
        <v>0</v>
      </c>
      <c r="I23" s="63">
        <v>37</v>
      </c>
      <c r="J23" s="10">
        <v>18.5</v>
      </c>
      <c r="K23" s="37"/>
      <c r="L23" s="38"/>
      <c r="M23" s="37"/>
      <c r="N23" s="67"/>
      <c r="O23" s="72"/>
      <c r="P23" s="72">
        <v>1</v>
      </c>
      <c r="Q23" s="62">
        <v>1</v>
      </c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ht="30" x14ac:dyDescent="0.25">
      <c r="A24" s="33" t="s">
        <v>52</v>
      </c>
      <c r="B24" s="37"/>
      <c r="C24" s="229"/>
      <c r="D24" s="39"/>
      <c r="E24" s="153">
        <v>6.25E-2</v>
      </c>
      <c r="F24" s="150">
        <v>0.5625</v>
      </c>
      <c r="G24" s="153" t="s">
        <v>69</v>
      </c>
      <c r="H24" s="150" t="s">
        <v>70</v>
      </c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 t="s">
        <v>52</v>
      </c>
      <c r="B25" s="37"/>
      <c r="C25" s="37"/>
      <c r="D25" s="39"/>
      <c r="E25" s="153">
        <v>6.25E-2</v>
      </c>
      <c r="F25" s="150">
        <v>0.33333333333333331</v>
      </c>
      <c r="G25" s="153">
        <v>0</v>
      </c>
      <c r="H25" s="150">
        <v>6.25E-2</v>
      </c>
      <c r="I25" s="62"/>
      <c r="J25" s="37"/>
      <c r="K25" s="37"/>
      <c r="L25" s="38"/>
      <c r="M25" s="37"/>
      <c r="N25" s="67"/>
      <c r="O25" s="72"/>
      <c r="P25" s="72"/>
      <c r="Q25" s="62"/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x14ac:dyDescent="0.25">
      <c r="A26" s="33"/>
      <c r="B26" s="37"/>
      <c r="C26" s="10"/>
      <c r="D26" s="9"/>
      <c r="E26" s="153"/>
      <c r="F26" s="150"/>
      <c r="G26" s="153"/>
      <c r="H26" s="150"/>
      <c r="I26" s="63"/>
      <c r="J26" s="10"/>
      <c r="K26" s="37"/>
      <c r="L26" s="38"/>
      <c r="M26" s="37"/>
      <c r="N26" s="67"/>
      <c r="O26" s="72"/>
      <c r="P26" s="72"/>
      <c r="Q26" s="62"/>
      <c r="R26" s="37"/>
      <c r="S26" s="62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 t="s">
        <v>52</v>
      </c>
      <c r="B27" s="10" t="s">
        <v>82</v>
      </c>
      <c r="C27" s="228" t="s">
        <v>94</v>
      </c>
      <c r="D27" s="39"/>
      <c r="E27" s="99"/>
      <c r="F27" s="100"/>
      <c r="G27" s="99">
        <v>0.79166666666666663</v>
      </c>
      <c r="H27" s="100">
        <v>0</v>
      </c>
      <c r="I27" s="63">
        <v>37</v>
      </c>
      <c r="J27" s="10">
        <v>18.5</v>
      </c>
      <c r="K27" s="37"/>
      <c r="L27" s="38"/>
      <c r="M27" s="37"/>
      <c r="N27" s="67"/>
      <c r="O27" s="72"/>
      <c r="P27" s="72">
        <v>0.5</v>
      </c>
      <c r="Q27" s="62">
        <v>0.5</v>
      </c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ht="30" x14ac:dyDescent="0.25">
      <c r="A28" s="33" t="s">
        <v>52</v>
      </c>
      <c r="B28" s="37"/>
      <c r="C28" s="229"/>
      <c r="D28" s="39"/>
      <c r="E28" s="153">
        <v>6.25E-2</v>
      </c>
      <c r="F28" s="150">
        <v>0.5625</v>
      </c>
      <c r="G28" s="153" t="s">
        <v>69</v>
      </c>
      <c r="H28" s="150" t="s">
        <v>70</v>
      </c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x14ac:dyDescent="0.25">
      <c r="A29" s="33" t="s">
        <v>52</v>
      </c>
      <c r="B29" s="37"/>
      <c r="C29" s="156"/>
      <c r="D29" s="39"/>
      <c r="E29" s="153">
        <v>6.25E-2</v>
      </c>
      <c r="F29" s="150">
        <v>0.33333333333333331</v>
      </c>
      <c r="G29" s="153">
        <v>0</v>
      </c>
      <c r="H29" s="150">
        <v>6.25E-2</v>
      </c>
      <c r="I29" s="62"/>
      <c r="J29" s="37"/>
      <c r="K29" s="37"/>
      <c r="L29" s="38"/>
      <c r="M29" s="37"/>
      <c r="N29" s="67"/>
      <c r="O29" s="72"/>
      <c r="P29" s="72"/>
      <c r="Q29" s="62"/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x14ac:dyDescent="0.25">
      <c r="A30" s="33"/>
      <c r="B30" s="37"/>
      <c r="C30" s="140"/>
      <c r="D30" s="39"/>
      <c r="E30" s="145"/>
      <c r="F30" s="146"/>
      <c r="G30" s="147"/>
      <c r="H30" s="148"/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x14ac:dyDescent="0.25">
      <c r="A31" s="33" t="s">
        <v>52</v>
      </c>
      <c r="B31" s="37" t="s">
        <v>111</v>
      </c>
      <c r="C31" s="268" t="s">
        <v>96</v>
      </c>
      <c r="D31" s="39"/>
      <c r="E31" s="153"/>
      <c r="F31" s="150"/>
      <c r="G31" s="153">
        <v>0.79166666666666663</v>
      </c>
      <c r="H31" s="150">
        <v>0</v>
      </c>
      <c r="I31" s="63">
        <v>15</v>
      </c>
      <c r="J31" s="10">
        <v>7.5</v>
      </c>
      <c r="K31" s="10"/>
      <c r="L31" s="64"/>
      <c r="M31" s="10"/>
      <c r="N31" s="68"/>
      <c r="O31" s="73"/>
      <c r="P31" s="73">
        <v>1</v>
      </c>
      <c r="Q31" s="63">
        <v>1</v>
      </c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 t="s">
        <v>52</v>
      </c>
      <c r="B32" s="37"/>
      <c r="C32" s="270"/>
      <c r="D32" s="149"/>
      <c r="E32" s="153">
        <v>0.10416666666666667</v>
      </c>
      <c r="F32" s="150">
        <v>0.41666666666666669</v>
      </c>
      <c r="G32" s="153">
        <v>0</v>
      </c>
      <c r="H32" s="150">
        <v>0.10416666666666667</v>
      </c>
      <c r="I32" s="63"/>
      <c r="J32" s="10"/>
      <c r="K32" s="10"/>
      <c r="L32" s="64"/>
      <c r="M32" s="10"/>
      <c r="N32" s="68"/>
      <c r="O32" s="73"/>
      <c r="P32" s="73"/>
      <c r="Q32" s="63"/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x14ac:dyDescent="0.25">
      <c r="A33" s="33"/>
      <c r="B33" s="37"/>
      <c r="C33" s="10"/>
      <c r="D33" s="9"/>
      <c r="E33" s="147"/>
      <c r="F33" s="148"/>
      <c r="G33" s="145"/>
      <c r="H33" s="146"/>
      <c r="I33" s="63"/>
      <c r="J33" s="10"/>
      <c r="K33" s="10"/>
      <c r="L33" s="64"/>
      <c r="M33" s="10"/>
      <c r="N33" s="68"/>
      <c r="O33" s="73"/>
      <c r="P33" s="73"/>
      <c r="Q33" s="63"/>
      <c r="R33" s="10"/>
      <c r="S33" s="62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 t="s">
        <v>52</v>
      </c>
      <c r="B34" s="37" t="s">
        <v>112</v>
      </c>
      <c r="C34" s="306" t="s">
        <v>96</v>
      </c>
      <c r="D34" s="39"/>
      <c r="E34" s="153"/>
      <c r="F34" s="150"/>
      <c r="G34" s="153">
        <v>0.79166666666666663</v>
      </c>
      <c r="H34" s="150">
        <v>0</v>
      </c>
      <c r="I34" s="63">
        <v>15</v>
      </c>
      <c r="J34" s="10">
        <v>7.5</v>
      </c>
      <c r="K34" s="10"/>
      <c r="L34" s="64"/>
      <c r="M34" s="10"/>
      <c r="N34" s="68"/>
      <c r="O34" s="73"/>
      <c r="P34" s="73">
        <v>0.5</v>
      </c>
      <c r="Q34" s="63">
        <v>0.5</v>
      </c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x14ac:dyDescent="0.25">
      <c r="A35" s="33"/>
      <c r="B35" s="37"/>
      <c r="C35" s="307"/>
      <c r="D35" s="39"/>
      <c r="E35" s="153">
        <v>0.10416666666666667</v>
      </c>
      <c r="F35" s="150">
        <v>0.41666666666666669</v>
      </c>
      <c r="G35" s="153">
        <v>0</v>
      </c>
      <c r="H35" s="150">
        <v>0.10416666666666667</v>
      </c>
      <c r="I35" s="63"/>
      <c r="J35" s="10"/>
      <c r="K35" s="10"/>
      <c r="L35" s="64"/>
      <c r="M35" s="10"/>
      <c r="N35" s="68"/>
      <c r="O35" s="73"/>
      <c r="P35" s="73"/>
      <c r="Q35" s="63"/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ht="15" customHeight="1" x14ac:dyDescent="0.25">
      <c r="A36" s="33" t="s">
        <v>52</v>
      </c>
      <c r="B36" s="37"/>
      <c r="C36" s="142"/>
      <c r="D36" s="39"/>
      <c r="E36" s="99"/>
      <c r="F36" s="100"/>
      <c r="G36" s="99"/>
      <c r="H36" s="100"/>
      <c r="I36" s="62"/>
      <c r="J36" s="37"/>
      <c r="K36" s="10"/>
      <c r="L36" s="64"/>
      <c r="M36" s="10"/>
      <c r="N36" s="68"/>
      <c r="O36" s="73"/>
      <c r="P36" s="73"/>
      <c r="Q36" s="63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 t="s">
        <v>52</v>
      </c>
      <c r="B37" s="37" t="s">
        <v>113</v>
      </c>
      <c r="C37" s="268" t="s">
        <v>99</v>
      </c>
      <c r="D37" s="39"/>
      <c r="E37" s="153"/>
      <c r="F37" s="150"/>
      <c r="G37" s="153">
        <v>0.75</v>
      </c>
      <c r="H37" s="150">
        <v>0</v>
      </c>
      <c r="I37" s="63">
        <v>14</v>
      </c>
      <c r="J37" s="10">
        <v>7</v>
      </c>
      <c r="K37" s="10"/>
      <c r="L37" s="64"/>
      <c r="M37" s="10"/>
      <c r="N37" s="68"/>
      <c r="O37" s="73"/>
      <c r="P37" s="73">
        <v>1</v>
      </c>
      <c r="Q37" s="63">
        <v>1</v>
      </c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x14ac:dyDescent="0.25">
      <c r="A38" s="33" t="s">
        <v>52</v>
      </c>
      <c r="B38" s="37"/>
      <c r="C38" s="270"/>
      <c r="D38" s="39"/>
      <c r="E38" s="153">
        <v>4.1666666666666664E-2</v>
      </c>
      <c r="F38" s="150">
        <v>0.33333333333333331</v>
      </c>
      <c r="G38" s="153">
        <v>0</v>
      </c>
      <c r="H38" s="150">
        <v>4.1666666666666664E-2</v>
      </c>
      <c r="I38" s="62"/>
      <c r="J38" s="37"/>
      <c r="K38" s="10"/>
      <c r="L38" s="64"/>
      <c r="M38" s="10"/>
      <c r="N38" s="68"/>
      <c r="O38" s="73"/>
      <c r="P38" s="72"/>
      <c r="Q38" s="62"/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 t="s">
        <v>52</v>
      </c>
      <c r="B39" s="37"/>
      <c r="C39" s="37"/>
      <c r="D39" s="39"/>
      <c r="E39" s="153"/>
      <c r="F39" s="150"/>
      <c r="G39" s="153"/>
      <c r="H39" s="150"/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 t="s">
        <v>52</v>
      </c>
      <c r="B40" s="37" t="s">
        <v>114</v>
      </c>
      <c r="C40" s="268" t="s">
        <v>99</v>
      </c>
      <c r="D40" s="39"/>
      <c r="E40" s="153"/>
      <c r="F40" s="150"/>
      <c r="G40" s="153">
        <v>0.75</v>
      </c>
      <c r="H40" s="150">
        <v>0</v>
      </c>
      <c r="I40" s="63">
        <v>14</v>
      </c>
      <c r="J40" s="10">
        <v>7</v>
      </c>
      <c r="K40" s="10"/>
      <c r="L40" s="64"/>
      <c r="M40" s="10"/>
      <c r="N40" s="68"/>
      <c r="O40" s="73"/>
      <c r="P40" s="73">
        <v>0.5</v>
      </c>
      <c r="Q40" s="63">
        <v>0.5</v>
      </c>
      <c r="R40" s="10"/>
      <c r="S40" s="62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/>
      <c r="B41" s="10"/>
      <c r="C41" s="270"/>
      <c r="D41" s="39"/>
      <c r="E41" s="153">
        <v>4.1666666666666664E-2</v>
      </c>
      <c r="F41" s="150">
        <v>0.33333333333333331</v>
      </c>
      <c r="G41" s="153">
        <v>0</v>
      </c>
      <c r="H41" s="150">
        <v>4.1666666666666664E-2</v>
      </c>
      <c r="I41" s="62"/>
      <c r="J41" s="37"/>
      <c r="K41" s="10"/>
      <c r="L41" s="64"/>
      <c r="M41" s="10"/>
      <c r="N41" s="68"/>
      <c r="O41" s="73"/>
      <c r="P41" s="73"/>
      <c r="Q41" s="63"/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x14ac:dyDescent="0.25">
      <c r="A42" s="33" t="s">
        <v>52</v>
      </c>
      <c r="B42" s="37"/>
      <c r="C42" s="10"/>
      <c r="D42" s="39"/>
      <c r="E42" s="145"/>
      <c r="F42" s="146"/>
      <c r="G42" s="153"/>
      <c r="H42" s="150"/>
      <c r="I42" s="62"/>
      <c r="J42" s="37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 t="s">
        <v>52</v>
      </c>
      <c r="B43" s="37" t="s">
        <v>78</v>
      </c>
      <c r="C43" s="228" t="s">
        <v>101</v>
      </c>
      <c r="D43" s="39"/>
      <c r="E43" s="99"/>
      <c r="F43" s="100"/>
      <c r="G43" s="99">
        <v>0.70833333333333337</v>
      </c>
      <c r="H43" s="100">
        <v>0</v>
      </c>
      <c r="I43" s="62">
        <v>41</v>
      </c>
      <c r="J43" s="37">
        <v>20.5</v>
      </c>
      <c r="K43" s="10"/>
      <c r="L43" s="64"/>
      <c r="M43" s="10"/>
      <c r="N43" s="68"/>
      <c r="O43" s="73"/>
      <c r="P43" s="73">
        <v>0.5</v>
      </c>
      <c r="Q43" s="63">
        <v>0.5</v>
      </c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ht="30" x14ac:dyDescent="0.25">
      <c r="A44" s="33" t="s">
        <v>52</v>
      </c>
      <c r="B44" s="37"/>
      <c r="C44" s="229"/>
      <c r="D44" s="39"/>
      <c r="E44" s="147">
        <v>6.25E-2</v>
      </c>
      <c r="F44" s="148">
        <v>0.5625</v>
      </c>
      <c r="G44" s="145" t="s">
        <v>69</v>
      </c>
      <c r="H44" s="146" t="s">
        <v>70</v>
      </c>
      <c r="I44" s="62"/>
      <c r="J44" s="37"/>
      <c r="K44" s="10"/>
      <c r="L44" s="64"/>
      <c r="M44" s="10"/>
      <c r="N44" s="68"/>
      <c r="O44" s="73"/>
      <c r="P44" s="73"/>
      <c r="Q44" s="63"/>
      <c r="R44" s="10"/>
      <c r="S44" s="62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 t="s">
        <v>52</v>
      </c>
      <c r="B45" s="10"/>
      <c r="C45" s="10"/>
      <c r="D45" s="149"/>
      <c r="E45" s="99">
        <v>6.25E-2</v>
      </c>
      <c r="F45" s="100">
        <v>0.41666666666666669</v>
      </c>
      <c r="G45" s="99">
        <v>0</v>
      </c>
      <c r="H45" s="100">
        <v>6.25E-2</v>
      </c>
      <c r="I45" s="62"/>
      <c r="J45" s="37"/>
      <c r="K45" s="10"/>
      <c r="L45" s="64"/>
      <c r="M45" s="10"/>
      <c r="N45" s="68"/>
      <c r="O45" s="73"/>
      <c r="P45" s="73"/>
      <c r="Q45" s="63"/>
      <c r="R45" s="10"/>
      <c r="S45" s="62"/>
      <c r="T45" s="11"/>
      <c r="U45" s="12"/>
      <c r="V45" s="13"/>
      <c r="W45" s="13"/>
      <c r="X45" s="14"/>
      <c r="Y45" s="10"/>
      <c r="Z45" s="8"/>
      <c r="AA45" s="8"/>
    </row>
    <row r="46" spans="1:27" x14ac:dyDescent="0.25">
      <c r="A46" s="33"/>
      <c r="B46" s="37"/>
      <c r="C46" s="156"/>
      <c r="D46" s="39"/>
      <c r="E46" s="145"/>
      <c r="F46" s="146"/>
      <c r="G46" s="153"/>
      <c r="H46" s="150"/>
      <c r="I46" s="62"/>
      <c r="J46" s="37"/>
      <c r="K46" s="37"/>
      <c r="L46" s="64"/>
      <c r="M46" s="10"/>
      <c r="N46" s="68"/>
      <c r="O46" s="73"/>
      <c r="P46" s="73"/>
      <c r="Q46" s="63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 t="s">
        <v>52</v>
      </c>
      <c r="B47" s="37" t="s">
        <v>71</v>
      </c>
      <c r="C47" s="228" t="s">
        <v>95</v>
      </c>
      <c r="D47" s="39"/>
      <c r="E47" s="99"/>
      <c r="F47" s="100"/>
      <c r="G47" s="99">
        <v>0.70833333333333337</v>
      </c>
      <c r="H47" s="100">
        <v>0</v>
      </c>
      <c r="I47" s="62">
        <v>41</v>
      </c>
      <c r="J47" s="37">
        <v>20.5</v>
      </c>
      <c r="K47" s="37"/>
      <c r="L47" s="64"/>
      <c r="M47" s="10"/>
      <c r="N47" s="68"/>
      <c r="O47" s="73"/>
      <c r="P47" s="73">
        <v>0.5</v>
      </c>
      <c r="Q47" s="63">
        <v>0.5</v>
      </c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ht="30" x14ac:dyDescent="0.25">
      <c r="A48" s="33" t="s">
        <v>52</v>
      </c>
      <c r="B48" s="37"/>
      <c r="C48" s="229"/>
      <c r="D48" s="39"/>
      <c r="E48" s="153">
        <v>6.25E-2</v>
      </c>
      <c r="F48" s="150">
        <v>0.5625</v>
      </c>
      <c r="G48" s="153" t="s">
        <v>69</v>
      </c>
      <c r="H48" s="150" t="s">
        <v>70</v>
      </c>
      <c r="I48" s="62"/>
      <c r="J48" s="37"/>
      <c r="K48" s="37"/>
      <c r="L48" s="38"/>
      <c r="M48" s="10"/>
      <c r="N48" s="68"/>
      <c r="O48" s="73"/>
      <c r="P48" s="73"/>
      <c r="Q48" s="63"/>
      <c r="R48" s="37"/>
      <c r="S48" s="62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37"/>
      <c r="C49" s="37"/>
      <c r="D49" s="39"/>
      <c r="E49" s="99">
        <v>6.25E-2</v>
      </c>
      <c r="F49" s="100">
        <v>0.41666666666666669</v>
      </c>
      <c r="G49" s="99">
        <v>0</v>
      </c>
      <c r="H49" s="100">
        <v>6.25E-2</v>
      </c>
      <c r="I49" s="62"/>
      <c r="J49" s="37"/>
      <c r="K49" s="37"/>
      <c r="L49" s="38"/>
      <c r="M49" s="10"/>
      <c r="N49" s="68"/>
      <c r="O49" s="73"/>
      <c r="P49" s="73"/>
      <c r="Q49" s="63"/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x14ac:dyDescent="0.25">
      <c r="A50" s="33"/>
      <c r="B50" s="37"/>
      <c r="C50" s="163"/>
      <c r="D50" s="149"/>
      <c r="E50" s="145"/>
      <c r="F50" s="146"/>
      <c r="G50" s="153"/>
      <c r="H50" s="150"/>
      <c r="I50" s="62"/>
      <c r="J50" s="37"/>
      <c r="K50" s="37"/>
      <c r="L50" s="64"/>
      <c r="M50" s="10"/>
      <c r="N50" s="68"/>
      <c r="O50" s="73"/>
      <c r="P50" s="73"/>
      <c r="Q50" s="63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ht="45" x14ac:dyDescent="0.25">
      <c r="A51" s="33" t="s">
        <v>52</v>
      </c>
      <c r="B51" s="130" t="s">
        <v>115</v>
      </c>
      <c r="C51" s="130" t="s">
        <v>116</v>
      </c>
      <c r="D51" s="39"/>
      <c r="E51" s="99"/>
      <c r="F51" s="100"/>
      <c r="G51" s="174">
        <v>0.6875</v>
      </c>
      <c r="H51" s="175">
        <v>0</v>
      </c>
      <c r="I51" s="62">
        <v>41.5</v>
      </c>
      <c r="J51" s="37">
        <v>20.5</v>
      </c>
      <c r="K51" s="37"/>
      <c r="L51" s="38"/>
      <c r="M51" s="10"/>
      <c r="N51" s="68"/>
      <c r="O51" s="73"/>
      <c r="P51" s="72">
        <v>1.5</v>
      </c>
      <c r="Q51" s="62">
        <v>1.5</v>
      </c>
      <c r="R51" s="37"/>
      <c r="S51" s="62"/>
      <c r="T51" s="11"/>
      <c r="U51" s="12"/>
      <c r="V51" s="13"/>
      <c r="W51" s="13"/>
      <c r="X51" s="14"/>
      <c r="Y51" s="10"/>
      <c r="Z51" s="8"/>
      <c r="AA51" s="8"/>
    </row>
    <row r="52" spans="1:27" ht="30" x14ac:dyDescent="0.25">
      <c r="A52" s="33" t="s">
        <v>52</v>
      </c>
      <c r="B52" s="37"/>
      <c r="C52" s="169"/>
      <c r="D52" s="39"/>
      <c r="E52" s="147">
        <v>6.25E-2</v>
      </c>
      <c r="F52" s="148">
        <v>0.5625</v>
      </c>
      <c r="G52" s="145" t="s">
        <v>88</v>
      </c>
      <c r="H52" s="146" t="s">
        <v>104</v>
      </c>
      <c r="I52" s="62"/>
      <c r="J52" s="37"/>
      <c r="K52" s="37"/>
      <c r="L52" s="38"/>
      <c r="M52" s="10"/>
      <c r="N52" s="68"/>
      <c r="O52" s="73"/>
      <c r="P52" s="73"/>
      <c r="Q52" s="63"/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x14ac:dyDescent="0.25">
      <c r="A53" s="33" t="s">
        <v>52</v>
      </c>
      <c r="B53" s="37"/>
      <c r="C53" s="151"/>
      <c r="D53" s="39"/>
      <c r="E53" s="172">
        <v>6.25E-2</v>
      </c>
      <c r="F53" s="173">
        <v>0.41666666666666669</v>
      </c>
      <c r="G53" s="172">
        <v>0</v>
      </c>
      <c r="H53" s="173">
        <v>6.25E-2</v>
      </c>
      <c r="I53" s="62"/>
      <c r="J53" s="37"/>
      <c r="K53" s="37"/>
      <c r="L53" s="38"/>
      <c r="M53" s="10"/>
      <c r="N53" s="68"/>
      <c r="O53" s="73"/>
      <c r="P53" s="73"/>
      <c r="Q53" s="63"/>
      <c r="R53" s="37"/>
      <c r="S53" s="62"/>
      <c r="T53" s="11"/>
      <c r="U53" s="12"/>
      <c r="V53" s="13"/>
      <c r="W53" s="13"/>
      <c r="X53" s="14"/>
      <c r="Y53" s="10"/>
      <c r="Z53" s="8"/>
      <c r="AA53" s="8"/>
    </row>
    <row r="54" spans="1:27" ht="33" customHeight="1" x14ac:dyDescent="0.25">
      <c r="A54" s="33"/>
      <c r="B54" s="37"/>
      <c r="C54" s="152"/>
      <c r="D54" s="39"/>
      <c r="E54" s="153"/>
      <c r="F54" s="150"/>
      <c r="G54" s="153"/>
      <c r="H54" s="150"/>
      <c r="I54" s="62"/>
      <c r="J54" s="37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ht="45" x14ac:dyDescent="0.25">
      <c r="A55" s="33" t="s">
        <v>52</v>
      </c>
      <c r="B55" s="156" t="s">
        <v>118</v>
      </c>
      <c r="C55" s="130" t="s">
        <v>117</v>
      </c>
      <c r="D55" s="39"/>
      <c r="E55" s="153"/>
      <c r="F55" s="150"/>
      <c r="G55" s="174">
        <v>0.70833333333333337</v>
      </c>
      <c r="H55" s="175">
        <v>0</v>
      </c>
      <c r="I55" s="62">
        <v>42.5</v>
      </c>
      <c r="J55" s="37">
        <v>22</v>
      </c>
      <c r="K55" s="10"/>
      <c r="L55" s="64"/>
      <c r="M55" s="10"/>
      <c r="N55" s="68"/>
      <c r="O55" s="73"/>
      <c r="P55" s="72">
        <v>1.5</v>
      </c>
      <c r="Q55" s="62">
        <v>1.5</v>
      </c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ht="30" x14ac:dyDescent="0.25">
      <c r="A56" s="33" t="s">
        <v>52</v>
      </c>
      <c r="B56" s="37"/>
      <c r="C56" s="37"/>
      <c r="D56" s="39"/>
      <c r="E56" s="147">
        <v>6.25E-2</v>
      </c>
      <c r="F56" s="148">
        <v>0.5625</v>
      </c>
      <c r="G56" s="145" t="s">
        <v>88</v>
      </c>
      <c r="H56" s="146" t="s">
        <v>104</v>
      </c>
      <c r="I56" s="62"/>
      <c r="J56" s="37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x14ac:dyDescent="0.25">
      <c r="A57" s="33" t="s">
        <v>52</v>
      </c>
      <c r="B57" s="10"/>
      <c r="C57" s="152"/>
      <c r="D57" s="9"/>
      <c r="E57" s="172">
        <v>6.25E-2</v>
      </c>
      <c r="F57" s="173">
        <v>0.47916666666666669</v>
      </c>
      <c r="G57" s="172">
        <v>0</v>
      </c>
      <c r="H57" s="173">
        <v>6.25E-2</v>
      </c>
      <c r="I57" s="63"/>
      <c r="J57" s="10"/>
      <c r="K57" s="10"/>
      <c r="L57" s="64"/>
      <c r="M57" s="10"/>
      <c r="N57" s="68"/>
      <c r="O57" s="73"/>
      <c r="P57" s="73"/>
      <c r="Q57" s="63"/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x14ac:dyDescent="0.25">
      <c r="A58" s="33" t="s">
        <v>52</v>
      </c>
      <c r="B58" s="10"/>
      <c r="C58" s="10"/>
      <c r="D58" s="115"/>
      <c r="E58" s="153"/>
      <c r="F58" s="150"/>
      <c r="G58" s="153"/>
      <c r="H58" s="150"/>
      <c r="I58" s="62"/>
      <c r="J58" s="37"/>
      <c r="K58" s="10"/>
      <c r="L58" s="64"/>
      <c r="M58" s="10"/>
      <c r="N58" s="68"/>
      <c r="O58" s="73"/>
      <c r="P58" s="73"/>
      <c r="Q58" s="63"/>
      <c r="R58" s="10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176"/>
      <c r="B59" s="10" t="s">
        <v>75</v>
      </c>
      <c r="C59" s="268" t="s">
        <v>120</v>
      </c>
      <c r="D59" s="9"/>
      <c r="E59" s="147">
        <v>0.58333333333333337</v>
      </c>
      <c r="F59" s="148">
        <v>0</v>
      </c>
      <c r="G59" s="145">
        <v>0.20833333333333334</v>
      </c>
      <c r="H59" s="146">
        <v>0.58333333333333337</v>
      </c>
      <c r="I59" s="63">
        <v>51</v>
      </c>
      <c r="J59" s="10">
        <v>25.5</v>
      </c>
      <c r="K59" s="37"/>
      <c r="L59" s="38"/>
      <c r="M59" s="10"/>
      <c r="N59" s="68"/>
      <c r="O59" s="73"/>
      <c r="P59" s="73">
        <v>1</v>
      </c>
      <c r="Q59" s="63">
        <v>1</v>
      </c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ht="30" x14ac:dyDescent="0.25">
      <c r="A60" s="176" t="s">
        <v>52</v>
      </c>
      <c r="B60" s="10"/>
      <c r="C60" s="270"/>
      <c r="D60" s="9"/>
      <c r="E60" s="145" t="s">
        <v>62</v>
      </c>
      <c r="F60" s="146" t="s">
        <v>63</v>
      </c>
      <c r="G60" s="147">
        <v>8.3333333333333329E-2</v>
      </c>
      <c r="H60" s="148">
        <v>0.58333333333333337</v>
      </c>
      <c r="I60" s="63"/>
      <c r="J60" s="10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176" t="s">
        <v>52</v>
      </c>
      <c r="B61" s="37"/>
      <c r="C61" s="37" t="s">
        <v>121</v>
      </c>
      <c r="D61" s="9"/>
      <c r="E61" s="99">
        <v>0</v>
      </c>
      <c r="F61" s="100">
        <v>0.14583333333333334</v>
      </c>
      <c r="G61" s="99">
        <v>0.14583333333333334</v>
      </c>
      <c r="H61" s="100">
        <v>0.33333333333333331</v>
      </c>
      <c r="I61" s="63"/>
      <c r="J61" s="10"/>
      <c r="K61" s="37"/>
      <c r="L61" s="38"/>
      <c r="M61" s="10"/>
      <c r="N61" s="68"/>
      <c r="O61" s="73"/>
      <c r="P61" s="73"/>
      <c r="Q61" s="63"/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x14ac:dyDescent="0.25">
      <c r="A62" s="33" t="s">
        <v>52</v>
      </c>
      <c r="B62" s="37"/>
      <c r="C62" s="142"/>
      <c r="D62" s="9"/>
      <c r="E62" s="99"/>
      <c r="F62" s="100"/>
      <c r="G62" s="99"/>
      <c r="H62" s="100"/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x14ac:dyDescent="0.25">
      <c r="A63" s="176"/>
      <c r="B63" s="37" t="s">
        <v>61</v>
      </c>
      <c r="C63" s="268" t="s">
        <v>122</v>
      </c>
      <c r="D63" s="9"/>
      <c r="E63" s="99"/>
      <c r="F63" s="100"/>
      <c r="G63" s="99">
        <v>0.75</v>
      </c>
      <c r="H63" s="100">
        <v>0</v>
      </c>
      <c r="I63" s="63">
        <v>62</v>
      </c>
      <c r="J63" s="10">
        <v>31</v>
      </c>
      <c r="K63" s="37"/>
      <c r="L63" s="38"/>
      <c r="M63" s="10"/>
      <c r="N63" s="68"/>
      <c r="O63" s="73"/>
      <c r="P63" s="73">
        <v>1</v>
      </c>
      <c r="Q63" s="63">
        <v>1</v>
      </c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ht="30" x14ac:dyDescent="0.25">
      <c r="A64" s="176" t="s">
        <v>52</v>
      </c>
      <c r="B64" s="37"/>
      <c r="C64" s="270"/>
      <c r="D64" s="39"/>
      <c r="E64" s="153">
        <v>4.1666666666666664E-2</v>
      </c>
      <c r="F64" s="150">
        <v>0.54166666666666663</v>
      </c>
      <c r="G64" s="153" t="s">
        <v>67</v>
      </c>
      <c r="H64" s="150" t="s">
        <v>68</v>
      </c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ht="30" x14ac:dyDescent="0.25">
      <c r="A65" s="176" t="s">
        <v>52</v>
      </c>
      <c r="B65" s="37"/>
      <c r="C65" s="37" t="s">
        <v>121</v>
      </c>
      <c r="D65" s="39"/>
      <c r="E65" s="153">
        <v>4.1666666666666664E-2</v>
      </c>
      <c r="F65" s="150">
        <v>0.54166666666666663</v>
      </c>
      <c r="G65" s="153" t="s">
        <v>67</v>
      </c>
      <c r="H65" s="150" t="s">
        <v>68</v>
      </c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176" t="s">
        <v>52</v>
      </c>
      <c r="B66" s="37"/>
      <c r="C66" s="37"/>
      <c r="D66" s="39"/>
      <c r="E66" s="153">
        <v>4.1666666666666664E-2</v>
      </c>
      <c r="F66" s="150">
        <v>0.33333333333333331</v>
      </c>
      <c r="G66" s="153">
        <v>0</v>
      </c>
      <c r="H66" s="150">
        <v>4.1666666666666664E-2</v>
      </c>
      <c r="I66" s="62"/>
      <c r="J66" s="37"/>
      <c r="K66" s="37"/>
      <c r="L66" s="38"/>
      <c r="M66" s="10"/>
      <c r="N66" s="68"/>
      <c r="O66" s="73"/>
      <c r="P66" s="73"/>
      <c r="Q66" s="63"/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33" t="s">
        <v>52</v>
      </c>
      <c r="B67" s="37"/>
      <c r="C67" s="37"/>
      <c r="D67" s="39"/>
      <c r="E67" s="153"/>
      <c r="F67" s="150"/>
      <c r="G67" s="153"/>
      <c r="H67" s="150"/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176"/>
      <c r="B68" s="37" t="s">
        <v>142</v>
      </c>
      <c r="C68" s="313" t="s">
        <v>137</v>
      </c>
      <c r="D68" s="39"/>
      <c r="E68" s="99">
        <v>0.8125</v>
      </c>
      <c r="F68" s="100">
        <v>0</v>
      </c>
      <c r="G68" s="99">
        <v>0.20833333333333334</v>
      </c>
      <c r="H68" s="100">
        <v>0.8125</v>
      </c>
      <c r="I68" s="62">
        <v>29</v>
      </c>
      <c r="J68" s="37">
        <v>14.5</v>
      </c>
      <c r="K68" s="37"/>
      <c r="L68" s="38"/>
      <c r="M68" s="10"/>
      <c r="N68" s="68"/>
      <c r="O68" s="73"/>
      <c r="P68" s="73">
        <v>1</v>
      </c>
      <c r="Q68" s="63">
        <v>1</v>
      </c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176"/>
      <c r="B69" s="10"/>
      <c r="C69" s="314"/>
      <c r="D69" s="9"/>
      <c r="E69" s="99">
        <v>0</v>
      </c>
      <c r="F69" s="100">
        <v>0.41666666666666669</v>
      </c>
      <c r="G69" s="99"/>
      <c r="H69" s="100"/>
      <c r="I69" s="63"/>
      <c r="J69" s="10"/>
      <c r="K69" s="37"/>
      <c r="L69" s="38"/>
      <c r="M69" s="10"/>
      <c r="N69" s="68"/>
      <c r="O69" s="73"/>
      <c r="P69" s="73"/>
      <c r="Q69" s="63"/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x14ac:dyDescent="0.25">
      <c r="A70" s="33"/>
      <c r="B70" s="37"/>
      <c r="C70" s="37"/>
      <c r="D70" s="9"/>
      <c r="E70" s="153"/>
      <c r="F70" s="150"/>
      <c r="G70" s="153"/>
      <c r="H70" s="150"/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x14ac:dyDescent="0.25">
      <c r="A71" s="176"/>
      <c r="B71" s="37" t="s">
        <v>143</v>
      </c>
      <c r="C71" s="228" t="s">
        <v>125</v>
      </c>
      <c r="D71" s="9"/>
      <c r="E71" s="99">
        <v>0.58333333333333337</v>
      </c>
      <c r="F71" s="100">
        <v>0</v>
      </c>
      <c r="G71" s="99">
        <v>0.1875</v>
      </c>
      <c r="H71" s="100">
        <v>0.58333333333333337</v>
      </c>
      <c r="I71" s="63">
        <v>99</v>
      </c>
      <c r="J71" s="10">
        <v>49.5</v>
      </c>
      <c r="K71" s="37"/>
      <c r="L71" s="38"/>
      <c r="M71" s="10"/>
      <c r="N71" s="68"/>
      <c r="O71" s="73"/>
      <c r="P71" s="73">
        <v>0.5</v>
      </c>
      <c r="Q71" s="63">
        <v>0.5</v>
      </c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ht="30" x14ac:dyDescent="0.25">
      <c r="A72" s="176"/>
      <c r="B72" s="37"/>
      <c r="C72" s="229"/>
      <c r="D72" s="9"/>
      <c r="E72" s="145" t="s">
        <v>62</v>
      </c>
      <c r="F72" s="146" t="s">
        <v>63</v>
      </c>
      <c r="G72" s="147">
        <v>8.3333333333333329E-2</v>
      </c>
      <c r="H72" s="148">
        <v>0.58333333333333337</v>
      </c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ht="30" x14ac:dyDescent="0.25">
      <c r="A73" s="176"/>
      <c r="B73" s="37"/>
      <c r="C73" s="315" t="s">
        <v>126</v>
      </c>
      <c r="D73" s="9"/>
      <c r="E73" s="145" t="s">
        <v>62</v>
      </c>
      <c r="F73" s="146" t="s">
        <v>63</v>
      </c>
      <c r="G73" s="147">
        <v>8.3333333333333329E-2</v>
      </c>
      <c r="H73" s="148">
        <v>0.58333333333333337</v>
      </c>
      <c r="I73" s="62"/>
      <c r="J73" s="37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ht="30" x14ac:dyDescent="0.25">
      <c r="A74" s="176"/>
      <c r="B74" s="37"/>
      <c r="C74" s="316"/>
      <c r="D74" s="9"/>
      <c r="E74" s="145" t="s">
        <v>62</v>
      </c>
      <c r="F74" s="146" t="s">
        <v>63</v>
      </c>
      <c r="G74" s="147">
        <v>8.3333333333333329E-2</v>
      </c>
      <c r="H74" s="148">
        <v>0.58333333333333337</v>
      </c>
      <c r="I74" s="62"/>
      <c r="J74" s="37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176"/>
      <c r="B75" s="10"/>
      <c r="C75" s="10"/>
      <c r="D75" s="39"/>
      <c r="E75" s="153">
        <v>0</v>
      </c>
      <c r="F75" s="150">
        <v>0.14583333333333334</v>
      </c>
      <c r="G75" s="153">
        <v>0.14583333333333334</v>
      </c>
      <c r="H75" s="150">
        <v>0.3125</v>
      </c>
      <c r="I75" s="62"/>
      <c r="J75" s="37"/>
      <c r="K75" s="37"/>
      <c r="L75" s="38"/>
      <c r="M75" s="10"/>
      <c r="N75" s="68"/>
      <c r="O75" s="73"/>
      <c r="P75" s="73"/>
      <c r="Q75" s="63"/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x14ac:dyDescent="0.25">
      <c r="A76" s="33"/>
      <c r="B76" s="37"/>
      <c r="C76" s="10"/>
      <c r="D76" s="39"/>
      <c r="E76" s="145"/>
      <c r="F76" s="146"/>
      <c r="G76" s="147"/>
      <c r="H76" s="148"/>
      <c r="I76" s="62"/>
      <c r="J76" s="37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x14ac:dyDescent="0.25">
      <c r="A77" s="176"/>
      <c r="B77" s="37" t="s">
        <v>144</v>
      </c>
      <c r="C77" s="268" t="s">
        <v>127</v>
      </c>
      <c r="D77" s="39"/>
      <c r="E77" s="99">
        <v>0.97916666666666663</v>
      </c>
      <c r="F77" s="100">
        <v>0</v>
      </c>
      <c r="G77" s="99">
        <v>0.64583333333333337</v>
      </c>
      <c r="H77" s="100">
        <v>0.97916666666666663</v>
      </c>
      <c r="I77" s="62">
        <v>64</v>
      </c>
      <c r="J77" s="37">
        <v>32</v>
      </c>
      <c r="K77" s="37"/>
      <c r="L77" s="38"/>
      <c r="M77" s="10"/>
      <c r="N77" s="68"/>
      <c r="O77" s="73"/>
      <c r="P77" s="73">
        <v>0.5</v>
      </c>
      <c r="Q77" s="63">
        <v>0.5</v>
      </c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ht="30" x14ac:dyDescent="0.25">
      <c r="A78" s="176"/>
      <c r="B78" s="37"/>
      <c r="C78" s="270"/>
      <c r="D78" s="9"/>
      <c r="E78" s="145" t="s">
        <v>128</v>
      </c>
      <c r="F78" s="146" t="s">
        <v>129</v>
      </c>
      <c r="G78" s="147">
        <v>0.47916666666666669</v>
      </c>
      <c r="H78" s="148">
        <v>0.97916666666666663</v>
      </c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ht="30" x14ac:dyDescent="0.25">
      <c r="A79" s="176"/>
      <c r="B79" s="37"/>
      <c r="C79" s="228" t="s">
        <v>130</v>
      </c>
      <c r="D79" s="9"/>
      <c r="E79" s="145" t="s">
        <v>128</v>
      </c>
      <c r="F79" s="146" t="s">
        <v>129</v>
      </c>
      <c r="G79" s="147">
        <v>0.47916666666666669</v>
      </c>
      <c r="H79" s="148">
        <v>0.97916666666666663</v>
      </c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176"/>
      <c r="B80" s="37"/>
      <c r="C80" s="229"/>
      <c r="D80" s="9"/>
      <c r="E80" s="99">
        <v>0</v>
      </c>
      <c r="F80" s="100">
        <v>0.3125</v>
      </c>
      <c r="G80" s="99"/>
      <c r="H80" s="100"/>
      <c r="I80" s="63"/>
      <c r="J80" s="10"/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ht="15" customHeight="1" x14ac:dyDescent="0.25">
      <c r="A81" s="33"/>
      <c r="B81" s="37"/>
      <c r="C81" s="10"/>
      <c r="D81" s="9"/>
      <c r="E81" s="99"/>
      <c r="F81" s="100"/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x14ac:dyDescent="0.25">
      <c r="A82" s="176"/>
      <c r="B82" s="37" t="s">
        <v>134</v>
      </c>
      <c r="C82" s="313" t="s">
        <v>138</v>
      </c>
      <c r="D82" s="9"/>
      <c r="E82" s="147">
        <v>0.8125</v>
      </c>
      <c r="F82" s="148">
        <v>0</v>
      </c>
      <c r="G82" s="145">
        <v>0.1875</v>
      </c>
      <c r="H82" s="146">
        <v>0.8125</v>
      </c>
      <c r="I82" s="63">
        <v>30</v>
      </c>
      <c r="J82" s="10">
        <v>15</v>
      </c>
      <c r="K82" s="37"/>
      <c r="L82" s="38"/>
      <c r="M82" s="10"/>
      <c r="N82" s="68"/>
      <c r="O82" s="73"/>
      <c r="P82" s="73">
        <v>0.5</v>
      </c>
      <c r="Q82" s="63">
        <v>0.5</v>
      </c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176"/>
      <c r="B83" s="37"/>
      <c r="C83" s="314"/>
      <c r="D83" s="9"/>
      <c r="E83" s="147">
        <v>0</v>
      </c>
      <c r="F83" s="148">
        <v>0.4375</v>
      </c>
      <c r="G83" s="145"/>
      <c r="H83" s="146"/>
      <c r="I83" s="63"/>
      <c r="J83" s="10"/>
      <c r="K83" s="37"/>
      <c r="L83" s="38"/>
      <c r="M83" s="10"/>
      <c r="N83" s="68"/>
      <c r="O83" s="73"/>
      <c r="P83" s="73"/>
      <c r="Q83" s="63"/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33"/>
      <c r="B84" s="37"/>
      <c r="C84" s="10"/>
      <c r="D84" s="9"/>
      <c r="E84" s="99"/>
      <c r="F84" s="100"/>
      <c r="G84" s="99"/>
      <c r="H84" s="100"/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176"/>
      <c r="B85" s="37" t="s">
        <v>136</v>
      </c>
      <c r="C85" s="228" t="s">
        <v>141</v>
      </c>
      <c r="D85" s="9"/>
      <c r="E85" s="99">
        <v>0.72916666666666663</v>
      </c>
      <c r="F85" s="100">
        <v>0</v>
      </c>
      <c r="G85" s="99">
        <v>0.1875</v>
      </c>
      <c r="H85" s="100">
        <v>0.72916666666666663</v>
      </c>
      <c r="I85" s="63">
        <v>78</v>
      </c>
      <c r="J85" s="10">
        <v>39</v>
      </c>
      <c r="K85" s="37"/>
      <c r="L85" s="38"/>
      <c r="M85" s="10"/>
      <c r="N85" s="68"/>
      <c r="O85" s="73"/>
      <c r="P85" s="73">
        <v>0.5</v>
      </c>
      <c r="Q85" s="63">
        <v>0.5</v>
      </c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ht="30" x14ac:dyDescent="0.25">
      <c r="A86" s="176"/>
      <c r="B86" s="37"/>
      <c r="C86" s="229"/>
      <c r="D86" s="9"/>
      <c r="E86" s="145" t="s">
        <v>85</v>
      </c>
      <c r="F86" s="146" t="s">
        <v>79</v>
      </c>
      <c r="G86" s="160">
        <v>0.27083333333333331</v>
      </c>
      <c r="H86" s="148">
        <v>0.8125</v>
      </c>
      <c r="I86" s="63"/>
      <c r="J86" s="10"/>
      <c r="K86" s="37"/>
      <c r="L86" s="38"/>
      <c r="M86" s="10"/>
      <c r="N86" s="68"/>
      <c r="O86" s="73"/>
      <c r="P86" s="73"/>
      <c r="Q86" s="63"/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x14ac:dyDescent="0.25">
      <c r="A87" s="176"/>
      <c r="B87" s="37"/>
      <c r="C87" s="315" t="s">
        <v>126</v>
      </c>
      <c r="D87" s="9"/>
      <c r="E87" s="99">
        <v>0</v>
      </c>
      <c r="F87" s="100"/>
      <c r="G87" s="143"/>
      <c r="H87" s="100"/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x14ac:dyDescent="0.25">
      <c r="A88" s="176"/>
      <c r="B88" s="37"/>
      <c r="C88" s="316"/>
      <c r="D88" s="9"/>
      <c r="E88" s="99"/>
      <c r="F88" s="100"/>
      <c r="G88" s="143"/>
      <c r="H88" s="100"/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33"/>
      <c r="B89" s="37"/>
      <c r="C89" s="10"/>
      <c r="D89" s="9"/>
      <c r="E89" s="99"/>
      <c r="F89" s="100"/>
      <c r="G89" s="143"/>
      <c r="H89" s="100"/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/>
      <c r="B90" s="37" t="s">
        <v>147</v>
      </c>
      <c r="C90" s="306" t="s">
        <v>146</v>
      </c>
      <c r="D90" s="9"/>
      <c r="E90" s="99"/>
      <c r="F90" s="100"/>
      <c r="G90" s="99">
        <v>0.70833333333333337</v>
      </c>
      <c r="H90" s="100">
        <v>0</v>
      </c>
      <c r="I90" s="63">
        <v>15</v>
      </c>
      <c r="J90" s="10">
        <v>7.5</v>
      </c>
      <c r="K90" s="37"/>
      <c r="L90" s="38"/>
      <c r="M90" s="10"/>
      <c r="N90" s="68"/>
      <c r="O90" s="73"/>
      <c r="P90" s="73">
        <v>1</v>
      </c>
      <c r="Q90" s="63">
        <v>1</v>
      </c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/>
      <c r="B91" s="37"/>
      <c r="C91" s="307"/>
      <c r="D91" s="9"/>
      <c r="E91" s="99">
        <v>2.0833333333333332E-2</v>
      </c>
      <c r="F91" s="144">
        <v>0.33333333333333331</v>
      </c>
      <c r="G91" s="99">
        <v>0</v>
      </c>
      <c r="H91" s="100">
        <v>2.0833333333333332E-2</v>
      </c>
      <c r="I91" s="63"/>
      <c r="J91" s="10"/>
      <c r="K91" s="37"/>
      <c r="L91" s="38"/>
      <c r="M91" s="10"/>
      <c r="N91" s="68"/>
      <c r="O91" s="73"/>
      <c r="P91" s="73"/>
      <c r="Q91" s="63"/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10"/>
      <c r="D92" s="9"/>
      <c r="E92" s="117"/>
      <c r="F92" s="118"/>
      <c r="G92" s="99"/>
      <c r="H92" s="100"/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99"/>
      <c r="F95" s="100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/>
      <c r="B96" s="37"/>
      <c r="C96" s="10"/>
      <c r="D96" s="9"/>
      <c r="E96" s="117"/>
      <c r="F96" s="118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 t="s">
        <v>52</v>
      </c>
      <c r="B97" s="37"/>
      <c r="C97" s="306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 t="s">
        <v>52</v>
      </c>
      <c r="B98" s="37"/>
      <c r="C98" s="307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 t="s">
        <v>52</v>
      </c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/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 t="s">
        <v>52</v>
      </c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/>
      <c r="B102" s="37"/>
      <c r="C102" s="10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 t="s">
        <v>52</v>
      </c>
      <c r="B103" s="37"/>
      <c r="C103" s="306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 t="s">
        <v>52</v>
      </c>
      <c r="B104" s="37"/>
      <c r="C104" s="307"/>
      <c r="D104" s="9"/>
      <c r="E104" s="99"/>
      <c r="F104" s="100"/>
      <c r="G104" s="99"/>
      <c r="H104" s="100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 t="s">
        <v>52</v>
      </c>
      <c r="B105" s="37"/>
      <c r="C105" s="10"/>
      <c r="D105" s="9"/>
      <c r="E105" s="101"/>
      <c r="F105" s="102"/>
      <c r="G105" s="99"/>
      <c r="H105" s="102"/>
      <c r="I105" s="63"/>
      <c r="J105" s="10"/>
      <c r="K105" s="37"/>
      <c r="L105" s="38"/>
      <c r="M105" s="10"/>
      <c r="N105" s="68"/>
      <c r="O105" s="73"/>
      <c r="P105" s="73"/>
      <c r="Q105" s="63"/>
      <c r="R105" s="37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37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/>
      <c r="B107" s="10"/>
      <c r="C107" s="10"/>
      <c r="D107" s="9"/>
      <c r="E107" s="101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 t="s">
        <v>52</v>
      </c>
      <c r="B108" s="103"/>
      <c r="C108" s="306"/>
      <c r="D108" s="116"/>
      <c r="E108" s="104"/>
      <c r="F108" s="102"/>
      <c r="G108" s="101"/>
      <c r="H108" s="102"/>
      <c r="I108" s="63"/>
      <c r="J108" s="10"/>
      <c r="K108" s="10"/>
      <c r="L108" s="64"/>
      <c r="M108" s="10"/>
      <c r="N108" s="68"/>
      <c r="O108" s="73"/>
      <c r="P108" s="73"/>
      <c r="Q108" s="63"/>
      <c r="R108" s="10"/>
      <c r="S108" s="62"/>
      <c r="T108" s="11"/>
      <c r="U108" s="12"/>
      <c r="V108" s="13"/>
      <c r="W108" s="13"/>
      <c r="X108" s="14"/>
      <c r="Y108" s="10"/>
      <c r="Z108" s="8"/>
      <c r="AA108" s="8"/>
    </row>
    <row r="109" spans="1:27" x14ac:dyDescent="0.25">
      <c r="A109" s="33" t="s">
        <v>52</v>
      </c>
      <c r="B109" s="103"/>
      <c r="C109" s="307"/>
      <c r="D109" s="116"/>
      <c r="E109" s="104"/>
      <c r="F109" s="119"/>
      <c r="G109" s="120"/>
      <c r="H109" s="119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 t="s">
        <v>52</v>
      </c>
      <c r="B110" s="116"/>
      <c r="C110" s="130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 t="s">
        <v>52</v>
      </c>
      <c r="B111" s="116"/>
      <c r="C111" s="126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116"/>
      <c r="C112" s="131"/>
      <c r="D112" s="125"/>
      <c r="E112" s="99"/>
      <c r="F112" s="100"/>
      <c r="G112" s="104"/>
      <c r="H112" s="121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6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307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37"/>
      <c r="C115" s="10"/>
      <c r="D115" s="9"/>
      <c r="E115" s="99"/>
      <c r="F115" s="100"/>
      <c r="G115" s="99"/>
      <c r="H115" s="100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/>
      <c r="B116" s="116"/>
      <c r="C116" s="131"/>
      <c r="D116" s="125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 t="s">
        <v>52</v>
      </c>
      <c r="B117" s="103"/>
      <c r="C117" s="308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 t="s">
        <v>52</v>
      </c>
      <c r="B118" s="103"/>
      <c r="C118" s="309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 t="s">
        <v>52</v>
      </c>
      <c r="B119" s="103"/>
      <c r="C119" s="103"/>
      <c r="D119" s="116"/>
      <c r="E119" s="99"/>
      <c r="F119" s="100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 t="s">
        <v>52</v>
      </c>
      <c r="B120" s="116"/>
      <c r="C120" s="10"/>
      <c r="D120" s="116"/>
      <c r="E120" s="104"/>
      <c r="F120" s="121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 t="s">
        <v>52</v>
      </c>
      <c r="B121" s="103"/>
      <c r="C121" s="10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03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03"/>
      <c r="C123" s="126"/>
      <c r="D123" s="116"/>
      <c r="E123" s="101"/>
      <c r="F123" s="102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16"/>
      <c r="C124" s="10"/>
      <c r="D124" s="116"/>
      <c r="E124" s="120"/>
      <c r="F124" s="119"/>
      <c r="G124" s="104"/>
      <c r="H124" s="121"/>
      <c r="I124" s="63"/>
      <c r="J124" s="10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03"/>
      <c r="C125" s="103"/>
      <c r="D125" s="124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03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40"/>
      <c r="D128" s="103"/>
      <c r="E128" s="101"/>
      <c r="F128" s="102"/>
      <c r="G128" s="104"/>
      <c r="H128" s="121"/>
      <c r="I128" s="122"/>
      <c r="J128" s="123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16"/>
      <c r="C129" s="103"/>
      <c r="D129" s="116"/>
      <c r="E129" s="120"/>
      <c r="F129" s="119"/>
      <c r="G129" s="104"/>
      <c r="H129" s="121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/>
      <c r="B130" s="103"/>
      <c r="C130" s="103"/>
      <c r="D130" s="116"/>
      <c r="E130" s="104"/>
      <c r="F130" s="121"/>
      <c r="G130" s="101"/>
      <c r="H130" s="102"/>
      <c r="I130" s="63"/>
      <c r="J130" s="10"/>
      <c r="K130" s="103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 t="s">
        <v>52</v>
      </c>
      <c r="B131" s="37"/>
      <c r="C131" s="10"/>
      <c r="D131" s="39"/>
      <c r="E131" s="99"/>
      <c r="F131" s="100"/>
      <c r="G131" s="99"/>
      <c r="H131" s="100"/>
      <c r="I131" s="62"/>
      <c r="J131" s="37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 t="s">
        <v>52</v>
      </c>
      <c r="B132" s="10"/>
      <c r="C132" s="10"/>
      <c r="D132" s="9"/>
      <c r="E132" s="99"/>
      <c r="F132" s="100"/>
      <c r="G132" s="99"/>
      <c r="H132" s="100"/>
      <c r="I132" s="63"/>
      <c r="J132" s="10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33" t="s">
        <v>52</v>
      </c>
      <c r="B133" s="37"/>
      <c r="C133" s="37"/>
      <c r="D133" s="115"/>
      <c r="E133" s="99"/>
      <c r="F133" s="100"/>
      <c r="G133" s="99"/>
      <c r="H133" s="100"/>
      <c r="I133" s="62"/>
      <c r="J133" s="37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72"/>
      <c r="B134" s="73"/>
      <c r="C134" s="138"/>
      <c r="D134" s="73"/>
      <c r="E134" s="137"/>
      <c r="F134" s="137"/>
      <c r="G134" s="136"/>
      <c r="H134" s="136"/>
      <c r="I134" s="139"/>
      <c r="J134" s="139"/>
      <c r="K134" s="105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26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16"/>
      <c r="C137" s="10"/>
      <c r="D137" s="105"/>
      <c r="E137" s="101"/>
      <c r="F137" s="102"/>
      <c r="G137" s="104"/>
      <c r="H137" s="121"/>
      <c r="I137" s="122"/>
      <c r="J137" s="123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x14ac:dyDescent="0.25">
      <c r="A138" s="33"/>
      <c r="B138" s="103"/>
      <c r="C138" s="103"/>
      <c r="D138" s="116"/>
      <c r="E138" s="120"/>
      <c r="F138" s="119"/>
      <c r="G138" s="104"/>
      <c r="H138" s="121"/>
      <c r="I138" s="63"/>
      <c r="J138" s="10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ht="14.45" customHeight="1" x14ac:dyDescent="0.25">
      <c r="A139" s="33"/>
      <c r="B139" s="103"/>
      <c r="C139" s="126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03"/>
      <c r="C140" s="10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16"/>
      <c r="C141" s="103"/>
      <c r="D141" s="105"/>
      <c r="E141" s="101"/>
      <c r="F141" s="102"/>
      <c r="G141" s="104"/>
      <c r="H141" s="121"/>
      <c r="I141" s="122"/>
      <c r="J141" s="123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03"/>
      <c r="C142" s="103"/>
      <c r="D142" s="116"/>
      <c r="E142" s="120"/>
      <c r="F142" s="119"/>
      <c r="G142" s="104"/>
      <c r="H142" s="121"/>
      <c r="I142" s="63"/>
      <c r="J142" s="10"/>
      <c r="K142" s="103"/>
      <c r="L142" s="125"/>
      <c r="M142" s="103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310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56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16"/>
      <c r="C146" s="10"/>
      <c r="D146" s="105"/>
      <c r="E146" s="101"/>
      <c r="F146" s="102"/>
      <c r="G146" s="104"/>
      <c r="H146" s="121"/>
      <c r="I146" s="122"/>
      <c r="J146" s="123"/>
      <c r="K146" s="103"/>
      <c r="L146" s="127"/>
      <c r="M146" s="129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03"/>
      <c r="C147" s="103"/>
      <c r="D147" s="116"/>
      <c r="E147" s="104"/>
      <c r="F147" s="121"/>
      <c r="G147" s="104"/>
      <c r="H147" s="121"/>
      <c r="I147" s="63"/>
      <c r="J147" s="10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x14ac:dyDescent="0.25">
      <c r="A148" s="33"/>
      <c r="B148" s="116"/>
      <c r="C148" s="103"/>
      <c r="D148" s="105"/>
      <c r="E148" s="101"/>
      <c r="F148" s="102"/>
      <c r="G148" s="101"/>
      <c r="H148" s="102"/>
      <c r="I148" s="122"/>
      <c r="J148" s="123"/>
      <c r="K148" s="103"/>
      <c r="L148" s="125"/>
      <c r="M148" s="103"/>
      <c r="N148" s="106"/>
      <c r="O148" s="107"/>
      <c r="P148" s="107"/>
      <c r="Q148" s="105"/>
      <c r="R148" s="103"/>
      <c r="S148" s="108"/>
      <c r="T148" s="11"/>
      <c r="U148" s="109"/>
      <c r="V148" s="110"/>
      <c r="W148" s="110"/>
      <c r="X148" s="111"/>
      <c r="Y148" s="103"/>
      <c r="Z148" s="8"/>
      <c r="AA148" s="8"/>
    </row>
    <row r="149" spans="1:27" ht="15.75" thickBot="1" x14ac:dyDescent="0.3">
      <c r="A149" s="33">
        <v>115</v>
      </c>
      <c r="B149" s="116"/>
      <c r="C149" s="103" t="s">
        <v>50</v>
      </c>
      <c r="D149" s="105"/>
      <c r="E149" s="104"/>
      <c r="F149" s="112"/>
      <c r="G149" s="101"/>
      <c r="H149" s="102"/>
      <c r="I149" s="122"/>
      <c r="J149" s="123"/>
      <c r="K149" s="44"/>
      <c r="L149" s="128"/>
      <c r="M149" s="44"/>
      <c r="N149" s="69"/>
      <c r="O149" s="76"/>
      <c r="P149" s="76"/>
      <c r="Q149" s="66"/>
      <c r="R149" s="44"/>
      <c r="S149" s="66"/>
      <c r="T149" s="11"/>
      <c r="U149" s="45"/>
      <c r="V149" s="46"/>
      <c r="W149" s="46"/>
      <c r="X149" s="47"/>
      <c r="Y149" s="44"/>
      <c r="Z149" s="8"/>
      <c r="AA149" s="8"/>
    </row>
    <row r="150" spans="1:27" ht="15.75" thickBot="1" x14ac:dyDescent="0.3">
      <c r="A150" s="5"/>
      <c r="B150" s="50"/>
      <c r="C150" s="50"/>
      <c r="D150" s="50"/>
      <c r="E150" s="50"/>
      <c r="F150" s="75" t="s">
        <v>10</v>
      </c>
      <c r="G150" s="51"/>
      <c r="H150" s="51"/>
      <c r="I150" s="51"/>
      <c r="J150" s="75"/>
      <c r="K150" s="75"/>
      <c r="L150" s="75"/>
      <c r="M150" s="71"/>
      <c r="N150" s="71"/>
      <c r="O150" s="71"/>
      <c r="P150" s="71"/>
      <c r="Q150" s="51"/>
      <c r="R150" s="51"/>
      <c r="S150" s="51"/>
      <c r="T150" s="51"/>
      <c r="U150" s="285" t="s">
        <v>11</v>
      </c>
      <c r="V150" s="285"/>
      <c r="W150" s="5"/>
      <c r="X150" s="51"/>
      <c r="Y150" s="51"/>
      <c r="Z150" s="8"/>
      <c r="AA150" s="8"/>
    </row>
    <row r="151" spans="1:27" ht="24" customHeight="1" thickBot="1" x14ac:dyDescent="0.3">
      <c r="A151" s="81"/>
      <c r="B151" s="92" t="s">
        <v>31</v>
      </c>
      <c r="C151" s="91"/>
      <c r="D151" s="50"/>
      <c r="E151" s="50"/>
      <c r="F151" s="50"/>
      <c r="G151" s="50"/>
      <c r="H151" s="50"/>
      <c r="I151" s="53">
        <f>SUM(I8:I149)</f>
        <v>892</v>
      </c>
      <c r="J151" s="52">
        <f>SUM(J8:J149)</f>
        <v>446.5</v>
      </c>
      <c r="K151" s="52">
        <v>0</v>
      </c>
      <c r="L151" s="52">
        <v>0</v>
      </c>
      <c r="M151" s="53">
        <f>SUM(M8:M149)</f>
        <v>0</v>
      </c>
      <c r="N151" s="53">
        <f>SUM(N8:N149)</f>
        <v>0</v>
      </c>
      <c r="O151" s="53">
        <f>SUM(O8:O149)</f>
        <v>0</v>
      </c>
      <c r="P151" s="53">
        <f>SUM(P8:P149)</f>
        <v>18</v>
      </c>
      <c r="Q151" s="53">
        <f>SUM(Q8:Q149)</f>
        <v>18</v>
      </c>
      <c r="R151" s="57"/>
      <c r="S151" s="53">
        <f>SUM(S8:S149)</f>
        <v>0</v>
      </c>
      <c r="T151" s="51"/>
      <c r="U151" s="54">
        <f>SUM(U8:U149)</f>
        <v>0</v>
      </c>
      <c r="V151" s="55">
        <f>SUM(V8:V149)</f>
        <v>0</v>
      </c>
      <c r="W151" s="54">
        <f t="shared" ref="W151:X151" si="0">SUM(W8:W149)</f>
        <v>0</v>
      </c>
      <c r="X151" s="54">
        <f t="shared" si="0"/>
        <v>0</v>
      </c>
      <c r="Y151" s="56">
        <f>SUM(Y8:Y149)</f>
        <v>0</v>
      </c>
      <c r="Z151" s="8"/>
      <c r="AA151" s="8"/>
    </row>
    <row r="152" spans="1:27" ht="15.75" thickBot="1" x14ac:dyDescent="0.3">
      <c r="A152" s="82"/>
      <c r="B152" s="90" t="s">
        <v>32</v>
      </c>
      <c r="C152" s="91"/>
      <c r="D152" s="91"/>
      <c r="E152" s="262" t="s">
        <v>21</v>
      </c>
      <c r="F152" s="262"/>
      <c r="G152" s="262"/>
      <c r="H152" s="262"/>
      <c r="I152" s="263"/>
      <c r="J152" s="227">
        <f>SUM(J151+L151+S151)</f>
        <v>446.5</v>
      </c>
      <c r="K152" s="227"/>
      <c r="L152" s="227"/>
      <c r="M152" s="227"/>
      <c r="N152" s="77"/>
      <c r="O152" s="77"/>
      <c r="R152" s="57"/>
      <c r="S152" s="57"/>
      <c r="T152" s="51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83"/>
      <c r="B153" s="92" t="s">
        <v>33</v>
      </c>
      <c r="C153" s="91"/>
      <c r="D153" s="50"/>
      <c r="E153" s="50"/>
      <c r="F153" s="262" t="s">
        <v>22</v>
      </c>
      <c r="G153" s="262"/>
      <c r="H153" s="262"/>
      <c r="I153" s="263"/>
      <c r="J153" s="227">
        <f>N2</f>
        <v>152</v>
      </c>
      <c r="K153" s="227"/>
      <c r="L153" s="227"/>
      <c r="M153" s="227"/>
      <c r="N153" s="77"/>
      <c r="O153" s="77"/>
      <c r="T153" s="8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46</v>
      </c>
      <c r="G154" s="262"/>
      <c r="H154" s="262"/>
      <c r="I154" s="263"/>
      <c r="J154" s="276">
        <f>(N151-P151)</f>
        <v>-18</v>
      </c>
      <c r="K154" s="277"/>
      <c r="L154" s="277"/>
      <c r="M154" s="278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ht="15.75" thickBot="1" x14ac:dyDescent="0.3">
      <c r="A155" s="5"/>
      <c r="B155" s="50"/>
      <c r="C155" s="50"/>
      <c r="D155" s="50"/>
      <c r="E155" s="50"/>
      <c r="F155" s="262" t="s">
        <v>47</v>
      </c>
      <c r="G155" s="262"/>
      <c r="H155" s="262"/>
      <c r="I155" s="263"/>
      <c r="J155" s="227">
        <f>(O151-Q151)</f>
        <v>-18</v>
      </c>
      <c r="K155" s="227"/>
      <c r="L155" s="227"/>
      <c r="M155" s="227"/>
      <c r="N155" s="77"/>
      <c r="O155" s="77"/>
      <c r="U155" s="58"/>
      <c r="V155" s="58"/>
      <c r="W155" s="58"/>
      <c r="X155" s="58"/>
      <c r="Y155" s="57"/>
      <c r="Z155" s="8"/>
      <c r="AA155" s="8"/>
    </row>
    <row r="156" spans="1:27" x14ac:dyDescent="0.25">
      <c r="A156" s="65" t="s">
        <v>26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6"/>
      <c r="Q156" s="3"/>
      <c r="R156" s="3"/>
      <c r="S156" s="3"/>
      <c r="T156" s="3"/>
      <c r="U156" s="3"/>
      <c r="V156" s="3"/>
      <c r="W156" s="3"/>
      <c r="X156" s="3"/>
      <c r="Y156" s="3"/>
      <c r="Z156" s="8"/>
      <c r="AA156" s="8"/>
    </row>
    <row r="157" spans="1:27" x14ac:dyDescent="0.25">
      <c r="A157" s="65" t="s">
        <v>30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88" t="s">
        <v>43</v>
      </c>
      <c r="M157" s="88"/>
      <c r="N157" s="88"/>
      <c r="O157" s="88"/>
      <c r="P157" s="88" t="s">
        <v>39</v>
      </c>
      <c r="Q157" s="88"/>
      <c r="R157" s="88"/>
      <c r="S157" s="88"/>
      <c r="T157" s="88"/>
      <c r="U157" s="88"/>
      <c r="V157" s="88" t="s">
        <v>44</v>
      </c>
      <c r="W157" s="65"/>
      <c r="X157" s="65"/>
      <c r="Y157" s="65"/>
      <c r="Z157" s="89"/>
      <c r="AA157" s="8"/>
    </row>
    <row r="158" spans="1:27" x14ac:dyDescent="0.25">
      <c r="A158" s="3"/>
      <c r="B158" s="7"/>
      <c r="C158" s="3"/>
      <c r="D158" s="3"/>
      <c r="E158" s="7"/>
      <c r="F158" s="7"/>
      <c r="G158" s="7"/>
      <c r="H158" s="7"/>
      <c r="I158" s="7"/>
      <c r="J158" s="7"/>
      <c r="K158" s="7"/>
      <c r="L158" s="93" t="s">
        <v>41</v>
      </c>
      <c r="M158" s="88"/>
      <c r="N158" s="88"/>
      <c r="O158" s="88"/>
      <c r="P158" s="88" t="s">
        <v>40</v>
      </c>
      <c r="Q158" s="88"/>
      <c r="R158" s="93"/>
      <c r="S158" s="93"/>
      <c r="T158" s="88"/>
      <c r="U158" s="88"/>
      <c r="V158" s="88" t="s">
        <v>45</v>
      </c>
      <c r="W158" s="3"/>
      <c r="X158" s="3"/>
      <c r="Y158" s="3"/>
      <c r="Z158" s="8"/>
      <c r="AA158" s="8"/>
    </row>
    <row r="159" spans="1:27" x14ac:dyDescent="0.25">
      <c r="L159" s="94"/>
      <c r="M159" s="94"/>
      <c r="N159" s="94"/>
      <c r="O159" s="94"/>
      <c r="P159" s="94"/>
      <c r="Q159" s="94"/>
      <c r="R159" s="94"/>
      <c r="S159" s="94"/>
      <c r="T159" s="94"/>
      <c r="U159" s="94"/>
    </row>
    <row r="162" spans="2:10" x14ac:dyDescent="0.25">
      <c r="B162" s="95"/>
      <c r="C162" s="95"/>
      <c r="D162" s="95"/>
      <c r="E162" s="95"/>
      <c r="F162" s="95"/>
      <c r="G162" s="95"/>
      <c r="H162" s="95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5"/>
      <c r="J165" s="95"/>
    </row>
    <row r="166" spans="2:10" x14ac:dyDescent="0.25">
      <c r="B166" s="95"/>
      <c r="C166" s="95"/>
      <c r="D166" s="95"/>
      <c r="E166" s="96"/>
      <c r="F166" s="96"/>
      <c r="G166" s="96"/>
      <c r="H166" s="96"/>
      <c r="I166" s="96"/>
      <c r="J166" s="95"/>
    </row>
    <row r="167" spans="2:10" x14ac:dyDescent="0.25">
      <c r="B167" s="95"/>
      <c r="C167" s="95"/>
      <c r="D167" s="95"/>
      <c r="E167" s="95"/>
      <c r="F167" s="95"/>
      <c r="G167" s="96"/>
      <c r="H167" s="96"/>
      <c r="I167" s="95"/>
      <c r="J167" s="95"/>
    </row>
    <row r="168" spans="2:10" x14ac:dyDescent="0.25">
      <c r="B168" s="95"/>
      <c r="C168" s="95"/>
      <c r="D168" s="95"/>
      <c r="E168" s="95"/>
      <c r="F168" s="95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5"/>
      <c r="H169" s="95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6"/>
      <c r="F171" s="96"/>
      <c r="G171" s="96"/>
      <c r="H171" s="96"/>
      <c r="I171" s="95"/>
      <c r="J171" s="95"/>
    </row>
    <row r="172" spans="2:10" x14ac:dyDescent="0.25">
      <c r="B172" s="95"/>
      <c r="C172" s="95"/>
      <c r="D172" s="95"/>
      <c r="E172" s="95"/>
      <c r="F172" s="95"/>
      <c r="G172" s="95"/>
      <c r="H172" s="95"/>
      <c r="I172" s="95"/>
      <c r="J172" s="95"/>
    </row>
    <row r="173" spans="2:10" x14ac:dyDescent="0.25">
      <c r="B173" s="95"/>
      <c r="C173" s="95"/>
      <c r="D173" s="95"/>
      <c r="E173" s="96"/>
      <c r="F173" s="96"/>
      <c r="G173" s="95"/>
      <c r="H173" s="95"/>
      <c r="I173" s="95"/>
      <c r="J173" s="95"/>
    </row>
    <row r="174" spans="2:10" x14ac:dyDescent="0.25">
      <c r="B174" s="95"/>
      <c r="C174" s="50"/>
      <c r="D174" s="50"/>
      <c r="E174" s="96"/>
      <c r="F174" s="96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97"/>
      <c r="H175" s="97"/>
      <c r="I175" s="50"/>
      <c r="J175" s="50"/>
    </row>
    <row r="176" spans="2:10" x14ac:dyDescent="0.25">
      <c r="B176" s="95"/>
      <c r="C176" s="50"/>
      <c r="D176" s="50"/>
      <c r="E176" s="95"/>
      <c r="F176" s="95"/>
      <c r="G176" s="50"/>
      <c r="H176" s="50"/>
      <c r="I176" s="50"/>
      <c r="J176" s="50"/>
    </row>
    <row r="177" spans="2:10" x14ac:dyDescent="0.25">
      <c r="B177" s="95"/>
      <c r="C177" s="50"/>
      <c r="D177" s="50"/>
      <c r="E177" s="96"/>
      <c r="F177" s="96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5"/>
      <c r="F178" s="95"/>
      <c r="G178" s="50"/>
      <c r="H178" s="50"/>
      <c r="I178" s="50"/>
      <c r="J178" s="50"/>
    </row>
    <row r="179" spans="2:10" x14ac:dyDescent="0.25">
      <c r="B179" s="50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97"/>
      <c r="H181" s="97"/>
      <c r="I181" s="50"/>
      <c r="J181" s="50"/>
    </row>
    <row r="182" spans="2:10" x14ac:dyDescent="0.25">
      <c r="B182" s="95"/>
      <c r="C182" s="50"/>
      <c r="D182" s="50"/>
      <c r="E182" s="96"/>
      <c r="F182" s="96"/>
      <c r="G182" s="50"/>
      <c r="H182" s="50"/>
      <c r="I182" s="50"/>
      <c r="J182" s="50"/>
    </row>
    <row r="183" spans="2:10" x14ac:dyDescent="0.25">
      <c r="B183" s="50"/>
      <c r="C183" s="50"/>
      <c r="D183" s="50"/>
      <c r="E183" s="95"/>
      <c r="F183" s="95"/>
      <c r="G183" s="96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8"/>
      <c r="H184" s="96"/>
      <c r="I184" s="50"/>
      <c r="J184" s="50"/>
    </row>
    <row r="185" spans="2:10" x14ac:dyDescent="0.25">
      <c r="B185" s="50"/>
      <c r="C185" s="50"/>
      <c r="D185" s="50"/>
      <c r="E185" s="96"/>
      <c r="F185" s="96"/>
      <c r="G185" s="96"/>
      <c r="H185" s="96"/>
      <c r="I185" s="97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50"/>
      <c r="J186" s="50"/>
    </row>
    <row r="187" spans="2:10" x14ac:dyDescent="0.25">
      <c r="B187" s="50"/>
      <c r="C187" s="50"/>
      <c r="D187" s="50"/>
      <c r="E187" s="96"/>
      <c r="F187" s="96"/>
      <c r="G187" s="97"/>
      <c r="H187" s="97"/>
      <c r="I187" s="97"/>
      <c r="J187" s="50"/>
    </row>
    <row r="188" spans="2:10" x14ac:dyDescent="0.25">
      <c r="B188" s="50"/>
      <c r="C188" s="50"/>
      <c r="D188" s="50"/>
      <c r="E188" s="96"/>
      <c r="F188" s="96"/>
      <c r="G188" s="96"/>
      <c r="H188" s="96"/>
      <c r="I188" s="97"/>
      <c r="J188" s="50"/>
    </row>
    <row r="189" spans="2:10" x14ac:dyDescent="0.25">
      <c r="B189" s="50"/>
      <c r="C189" s="50"/>
      <c r="D189" s="50"/>
      <c r="E189" s="95"/>
      <c r="F189" s="95"/>
      <c r="G189" s="95"/>
      <c r="H189" s="95"/>
      <c r="I189" s="97"/>
      <c r="J189" s="50"/>
    </row>
    <row r="190" spans="2:10" x14ac:dyDescent="0.25">
      <c r="B190" s="95"/>
      <c r="C190" s="50"/>
      <c r="D190" s="50"/>
      <c r="E190" s="96"/>
      <c r="F190" s="96"/>
      <c r="G190" s="50"/>
      <c r="H190" s="50"/>
      <c r="I190" s="50"/>
      <c r="J190" s="50"/>
    </row>
    <row r="191" spans="2:10" x14ac:dyDescent="0.25">
      <c r="B191" s="95"/>
      <c r="C191" s="50"/>
      <c r="D191" s="50"/>
      <c r="E191" s="96"/>
      <c r="F191" s="96"/>
      <c r="G191" s="97"/>
      <c r="H191" s="97"/>
      <c r="I191" s="50"/>
      <c r="J191" s="50"/>
    </row>
    <row r="192" spans="2:10" x14ac:dyDescent="0.25">
      <c r="B192" s="50"/>
      <c r="C192" s="50"/>
      <c r="D192" s="50"/>
      <c r="E192" s="95"/>
      <c r="F192" s="95"/>
      <c r="G192" s="97"/>
      <c r="H192" s="97"/>
      <c r="I192" s="97"/>
      <c r="J192" s="50"/>
    </row>
  </sheetData>
  <mergeCells count="61">
    <mergeCell ref="F154:I154"/>
    <mergeCell ref="J154:M154"/>
    <mergeCell ref="F155:I155"/>
    <mergeCell ref="J155:M155"/>
    <mergeCell ref="C59:C60"/>
    <mergeCell ref="C63:C64"/>
    <mergeCell ref="C68:C69"/>
    <mergeCell ref="C71:C72"/>
    <mergeCell ref="C73:C74"/>
    <mergeCell ref="C79:C80"/>
    <mergeCell ref="C143:C144"/>
    <mergeCell ref="C97:C98"/>
    <mergeCell ref="C103:C104"/>
    <mergeCell ref="C108:C109"/>
    <mergeCell ref="C113:C114"/>
    <mergeCell ref="C117:C118"/>
    <mergeCell ref="U150:V150"/>
    <mergeCell ref="E152:I152"/>
    <mergeCell ref="J152:M152"/>
    <mergeCell ref="F153:I153"/>
    <mergeCell ref="J153:M153"/>
    <mergeCell ref="C82:C83"/>
    <mergeCell ref="C85:C86"/>
    <mergeCell ref="C87:C88"/>
    <mergeCell ref="C37:C38"/>
    <mergeCell ref="C40:C41"/>
    <mergeCell ref="C43:C44"/>
    <mergeCell ref="C47:C48"/>
    <mergeCell ref="C77:C78"/>
    <mergeCell ref="C13:C14"/>
    <mergeCell ref="C17:C18"/>
    <mergeCell ref="C23:C24"/>
    <mergeCell ref="C27:C28"/>
    <mergeCell ref="C31:C32"/>
    <mergeCell ref="C90:C91"/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C34:C35"/>
    <mergeCell ref="S4:S6"/>
    <mergeCell ref="I4:J4"/>
    <mergeCell ref="K4:L4"/>
    <mergeCell ref="M4:M6"/>
    <mergeCell ref="U4:X4"/>
    <mergeCell ref="Y4:Y6"/>
    <mergeCell ref="I5:I6"/>
    <mergeCell ref="U5:W5"/>
    <mergeCell ref="X5:X6"/>
    <mergeCell ref="R4:R6"/>
    <mergeCell ref="N4:O5"/>
    <mergeCell ref="P4:Q5"/>
    <mergeCell ref="J5:J6"/>
    <mergeCell ref="K5:K6"/>
    <mergeCell ref="L5:L6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EB50-CBBC-47FE-8973-807CCD63EB9F}">
  <sheetPr>
    <tabColor rgb="FFFFC000"/>
    <pageSetUpPr fitToPage="1"/>
  </sheetPr>
  <dimension ref="A1:AA191"/>
  <sheetViews>
    <sheetView topLeftCell="A11" zoomScale="80" zoomScaleNormal="80" workbookViewId="0">
      <selection activeCell="B45" sqref="B45:Q47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33"/>
      <c r="B9" s="37" t="s">
        <v>76</v>
      </c>
      <c r="C9" s="228" t="s">
        <v>163</v>
      </c>
      <c r="D9" s="39"/>
      <c r="E9" s="99">
        <v>0.70833333333333337</v>
      </c>
      <c r="F9" s="100">
        <v>0</v>
      </c>
      <c r="G9" s="99"/>
      <c r="H9" s="100"/>
      <c r="I9" s="62">
        <v>41</v>
      </c>
      <c r="J9" s="37">
        <v>20.5</v>
      </c>
      <c r="K9" s="37"/>
      <c r="L9" s="38"/>
      <c r="M9" s="37"/>
      <c r="N9" s="67"/>
      <c r="O9" s="72"/>
      <c r="P9" s="72">
        <v>1</v>
      </c>
      <c r="Q9" s="62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33"/>
      <c r="B10" s="37"/>
      <c r="C10" s="229"/>
      <c r="D10" s="39"/>
      <c r="E10" s="145" t="s">
        <v>69</v>
      </c>
      <c r="F10" s="146" t="s">
        <v>70</v>
      </c>
      <c r="G10" s="147">
        <v>6.25E-2</v>
      </c>
      <c r="H10" s="148">
        <v>0.5625</v>
      </c>
      <c r="I10" s="63"/>
      <c r="J10" s="10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33"/>
      <c r="B11" s="37"/>
      <c r="C11" s="10"/>
      <c r="D11" s="9"/>
      <c r="E11" s="99">
        <v>0</v>
      </c>
      <c r="F11" s="100">
        <v>6.25E-2</v>
      </c>
      <c r="G11" s="101">
        <v>6.25E-2</v>
      </c>
      <c r="H11" s="102">
        <v>0.41666666666666669</v>
      </c>
      <c r="I11" s="62"/>
      <c r="J11" s="37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183"/>
      <c r="C12" s="183"/>
      <c r="D12" s="184"/>
      <c r="E12" s="185"/>
      <c r="F12" s="186"/>
      <c r="G12" s="185"/>
      <c r="H12" s="186"/>
      <c r="I12" s="187"/>
      <c r="J12" s="183"/>
      <c r="K12" s="183"/>
      <c r="L12" s="188"/>
      <c r="M12" s="183"/>
      <c r="N12" s="189"/>
      <c r="O12" s="190"/>
      <c r="P12" s="190"/>
      <c r="Q12" s="187"/>
      <c r="R12" s="183"/>
      <c r="S12" s="187"/>
      <c r="T12" s="28"/>
      <c r="U12" s="34"/>
      <c r="V12" s="35"/>
      <c r="W12" s="35"/>
      <c r="X12" s="36"/>
      <c r="Y12" s="37"/>
      <c r="Z12" s="8"/>
      <c r="AA12" s="8"/>
    </row>
    <row r="13" spans="1:27" ht="14.45" customHeight="1" x14ac:dyDescent="0.25">
      <c r="A13" s="33"/>
      <c r="B13" s="37" t="s">
        <v>66</v>
      </c>
      <c r="C13" s="268" t="s">
        <v>150</v>
      </c>
      <c r="D13" s="39"/>
      <c r="E13" s="99">
        <v>0.70833333333333337</v>
      </c>
      <c r="F13" s="100">
        <v>0</v>
      </c>
      <c r="G13" s="99"/>
      <c r="H13" s="100"/>
      <c r="I13" s="62">
        <v>89</v>
      </c>
      <c r="J13" s="37">
        <v>44.5</v>
      </c>
      <c r="K13" s="37"/>
      <c r="L13" s="38"/>
      <c r="M13" s="37"/>
      <c r="N13" s="67"/>
      <c r="O13" s="72"/>
      <c r="P13" s="72">
        <v>1</v>
      </c>
      <c r="Q13" s="62">
        <v>1</v>
      </c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ht="30" x14ac:dyDescent="0.25">
      <c r="A14" s="33"/>
      <c r="B14" s="37"/>
      <c r="C14" s="269"/>
      <c r="D14" s="39"/>
      <c r="E14" s="145" t="s">
        <v>69</v>
      </c>
      <c r="F14" s="146" t="s">
        <v>70</v>
      </c>
      <c r="G14" s="147">
        <v>6.25E-2</v>
      </c>
      <c r="H14" s="148">
        <v>0.5625</v>
      </c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28.9" customHeight="1" x14ac:dyDescent="0.25">
      <c r="A15" s="33"/>
      <c r="B15" s="37"/>
      <c r="C15" s="270"/>
      <c r="D15" s="9"/>
      <c r="E15" s="145" t="s">
        <v>69</v>
      </c>
      <c r="F15" s="146" t="s">
        <v>70</v>
      </c>
      <c r="G15" s="147">
        <v>6.25E-2</v>
      </c>
      <c r="H15" s="148">
        <v>0.5625</v>
      </c>
      <c r="I15" s="63"/>
      <c r="J15" s="10"/>
      <c r="K15" s="10"/>
      <c r="L15" s="64"/>
      <c r="M15" s="10"/>
      <c r="N15" s="68"/>
      <c r="O15" s="73"/>
      <c r="P15" s="73"/>
      <c r="Q15" s="63"/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ht="30" x14ac:dyDescent="0.25">
      <c r="A16" s="33"/>
      <c r="B16" s="37"/>
      <c r="C16" s="169"/>
      <c r="D16" s="9"/>
      <c r="E16" s="145" t="s">
        <v>69</v>
      </c>
      <c r="F16" s="146" t="s">
        <v>70</v>
      </c>
      <c r="G16" s="147">
        <v>6.25E-2</v>
      </c>
      <c r="H16" s="148">
        <v>0.5625</v>
      </c>
      <c r="I16" s="63"/>
      <c r="J16" s="10"/>
      <c r="K16" s="10"/>
      <c r="L16" s="64"/>
      <c r="M16" s="10"/>
      <c r="N16" s="68"/>
      <c r="O16" s="73"/>
      <c r="P16" s="73"/>
      <c r="Q16" s="63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x14ac:dyDescent="0.25">
      <c r="A17" s="33"/>
      <c r="B17" s="37"/>
      <c r="C17" s="37"/>
      <c r="D17" s="157"/>
      <c r="E17" s="99">
        <v>0</v>
      </c>
      <c r="F17" s="100">
        <v>6.25E-2</v>
      </c>
      <c r="G17" s="99">
        <v>6.25E-2</v>
      </c>
      <c r="H17" s="100">
        <v>0.41666666666666669</v>
      </c>
      <c r="I17" s="63"/>
      <c r="J17" s="10"/>
      <c r="K17" s="37"/>
      <c r="L17" s="62"/>
      <c r="M17" s="10"/>
      <c r="N17" s="68"/>
      <c r="O17" s="73"/>
      <c r="P17" s="73"/>
      <c r="Q17" s="64"/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x14ac:dyDescent="0.25">
      <c r="A18" s="33"/>
      <c r="B18" s="183"/>
      <c r="C18" s="191"/>
      <c r="D18" s="184"/>
      <c r="E18" s="192"/>
      <c r="F18" s="193"/>
      <c r="G18" s="194"/>
      <c r="H18" s="195"/>
      <c r="I18" s="187"/>
      <c r="J18" s="183"/>
      <c r="K18" s="183"/>
      <c r="L18" s="188"/>
      <c r="M18" s="183"/>
      <c r="N18" s="189"/>
      <c r="O18" s="190"/>
      <c r="P18" s="190"/>
      <c r="Q18" s="187"/>
      <c r="R18" s="183"/>
      <c r="S18" s="187"/>
      <c r="T18" s="28"/>
      <c r="U18" s="34"/>
      <c r="V18" s="35"/>
      <c r="W18" s="35"/>
      <c r="X18" s="36"/>
      <c r="Y18" s="37"/>
      <c r="Z18" s="8"/>
      <c r="AA18" s="8"/>
    </row>
    <row r="19" spans="1:27" x14ac:dyDescent="0.25">
      <c r="A19" s="33"/>
      <c r="B19" s="37" t="s">
        <v>151</v>
      </c>
      <c r="C19" s="268" t="s">
        <v>152</v>
      </c>
      <c r="D19" s="39"/>
      <c r="E19" s="99">
        <v>0.66666666666666663</v>
      </c>
      <c r="F19" s="100">
        <v>0</v>
      </c>
      <c r="G19" s="99"/>
      <c r="H19" s="100"/>
      <c r="I19" s="62">
        <v>42</v>
      </c>
      <c r="J19" s="37">
        <v>21</v>
      </c>
      <c r="K19" s="37"/>
      <c r="L19" s="38"/>
      <c r="M19" s="37"/>
      <c r="N19" s="67"/>
      <c r="O19" s="72"/>
      <c r="P19" s="72">
        <v>1</v>
      </c>
      <c r="Q19" s="62">
        <v>1</v>
      </c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ht="30" x14ac:dyDescent="0.25">
      <c r="A20" s="33"/>
      <c r="B20" s="37"/>
      <c r="C20" s="269"/>
      <c r="D20" s="39"/>
      <c r="E20" s="145" t="s">
        <v>67</v>
      </c>
      <c r="F20" s="146" t="s">
        <v>68</v>
      </c>
      <c r="G20" s="147">
        <v>4.1666666666666664E-2</v>
      </c>
      <c r="H20" s="148">
        <v>0.54166666666666663</v>
      </c>
      <c r="I20" s="63"/>
      <c r="J20" s="10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ht="15" customHeight="1" x14ac:dyDescent="0.25">
      <c r="A21" s="33"/>
      <c r="B21" s="37"/>
      <c r="C21" s="270"/>
      <c r="D21" s="9"/>
      <c r="E21" s="99">
        <v>0</v>
      </c>
      <c r="F21" s="100">
        <v>4.1666666666666664E-2</v>
      </c>
      <c r="G21" s="101">
        <v>4.1666666666666664E-2</v>
      </c>
      <c r="H21" s="102">
        <v>0.41666666666666669</v>
      </c>
      <c r="I21" s="62"/>
      <c r="J21" s="37"/>
      <c r="K21" s="37"/>
      <c r="L21" s="38"/>
      <c r="M21" s="37"/>
      <c r="N21" s="67"/>
      <c r="O21" s="72"/>
      <c r="P21" s="72"/>
      <c r="Q21" s="62"/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x14ac:dyDescent="0.25">
      <c r="A22" s="33"/>
      <c r="B22" s="183"/>
      <c r="C22" s="183"/>
      <c r="D22" s="184"/>
      <c r="E22" s="196"/>
      <c r="F22" s="197"/>
      <c r="G22" s="198"/>
      <c r="H22" s="199"/>
      <c r="I22" s="187"/>
      <c r="J22" s="183"/>
      <c r="K22" s="183"/>
      <c r="L22" s="188"/>
      <c r="M22" s="183"/>
      <c r="N22" s="189"/>
      <c r="O22" s="190"/>
      <c r="P22" s="190"/>
      <c r="Q22" s="187"/>
      <c r="R22" s="183"/>
      <c r="S22" s="187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/>
      <c r="B23" s="37" t="s">
        <v>153</v>
      </c>
      <c r="C23" s="268" t="s">
        <v>154</v>
      </c>
      <c r="D23" s="9"/>
      <c r="E23" s="99">
        <v>0.70833333333333337</v>
      </c>
      <c r="F23" s="100">
        <v>0</v>
      </c>
      <c r="G23" s="101"/>
      <c r="H23" s="102"/>
      <c r="I23" s="63">
        <v>41</v>
      </c>
      <c r="J23" s="10">
        <v>20.5</v>
      </c>
      <c r="K23" s="37"/>
      <c r="L23" s="38"/>
      <c r="M23" s="37"/>
      <c r="N23" s="67"/>
      <c r="O23" s="72"/>
      <c r="P23" s="72">
        <v>1</v>
      </c>
      <c r="Q23" s="62">
        <v>1</v>
      </c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ht="30" x14ac:dyDescent="0.25">
      <c r="A24" s="33"/>
      <c r="B24" s="37"/>
      <c r="C24" s="269"/>
      <c r="D24" s="39"/>
      <c r="E24" s="145" t="s">
        <v>69</v>
      </c>
      <c r="F24" s="146" t="s">
        <v>70</v>
      </c>
      <c r="G24" s="147">
        <v>6.25E-2</v>
      </c>
      <c r="H24" s="148">
        <v>0.5625</v>
      </c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/>
      <c r="B25" s="37"/>
      <c r="C25" s="270"/>
      <c r="D25" s="39"/>
      <c r="E25" s="99">
        <v>0</v>
      </c>
      <c r="F25" s="100">
        <v>6.25E-2</v>
      </c>
      <c r="G25" s="99">
        <v>6.25E-2</v>
      </c>
      <c r="H25" s="100">
        <v>0.41666666666666669</v>
      </c>
      <c r="I25" s="62"/>
      <c r="J25" s="37"/>
      <c r="K25" s="37"/>
      <c r="L25" s="38"/>
      <c r="M25" s="37"/>
      <c r="N25" s="67"/>
      <c r="O25" s="72"/>
      <c r="P25" s="72"/>
      <c r="Q25" s="62"/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x14ac:dyDescent="0.25">
      <c r="A26" s="33"/>
      <c r="B26" s="183"/>
      <c r="C26" s="183"/>
      <c r="D26" s="184"/>
      <c r="E26" s="196"/>
      <c r="F26" s="197"/>
      <c r="G26" s="198"/>
      <c r="H26" s="199"/>
      <c r="I26" s="200"/>
      <c r="J26" s="201"/>
      <c r="K26" s="183"/>
      <c r="L26" s="188"/>
      <c r="M26" s="183"/>
      <c r="N26" s="189"/>
      <c r="O26" s="190"/>
      <c r="P26" s="190"/>
      <c r="Q26" s="187"/>
      <c r="R26" s="183"/>
      <c r="S26" s="187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/>
      <c r="B27" s="37" t="s">
        <v>167</v>
      </c>
      <c r="C27" s="268" t="s">
        <v>159</v>
      </c>
      <c r="D27" s="9"/>
      <c r="E27" s="99">
        <v>0.70833333333333337</v>
      </c>
      <c r="F27" s="100">
        <v>0</v>
      </c>
      <c r="G27" s="101"/>
      <c r="H27" s="102"/>
      <c r="I27" s="62">
        <v>113</v>
      </c>
      <c r="J27" s="37">
        <v>56.5</v>
      </c>
      <c r="K27" s="37"/>
      <c r="L27" s="38"/>
      <c r="M27" s="37"/>
      <c r="N27" s="67"/>
      <c r="O27" s="72"/>
      <c r="P27" s="72">
        <v>1</v>
      </c>
      <c r="Q27" s="62">
        <v>1</v>
      </c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ht="30" x14ac:dyDescent="0.25">
      <c r="A28" s="33"/>
      <c r="B28" s="37"/>
      <c r="C28" s="269"/>
      <c r="D28" s="39"/>
      <c r="E28" s="153" t="s">
        <v>87</v>
      </c>
      <c r="F28" s="150" t="s">
        <v>168</v>
      </c>
      <c r="G28" s="153">
        <v>6.25E-2</v>
      </c>
      <c r="H28" s="150">
        <v>0.5625</v>
      </c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ht="30" x14ac:dyDescent="0.25">
      <c r="A29" s="33"/>
      <c r="B29" s="37"/>
      <c r="C29" s="269"/>
      <c r="D29" s="39"/>
      <c r="E29" s="145" t="s">
        <v>169</v>
      </c>
      <c r="F29" s="150" t="s">
        <v>170</v>
      </c>
      <c r="G29" s="215">
        <v>6.25E-2</v>
      </c>
      <c r="H29" s="216">
        <v>0.5625</v>
      </c>
      <c r="I29" s="62"/>
      <c r="J29" s="37"/>
      <c r="K29" s="37"/>
      <c r="L29" s="38"/>
      <c r="M29" s="37"/>
      <c r="N29" s="67"/>
      <c r="O29" s="72"/>
      <c r="P29" s="72"/>
      <c r="Q29" s="62"/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ht="30" x14ac:dyDescent="0.25">
      <c r="A30" s="33"/>
      <c r="B30" s="37"/>
      <c r="C30" s="270"/>
      <c r="D30" s="9"/>
      <c r="E30" s="145" t="s">
        <v>155</v>
      </c>
      <c r="F30" s="150" t="s">
        <v>156</v>
      </c>
      <c r="G30" s="147">
        <v>6.25E-2</v>
      </c>
      <c r="H30" s="148">
        <v>0.5625</v>
      </c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ht="30" x14ac:dyDescent="0.25">
      <c r="A31" s="33"/>
      <c r="B31" s="37"/>
      <c r="C31" s="142"/>
      <c r="D31" s="149"/>
      <c r="E31" s="153" t="s">
        <v>157</v>
      </c>
      <c r="F31" s="150" t="s">
        <v>158</v>
      </c>
      <c r="G31" s="202">
        <v>6.25E-2</v>
      </c>
      <c r="H31" s="203">
        <v>0.5625</v>
      </c>
      <c r="I31" s="63"/>
      <c r="J31" s="10"/>
      <c r="K31" s="10"/>
      <c r="L31" s="64"/>
      <c r="M31" s="10"/>
      <c r="N31" s="68"/>
      <c r="O31" s="73"/>
      <c r="P31" s="73"/>
      <c r="Q31" s="63"/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/>
      <c r="B32" s="37"/>
      <c r="C32" s="37"/>
      <c r="D32" s="115"/>
      <c r="E32" s="145">
        <v>0</v>
      </c>
      <c r="F32" s="150">
        <v>6.25E-2</v>
      </c>
      <c r="G32" s="147">
        <v>6.25E-2</v>
      </c>
      <c r="H32" s="148">
        <v>0.41666666666666669</v>
      </c>
      <c r="I32" s="62"/>
      <c r="J32" s="37"/>
      <c r="K32" s="10"/>
      <c r="L32" s="64"/>
      <c r="M32" s="10"/>
      <c r="N32" s="68"/>
      <c r="O32" s="73"/>
      <c r="P32" s="73"/>
      <c r="Q32" s="63"/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ht="15" customHeight="1" x14ac:dyDescent="0.25">
      <c r="A33" s="33"/>
      <c r="B33" s="183"/>
      <c r="C33" s="183"/>
      <c r="D33" s="184"/>
      <c r="E33" s="196"/>
      <c r="F33" s="204"/>
      <c r="G33" s="198"/>
      <c r="H33" s="199"/>
      <c r="I33" s="200"/>
      <c r="J33" s="201"/>
      <c r="K33" s="201"/>
      <c r="L33" s="205"/>
      <c r="M33" s="201"/>
      <c r="N33" s="206"/>
      <c r="O33" s="207"/>
      <c r="P33" s="207"/>
      <c r="Q33" s="200"/>
      <c r="R33" s="201"/>
      <c r="S33" s="187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/>
      <c r="B34" s="37" t="s">
        <v>160</v>
      </c>
      <c r="C34" s="268" t="s">
        <v>161</v>
      </c>
      <c r="D34" s="39"/>
      <c r="E34" s="145">
        <v>0.70833333333333337</v>
      </c>
      <c r="F34" s="150">
        <v>0</v>
      </c>
      <c r="G34" s="147"/>
      <c r="H34" s="148"/>
      <c r="I34" s="62">
        <v>113</v>
      </c>
      <c r="J34" s="37">
        <v>56.5</v>
      </c>
      <c r="K34" s="10"/>
      <c r="L34" s="64"/>
      <c r="M34" s="10"/>
      <c r="N34" s="68"/>
      <c r="O34" s="73"/>
      <c r="P34" s="73">
        <v>1</v>
      </c>
      <c r="Q34" s="63">
        <v>1</v>
      </c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ht="30" x14ac:dyDescent="0.25">
      <c r="A35" s="33"/>
      <c r="B35" s="37"/>
      <c r="C35" s="269"/>
      <c r="D35" s="9"/>
      <c r="E35" s="145" t="s">
        <v>69</v>
      </c>
      <c r="F35" s="150" t="s">
        <v>70</v>
      </c>
      <c r="G35" s="147">
        <v>6.25E-2</v>
      </c>
      <c r="H35" s="148">
        <v>0.5625</v>
      </c>
      <c r="I35" s="62"/>
      <c r="J35" s="37"/>
      <c r="K35" s="10"/>
      <c r="L35" s="64"/>
      <c r="M35" s="10"/>
      <c r="N35" s="68"/>
      <c r="O35" s="73"/>
      <c r="P35" s="73"/>
      <c r="Q35" s="63"/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ht="30" x14ac:dyDescent="0.25">
      <c r="A36" s="33"/>
      <c r="B36" s="37"/>
      <c r="C36" s="269"/>
      <c r="D36" s="140"/>
      <c r="E36" s="145" t="s">
        <v>155</v>
      </c>
      <c r="F36" s="150" t="s">
        <v>156</v>
      </c>
      <c r="G36" s="147">
        <v>6.25E-2</v>
      </c>
      <c r="H36" s="148">
        <v>0.5625</v>
      </c>
      <c r="I36" s="62"/>
      <c r="J36" s="37"/>
      <c r="K36" s="10"/>
      <c r="L36" s="64"/>
      <c r="M36" s="10"/>
      <c r="N36" s="68"/>
      <c r="O36" s="73"/>
      <c r="P36" s="73"/>
      <c r="Q36" s="63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ht="30" x14ac:dyDescent="0.25">
      <c r="A37" s="33"/>
      <c r="B37" s="37"/>
      <c r="C37" s="270"/>
      <c r="D37" s="149"/>
      <c r="E37" s="145" t="s">
        <v>157</v>
      </c>
      <c r="F37" s="150" t="s">
        <v>158</v>
      </c>
      <c r="G37" s="202">
        <v>6.25E-2</v>
      </c>
      <c r="H37" s="203">
        <v>0.5625</v>
      </c>
      <c r="I37" s="62"/>
      <c r="J37" s="37"/>
      <c r="K37" s="10"/>
      <c r="L37" s="64"/>
      <c r="M37" s="10"/>
      <c r="N37" s="68"/>
      <c r="O37" s="73"/>
      <c r="P37" s="73"/>
      <c r="Q37" s="63"/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ht="30" x14ac:dyDescent="0.25">
      <c r="A38" s="33"/>
      <c r="B38" s="37"/>
      <c r="C38" s="37"/>
      <c r="D38" s="39"/>
      <c r="E38" s="145" t="s">
        <v>69</v>
      </c>
      <c r="F38" s="150" t="s">
        <v>70</v>
      </c>
      <c r="G38" s="147">
        <v>6.25E-2</v>
      </c>
      <c r="H38" s="148">
        <v>0.5625</v>
      </c>
      <c r="I38" s="62"/>
      <c r="J38" s="37"/>
      <c r="K38" s="10"/>
      <c r="L38" s="64"/>
      <c r="M38" s="10"/>
      <c r="N38" s="68"/>
      <c r="O38" s="73"/>
      <c r="P38" s="73"/>
      <c r="Q38" s="63"/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/>
      <c r="B39" s="37"/>
      <c r="C39" s="37"/>
      <c r="D39" s="9"/>
      <c r="E39" s="99">
        <v>0</v>
      </c>
      <c r="F39" s="100">
        <v>6.25E-2</v>
      </c>
      <c r="G39" s="99">
        <v>6.25E-2</v>
      </c>
      <c r="H39" s="100">
        <v>0.41666666666666669</v>
      </c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/>
      <c r="B40" s="183"/>
      <c r="C40" s="208"/>
      <c r="D40" s="209"/>
      <c r="E40" s="185"/>
      <c r="F40" s="186"/>
      <c r="G40" s="185"/>
      <c r="H40" s="186"/>
      <c r="I40" s="200"/>
      <c r="J40" s="201"/>
      <c r="K40" s="201"/>
      <c r="L40" s="205"/>
      <c r="M40" s="201"/>
      <c r="N40" s="206"/>
      <c r="O40" s="207"/>
      <c r="P40" s="207"/>
      <c r="Q40" s="200"/>
      <c r="R40" s="201"/>
      <c r="S40" s="187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/>
      <c r="B41" s="37" t="s">
        <v>77</v>
      </c>
      <c r="C41" s="268" t="s">
        <v>164</v>
      </c>
      <c r="D41" s="9"/>
      <c r="E41" s="147">
        <v>0.70833333333333337</v>
      </c>
      <c r="F41" s="148">
        <v>0</v>
      </c>
      <c r="G41" s="145"/>
      <c r="H41" s="146"/>
      <c r="I41" s="63">
        <v>41</v>
      </c>
      <c r="J41" s="10">
        <v>28</v>
      </c>
      <c r="K41" s="10"/>
      <c r="L41" s="64"/>
      <c r="M41" s="10"/>
      <c r="N41" s="68"/>
      <c r="O41" s="73"/>
      <c r="P41" s="73">
        <v>1</v>
      </c>
      <c r="Q41" s="63">
        <v>1</v>
      </c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ht="30" x14ac:dyDescent="0.25">
      <c r="A42" s="33"/>
      <c r="B42" s="37"/>
      <c r="C42" s="270"/>
      <c r="D42" s="9"/>
      <c r="E42" s="145" t="s">
        <v>148</v>
      </c>
      <c r="F42" s="146" t="s">
        <v>162</v>
      </c>
      <c r="G42" s="147">
        <v>0.25</v>
      </c>
      <c r="H42" s="148">
        <v>0.79166666666666663</v>
      </c>
      <c r="I42" s="63"/>
      <c r="J42" s="10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/>
      <c r="B43" s="37"/>
      <c r="C43" s="37"/>
      <c r="D43" s="157"/>
      <c r="E43" s="99">
        <v>0</v>
      </c>
      <c r="F43" s="100">
        <v>0.41666666666666669</v>
      </c>
      <c r="G43" s="99"/>
      <c r="H43" s="100"/>
      <c r="I43" s="63"/>
      <c r="J43" s="10"/>
      <c r="K43" s="37"/>
      <c r="L43" s="62"/>
      <c r="M43" s="10"/>
      <c r="N43" s="68"/>
      <c r="O43" s="73"/>
      <c r="P43" s="73"/>
      <c r="Q43" s="64"/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x14ac:dyDescent="0.25">
      <c r="A44" s="33"/>
      <c r="B44" s="183"/>
      <c r="C44" s="210"/>
      <c r="D44" s="209"/>
      <c r="E44" s="196"/>
      <c r="F44" s="197"/>
      <c r="G44" s="198"/>
      <c r="H44" s="199"/>
      <c r="I44" s="187"/>
      <c r="J44" s="183"/>
      <c r="K44" s="201"/>
      <c r="L44" s="200"/>
      <c r="M44" s="201"/>
      <c r="N44" s="206"/>
      <c r="O44" s="207"/>
      <c r="P44" s="207"/>
      <c r="Q44" s="205"/>
      <c r="R44" s="201"/>
      <c r="S44" s="187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/>
      <c r="B45" s="37" t="s">
        <v>73</v>
      </c>
      <c r="C45" s="228" t="s">
        <v>94</v>
      </c>
      <c r="D45" s="39"/>
      <c r="E45" s="99">
        <v>0.83333333333333337</v>
      </c>
      <c r="F45" s="100">
        <v>0</v>
      </c>
      <c r="G45" s="99"/>
      <c r="H45" s="100"/>
      <c r="I45" s="62">
        <v>36</v>
      </c>
      <c r="J45" s="37">
        <v>18</v>
      </c>
      <c r="K45" s="37"/>
      <c r="L45" s="38"/>
      <c r="M45" s="37"/>
      <c r="N45" s="67"/>
      <c r="O45" s="72"/>
      <c r="P45" s="72">
        <v>1</v>
      </c>
      <c r="Q45" s="62">
        <v>1</v>
      </c>
      <c r="R45" s="37"/>
      <c r="S45" s="62"/>
      <c r="T45" s="11"/>
      <c r="U45" s="12"/>
      <c r="V45" s="13"/>
      <c r="W45" s="13"/>
      <c r="X45" s="14"/>
      <c r="Y45" s="10"/>
      <c r="Z45" s="8"/>
      <c r="AA45" s="8"/>
    </row>
    <row r="46" spans="1:27" ht="30" x14ac:dyDescent="0.25">
      <c r="A46" s="33"/>
      <c r="B46" s="37"/>
      <c r="C46" s="229"/>
      <c r="D46" s="39"/>
      <c r="E46" s="145" t="s">
        <v>62</v>
      </c>
      <c r="F46" s="146" t="s">
        <v>63</v>
      </c>
      <c r="G46" s="147">
        <v>8.3333333333333329E-2</v>
      </c>
      <c r="H46" s="148">
        <v>0.58333333333333337</v>
      </c>
      <c r="I46" s="63"/>
      <c r="J46" s="10"/>
      <c r="K46" s="37"/>
      <c r="L46" s="38"/>
      <c r="M46" s="37"/>
      <c r="N46" s="67"/>
      <c r="O46" s="72"/>
      <c r="P46" s="72"/>
      <c r="Q46" s="62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/>
      <c r="B47" s="37"/>
      <c r="C47" s="10"/>
      <c r="D47" s="9"/>
      <c r="E47" s="99">
        <v>0</v>
      </c>
      <c r="F47" s="100">
        <v>8.3333333333333329E-2</v>
      </c>
      <c r="G47" s="101">
        <v>8.3333333333333329E-2</v>
      </c>
      <c r="H47" s="102">
        <v>0.33333333333333331</v>
      </c>
      <c r="I47" s="62"/>
      <c r="J47" s="37"/>
      <c r="K47" s="37"/>
      <c r="L47" s="38"/>
      <c r="M47" s="37"/>
      <c r="N47" s="67"/>
      <c r="O47" s="72"/>
      <c r="P47" s="72"/>
      <c r="Q47" s="62"/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x14ac:dyDescent="0.25">
      <c r="A48" s="33"/>
      <c r="B48" s="183"/>
      <c r="C48" s="201"/>
      <c r="D48" s="209"/>
      <c r="E48" s="196"/>
      <c r="F48" s="197"/>
      <c r="G48" s="198"/>
      <c r="H48" s="199"/>
      <c r="I48" s="187"/>
      <c r="J48" s="183"/>
      <c r="K48" s="183"/>
      <c r="L48" s="205"/>
      <c r="M48" s="201"/>
      <c r="N48" s="206"/>
      <c r="O48" s="207"/>
      <c r="P48" s="207"/>
      <c r="Q48" s="200"/>
      <c r="R48" s="183"/>
      <c r="S48" s="187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37" t="s">
        <v>64</v>
      </c>
      <c r="C49" s="268" t="s">
        <v>99</v>
      </c>
      <c r="D49" s="39"/>
      <c r="E49" s="145">
        <v>0.75</v>
      </c>
      <c r="F49" s="146">
        <v>0</v>
      </c>
      <c r="G49" s="147"/>
      <c r="H49" s="148"/>
      <c r="I49" s="62">
        <v>14</v>
      </c>
      <c r="J49" s="37">
        <v>14</v>
      </c>
      <c r="K49" s="37"/>
      <c r="L49" s="38"/>
      <c r="M49" s="37"/>
      <c r="N49" s="67"/>
      <c r="O49" s="72"/>
      <c r="P49" s="72">
        <v>1</v>
      </c>
      <c r="Q49" s="62">
        <v>1</v>
      </c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x14ac:dyDescent="0.25">
      <c r="A50" s="33"/>
      <c r="B50" s="37"/>
      <c r="C50" s="270"/>
      <c r="D50" s="9"/>
      <c r="E50" s="99">
        <v>0</v>
      </c>
      <c r="F50" s="100">
        <v>0.33333333333333331</v>
      </c>
      <c r="G50" s="101"/>
      <c r="H50" s="102"/>
      <c r="I50" s="63"/>
      <c r="J50" s="10"/>
      <c r="K50" s="37"/>
      <c r="L50" s="38"/>
      <c r="M50" s="37"/>
      <c r="N50" s="67"/>
      <c r="O50" s="72"/>
      <c r="P50" s="72"/>
      <c r="Q50" s="62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x14ac:dyDescent="0.25">
      <c r="A51" s="33"/>
      <c r="B51" s="183"/>
      <c r="C51" s="211"/>
      <c r="D51" s="184"/>
      <c r="E51" s="212"/>
      <c r="F51" s="213"/>
      <c r="G51" s="212"/>
      <c r="H51" s="213"/>
      <c r="I51" s="187"/>
      <c r="J51" s="183"/>
      <c r="K51" s="183"/>
      <c r="L51" s="188"/>
      <c r="M51" s="201"/>
      <c r="N51" s="206"/>
      <c r="O51" s="207"/>
      <c r="P51" s="207"/>
      <c r="Q51" s="200"/>
      <c r="R51" s="183"/>
      <c r="S51" s="187"/>
      <c r="T51" s="11"/>
      <c r="U51" s="12"/>
      <c r="V51" s="13"/>
      <c r="W51" s="13"/>
      <c r="X51" s="14"/>
      <c r="Y51" s="10"/>
      <c r="Z51" s="8"/>
      <c r="AA51" s="8"/>
    </row>
    <row r="52" spans="1:27" x14ac:dyDescent="0.25">
      <c r="A52" s="33"/>
      <c r="B52" s="37" t="s">
        <v>72</v>
      </c>
      <c r="C52" s="228" t="s">
        <v>149</v>
      </c>
      <c r="D52" s="39"/>
      <c r="E52" s="99">
        <v>0.83333333333333337</v>
      </c>
      <c r="F52" s="100">
        <v>0</v>
      </c>
      <c r="G52" s="99"/>
      <c r="H52" s="100"/>
      <c r="I52" s="62">
        <v>14</v>
      </c>
      <c r="J52" s="37">
        <v>14</v>
      </c>
      <c r="K52" s="37"/>
      <c r="L52" s="38"/>
      <c r="M52" s="37"/>
      <c r="N52" s="67"/>
      <c r="O52" s="72"/>
      <c r="P52" s="72">
        <v>1</v>
      </c>
      <c r="Q52" s="62">
        <v>1</v>
      </c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ht="15" customHeight="1" x14ac:dyDescent="0.25">
      <c r="A53" s="33"/>
      <c r="B53" s="37"/>
      <c r="C53" s="229"/>
      <c r="D53" s="39"/>
      <c r="E53" s="145">
        <v>0</v>
      </c>
      <c r="F53" s="146">
        <v>0.41666666666666669</v>
      </c>
      <c r="G53" s="147"/>
      <c r="H53" s="148"/>
      <c r="I53" s="63"/>
      <c r="J53" s="10"/>
      <c r="K53" s="37"/>
      <c r="L53" s="38"/>
      <c r="M53" s="37"/>
      <c r="N53" s="67"/>
      <c r="O53" s="72"/>
      <c r="P53" s="72"/>
      <c r="Q53" s="62"/>
      <c r="R53" s="10"/>
      <c r="S53" s="62"/>
      <c r="T53" s="11"/>
      <c r="U53" s="12"/>
      <c r="V53" s="13"/>
      <c r="W53" s="13"/>
      <c r="X53" s="14"/>
      <c r="Y53" s="10"/>
      <c r="Z53" s="8"/>
      <c r="AA53" s="8"/>
    </row>
    <row r="54" spans="1:27" x14ac:dyDescent="0.25">
      <c r="A54" s="33"/>
      <c r="B54" s="10"/>
      <c r="C54" s="37"/>
      <c r="D54" s="9"/>
      <c r="E54" s="145"/>
      <c r="F54" s="150"/>
      <c r="G54" s="147"/>
      <c r="H54" s="148"/>
      <c r="I54" s="63"/>
      <c r="J54" s="10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x14ac:dyDescent="0.25">
      <c r="A55" s="33"/>
      <c r="B55" s="37"/>
      <c r="C55" s="130"/>
      <c r="D55" s="39"/>
      <c r="E55" s="170"/>
      <c r="F55" s="171"/>
      <c r="G55" s="170"/>
      <c r="H55" s="171"/>
      <c r="I55" s="62"/>
      <c r="J55" s="37"/>
      <c r="K55" s="10"/>
      <c r="L55" s="64"/>
      <c r="M55" s="10"/>
      <c r="N55" s="68"/>
      <c r="O55" s="73"/>
      <c r="P55" s="72"/>
      <c r="Q55" s="62"/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x14ac:dyDescent="0.25">
      <c r="A56" s="33"/>
      <c r="B56" s="10"/>
      <c r="C56" s="37"/>
      <c r="D56" s="9"/>
      <c r="E56" s="145"/>
      <c r="F56" s="150"/>
      <c r="G56" s="147"/>
      <c r="H56" s="148"/>
      <c r="I56" s="63"/>
      <c r="J56" s="10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ht="14.45" customHeight="1" x14ac:dyDescent="0.25">
      <c r="A57" s="33"/>
      <c r="B57" s="10"/>
      <c r="C57" s="37"/>
      <c r="D57" s="115"/>
      <c r="E57" s="145"/>
      <c r="F57" s="150"/>
      <c r="G57" s="147"/>
      <c r="H57" s="148"/>
      <c r="I57" s="62"/>
      <c r="J57" s="37"/>
      <c r="K57" s="10"/>
      <c r="L57" s="64"/>
      <c r="M57" s="10"/>
      <c r="N57" s="68"/>
      <c r="O57" s="73"/>
      <c r="P57" s="73"/>
      <c r="Q57" s="63"/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x14ac:dyDescent="0.25">
      <c r="A58" s="33"/>
      <c r="B58" s="10"/>
      <c r="C58" s="37"/>
      <c r="D58" s="9"/>
      <c r="E58" s="153"/>
      <c r="F58" s="150"/>
      <c r="G58" s="153"/>
      <c r="H58" s="150"/>
      <c r="I58" s="63"/>
      <c r="J58" s="10"/>
      <c r="K58" s="37"/>
      <c r="L58" s="38"/>
      <c r="M58" s="10"/>
      <c r="N58" s="68"/>
      <c r="O58" s="73"/>
      <c r="P58" s="73"/>
      <c r="Q58" s="63"/>
      <c r="R58" s="37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33"/>
      <c r="B59" s="10"/>
      <c r="C59" s="37"/>
      <c r="D59" s="9"/>
      <c r="E59" s="145"/>
      <c r="F59" s="150"/>
      <c r="G59" s="147"/>
      <c r="H59" s="148"/>
      <c r="I59" s="62"/>
      <c r="J59" s="37"/>
      <c r="K59" s="37"/>
      <c r="L59" s="38"/>
      <c r="M59" s="10"/>
      <c r="N59" s="68"/>
      <c r="O59" s="73"/>
      <c r="P59" s="73"/>
      <c r="Q59" s="63"/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x14ac:dyDescent="0.25">
      <c r="A60" s="33"/>
      <c r="B60" s="37"/>
      <c r="C60" s="10"/>
      <c r="D60" s="9"/>
      <c r="E60" s="145"/>
      <c r="F60" s="150"/>
      <c r="G60" s="147"/>
      <c r="H60" s="148"/>
      <c r="I60" s="62"/>
      <c r="J60" s="37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33"/>
      <c r="B61" s="37"/>
      <c r="C61" s="37"/>
      <c r="D61" s="9"/>
      <c r="E61" s="99"/>
      <c r="F61" s="100"/>
      <c r="G61" s="99"/>
      <c r="H61" s="100"/>
      <c r="I61" s="62"/>
      <c r="J61" s="37"/>
      <c r="K61" s="37"/>
      <c r="L61" s="38"/>
      <c r="M61" s="10"/>
      <c r="N61" s="68"/>
      <c r="O61" s="73"/>
      <c r="P61" s="73"/>
      <c r="Q61" s="63"/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x14ac:dyDescent="0.25">
      <c r="A62" s="33"/>
      <c r="B62" s="37"/>
      <c r="C62" s="37"/>
      <c r="D62" s="9"/>
      <c r="E62" s="145"/>
      <c r="F62" s="146"/>
      <c r="G62" s="147"/>
      <c r="H62" s="148"/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x14ac:dyDescent="0.25">
      <c r="A63" s="33"/>
      <c r="B63" s="37"/>
      <c r="C63" s="37"/>
      <c r="D63" s="39"/>
      <c r="E63" s="145"/>
      <c r="F63" s="146"/>
      <c r="G63" s="147"/>
      <c r="H63" s="148"/>
      <c r="I63" s="62"/>
      <c r="J63" s="37"/>
      <c r="K63" s="37"/>
      <c r="L63" s="38"/>
      <c r="M63" s="10"/>
      <c r="N63" s="68"/>
      <c r="O63" s="73"/>
      <c r="P63" s="73"/>
      <c r="Q63" s="63"/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x14ac:dyDescent="0.25">
      <c r="A64" s="33"/>
      <c r="B64" s="37"/>
      <c r="C64" s="10"/>
      <c r="D64" s="39"/>
      <c r="E64" s="145"/>
      <c r="F64" s="150"/>
      <c r="G64" s="147"/>
      <c r="H64" s="148"/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x14ac:dyDescent="0.25">
      <c r="A65" s="33"/>
      <c r="B65" s="37"/>
      <c r="C65" s="37"/>
      <c r="D65" s="39"/>
      <c r="E65" s="145"/>
      <c r="F65" s="150"/>
      <c r="G65" s="147"/>
      <c r="H65" s="148"/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33"/>
      <c r="B66" s="37"/>
      <c r="C66" s="313"/>
      <c r="D66" s="39"/>
      <c r="E66" s="99"/>
      <c r="F66" s="100"/>
      <c r="G66" s="99"/>
      <c r="H66" s="100"/>
      <c r="I66" s="62"/>
      <c r="J66" s="37"/>
      <c r="K66" s="37"/>
      <c r="L66" s="38"/>
      <c r="M66" s="10"/>
      <c r="N66" s="68"/>
      <c r="O66" s="73"/>
      <c r="P66" s="73"/>
      <c r="Q66" s="63"/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33"/>
      <c r="B67" s="37"/>
      <c r="C67" s="314"/>
      <c r="D67" s="39"/>
      <c r="E67" s="99"/>
      <c r="F67" s="100"/>
      <c r="G67" s="99"/>
      <c r="H67" s="100"/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33"/>
      <c r="B68" s="10"/>
      <c r="C68" s="37"/>
      <c r="D68" s="9"/>
      <c r="E68" s="99"/>
      <c r="F68" s="100"/>
      <c r="G68" s="99"/>
      <c r="H68" s="100"/>
      <c r="I68" s="63"/>
      <c r="J68" s="10"/>
      <c r="K68" s="37"/>
      <c r="L68" s="38"/>
      <c r="M68" s="10"/>
      <c r="N68" s="68"/>
      <c r="O68" s="73"/>
      <c r="P68" s="73"/>
      <c r="Q68" s="63"/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33"/>
      <c r="B69" s="37"/>
      <c r="C69" s="228"/>
      <c r="D69" s="9"/>
      <c r="E69" s="147"/>
      <c r="F69" s="148"/>
      <c r="G69" s="145"/>
      <c r="H69" s="146"/>
      <c r="I69" s="63"/>
      <c r="J69" s="10"/>
      <c r="K69" s="37"/>
      <c r="L69" s="38"/>
      <c r="M69" s="10"/>
      <c r="N69" s="68"/>
      <c r="O69" s="73"/>
      <c r="P69" s="73"/>
      <c r="Q69" s="63"/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x14ac:dyDescent="0.25">
      <c r="A70" s="33"/>
      <c r="B70" s="37"/>
      <c r="C70" s="229"/>
      <c r="D70" s="9"/>
      <c r="E70" s="147"/>
      <c r="F70" s="148"/>
      <c r="G70" s="145"/>
      <c r="H70" s="146"/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x14ac:dyDescent="0.25">
      <c r="A71" s="33"/>
      <c r="B71" s="37"/>
      <c r="C71" s="315"/>
      <c r="D71" s="9"/>
      <c r="E71" s="147"/>
      <c r="F71" s="148"/>
      <c r="G71" s="145"/>
      <c r="H71" s="146"/>
      <c r="I71" s="63"/>
      <c r="J71" s="10"/>
      <c r="K71" s="37"/>
      <c r="L71" s="38"/>
      <c r="M71" s="10"/>
      <c r="N71" s="68"/>
      <c r="O71" s="73"/>
      <c r="P71" s="73"/>
      <c r="Q71" s="63"/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x14ac:dyDescent="0.25">
      <c r="A72" s="33"/>
      <c r="B72" s="10"/>
      <c r="C72" s="316"/>
      <c r="D72" s="9"/>
      <c r="E72" s="147"/>
      <c r="F72" s="148"/>
      <c r="G72" s="145"/>
      <c r="H72" s="146"/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x14ac:dyDescent="0.25">
      <c r="A73" s="33"/>
      <c r="B73" s="37"/>
      <c r="C73" s="10"/>
      <c r="D73" s="9"/>
      <c r="E73" s="99"/>
      <c r="F73" s="100"/>
      <c r="G73" s="99"/>
      <c r="H73" s="100"/>
      <c r="I73" s="63"/>
      <c r="J73" s="10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x14ac:dyDescent="0.25">
      <c r="A74" s="33"/>
      <c r="B74" s="10"/>
      <c r="C74" s="10"/>
      <c r="D74" s="9"/>
      <c r="E74" s="99"/>
      <c r="F74" s="100"/>
      <c r="G74" s="99"/>
      <c r="H74" s="100"/>
      <c r="I74" s="63"/>
      <c r="J74" s="10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33"/>
      <c r="B75" s="37"/>
      <c r="C75" s="268"/>
      <c r="D75" s="9"/>
      <c r="E75" s="145"/>
      <c r="F75" s="146"/>
      <c r="G75" s="147"/>
      <c r="H75" s="148"/>
      <c r="I75" s="63"/>
      <c r="J75" s="10"/>
      <c r="K75" s="37"/>
      <c r="L75" s="38"/>
      <c r="M75" s="10"/>
      <c r="N75" s="68"/>
      <c r="O75" s="73"/>
      <c r="P75" s="73"/>
      <c r="Q75" s="63"/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x14ac:dyDescent="0.25">
      <c r="A76" s="33"/>
      <c r="B76" s="37"/>
      <c r="C76" s="270"/>
      <c r="D76" s="9"/>
      <c r="E76" s="147"/>
      <c r="F76" s="148"/>
      <c r="G76" s="145"/>
      <c r="H76" s="146"/>
      <c r="I76" s="63"/>
      <c r="J76" s="10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x14ac:dyDescent="0.25">
      <c r="A77" s="33"/>
      <c r="B77" s="37"/>
      <c r="C77" s="228"/>
      <c r="D77" s="9"/>
      <c r="E77" s="147"/>
      <c r="F77" s="148"/>
      <c r="G77" s="145"/>
      <c r="H77" s="146"/>
      <c r="I77" s="63"/>
      <c r="J77" s="10"/>
      <c r="K77" s="37"/>
      <c r="L77" s="38"/>
      <c r="M77" s="10"/>
      <c r="N77" s="68"/>
      <c r="O77" s="73"/>
      <c r="P77" s="73"/>
      <c r="Q77" s="63"/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x14ac:dyDescent="0.25">
      <c r="A78" s="33"/>
      <c r="B78" s="37"/>
      <c r="C78" s="229"/>
      <c r="D78" s="9"/>
      <c r="E78" s="99"/>
      <c r="F78" s="100"/>
      <c r="G78" s="99"/>
      <c r="H78" s="100"/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x14ac:dyDescent="0.25">
      <c r="A79" s="33"/>
      <c r="B79" s="37"/>
      <c r="C79" s="156"/>
      <c r="D79" s="9"/>
      <c r="E79" s="145"/>
      <c r="F79" s="146"/>
      <c r="G79" s="147"/>
      <c r="H79" s="148"/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33"/>
      <c r="B80" s="37"/>
      <c r="C80" s="228"/>
      <c r="D80" s="9"/>
      <c r="E80" s="99"/>
      <c r="F80" s="100"/>
      <c r="G80" s="99"/>
      <c r="H80" s="100"/>
      <c r="I80" s="63"/>
      <c r="J80" s="10"/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x14ac:dyDescent="0.25">
      <c r="A81" s="33"/>
      <c r="B81" s="37"/>
      <c r="C81" s="229"/>
      <c r="D81" s="9"/>
      <c r="E81" s="99"/>
      <c r="F81" s="100"/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ht="15" customHeight="1" x14ac:dyDescent="0.25">
      <c r="A82" s="33"/>
      <c r="B82" s="37"/>
      <c r="C82" s="161"/>
      <c r="D82" s="9"/>
      <c r="E82" s="99"/>
      <c r="F82" s="100"/>
      <c r="G82" s="99"/>
      <c r="H82" s="100"/>
      <c r="I82" s="63"/>
      <c r="J82" s="10"/>
      <c r="K82" s="37"/>
      <c r="L82" s="38"/>
      <c r="M82" s="10"/>
      <c r="N82" s="68"/>
      <c r="O82" s="73"/>
      <c r="P82" s="73"/>
      <c r="Q82" s="63"/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33"/>
      <c r="B83" s="37"/>
      <c r="C83" s="313"/>
      <c r="D83" s="9"/>
      <c r="E83" s="147"/>
      <c r="F83" s="148"/>
      <c r="G83" s="145"/>
      <c r="H83" s="146"/>
      <c r="I83" s="63"/>
      <c r="J83" s="10"/>
      <c r="K83" s="37"/>
      <c r="L83" s="38"/>
      <c r="M83" s="10"/>
      <c r="N83" s="68"/>
      <c r="O83" s="73"/>
      <c r="P83" s="73"/>
      <c r="Q83" s="63"/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33"/>
      <c r="B84" s="37"/>
      <c r="C84" s="314"/>
      <c r="D84" s="9"/>
      <c r="E84" s="99"/>
      <c r="F84" s="100"/>
      <c r="G84" s="99"/>
      <c r="H84" s="100"/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33"/>
      <c r="B85" s="37"/>
      <c r="C85" s="10"/>
      <c r="D85" s="9"/>
      <c r="E85" s="99"/>
      <c r="F85" s="100"/>
      <c r="G85" s="143"/>
      <c r="H85" s="100"/>
      <c r="I85" s="63"/>
      <c r="J85" s="10"/>
      <c r="K85" s="37"/>
      <c r="L85" s="38"/>
      <c r="M85" s="10"/>
      <c r="N85" s="68"/>
      <c r="O85" s="73"/>
      <c r="P85" s="73"/>
      <c r="Q85" s="63"/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x14ac:dyDescent="0.25">
      <c r="A86" s="33"/>
      <c r="B86" s="37"/>
      <c r="C86" s="228"/>
      <c r="D86" s="9"/>
      <c r="E86" s="99"/>
      <c r="F86" s="100"/>
      <c r="G86" s="143"/>
      <c r="H86" s="100"/>
      <c r="I86" s="63"/>
      <c r="J86" s="10"/>
      <c r="K86" s="37"/>
      <c r="L86" s="38"/>
      <c r="M86" s="10"/>
      <c r="N86" s="68"/>
      <c r="O86" s="73"/>
      <c r="P86" s="73"/>
      <c r="Q86" s="63"/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ht="30" customHeight="1" x14ac:dyDescent="0.25">
      <c r="A87" s="33"/>
      <c r="B87" s="37"/>
      <c r="C87" s="229"/>
      <c r="D87" s="9"/>
      <c r="E87" s="147"/>
      <c r="F87" s="148"/>
      <c r="G87" s="177"/>
      <c r="H87" s="146"/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x14ac:dyDescent="0.25">
      <c r="A88" s="33"/>
      <c r="B88" s="37"/>
      <c r="C88" s="315"/>
      <c r="D88" s="9"/>
      <c r="E88" s="153"/>
      <c r="F88" s="150"/>
      <c r="G88" s="178"/>
      <c r="H88" s="150"/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33"/>
      <c r="B89" s="37"/>
      <c r="C89" s="316"/>
      <c r="D89" s="9"/>
      <c r="E89" s="145"/>
      <c r="F89" s="146"/>
      <c r="G89" s="147"/>
      <c r="H89" s="148"/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/>
      <c r="B90" s="37"/>
      <c r="C90" s="10"/>
      <c r="D90" s="9"/>
      <c r="E90" s="99"/>
      <c r="F90" s="144"/>
      <c r="G90" s="99"/>
      <c r="H90" s="100"/>
      <c r="I90" s="63"/>
      <c r="J90" s="10"/>
      <c r="K90" s="37"/>
      <c r="L90" s="38"/>
      <c r="M90" s="10"/>
      <c r="N90" s="68"/>
      <c r="O90" s="73"/>
      <c r="P90" s="73"/>
      <c r="Q90" s="63"/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/>
      <c r="B91" s="37"/>
      <c r="C91" s="306"/>
      <c r="D91" s="9"/>
      <c r="E91" s="179"/>
      <c r="F91" s="180"/>
      <c r="G91" s="99"/>
      <c r="H91" s="100"/>
      <c r="I91" s="63"/>
      <c r="J91" s="10"/>
      <c r="K91" s="37"/>
      <c r="L91" s="38"/>
      <c r="M91" s="10"/>
      <c r="N91" s="68"/>
      <c r="O91" s="73"/>
      <c r="P91" s="73"/>
      <c r="Q91" s="63"/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307"/>
      <c r="D92" s="9"/>
      <c r="E92" s="99"/>
      <c r="F92" s="100"/>
      <c r="G92" s="99"/>
      <c r="H92" s="100"/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181"/>
      <c r="F95" s="182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/>
      <c r="B96" s="37"/>
      <c r="C96" s="306"/>
      <c r="D96" s="9"/>
      <c r="E96" s="99"/>
      <c r="F96" s="100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/>
      <c r="B97" s="37"/>
      <c r="C97" s="307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/>
      <c r="B98" s="37"/>
      <c r="C98" s="10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/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/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/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/>
      <c r="B102" s="37"/>
      <c r="C102" s="306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/>
      <c r="B103" s="37"/>
      <c r="C103" s="307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/>
      <c r="B104" s="37"/>
      <c r="C104" s="10"/>
      <c r="D104" s="9"/>
      <c r="E104" s="101"/>
      <c r="F104" s="102"/>
      <c r="G104" s="99"/>
      <c r="H104" s="102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/>
      <c r="B105" s="37"/>
      <c r="C105" s="10"/>
      <c r="D105" s="9"/>
      <c r="E105" s="101"/>
      <c r="F105" s="102"/>
      <c r="G105" s="101"/>
      <c r="H105" s="102"/>
      <c r="I105" s="63"/>
      <c r="J105" s="10"/>
      <c r="K105" s="10"/>
      <c r="L105" s="64"/>
      <c r="M105" s="10"/>
      <c r="N105" s="68"/>
      <c r="O105" s="73"/>
      <c r="P105" s="73"/>
      <c r="Q105" s="63"/>
      <c r="R105" s="10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10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/>
      <c r="B107" s="103"/>
      <c r="C107" s="306"/>
      <c r="D107" s="116"/>
      <c r="E107" s="104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/>
      <c r="B108" s="103"/>
      <c r="C108" s="307"/>
      <c r="D108" s="116"/>
      <c r="E108" s="104"/>
      <c r="F108" s="119"/>
      <c r="G108" s="120"/>
      <c r="H108" s="119"/>
      <c r="I108" s="63"/>
      <c r="J108" s="10"/>
      <c r="K108" s="103"/>
      <c r="L108" s="125"/>
      <c r="M108" s="103"/>
      <c r="N108" s="106"/>
      <c r="O108" s="107"/>
      <c r="P108" s="107"/>
      <c r="Q108" s="105"/>
      <c r="R108" s="103"/>
      <c r="S108" s="108"/>
      <c r="T108" s="11"/>
      <c r="U108" s="109"/>
      <c r="V108" s="110"/>
      <c r="W108" s="110"/>
      <c r="X108" s="111"/>
      <c r="Y108" s="103"/>
      <c r="Z108" s="8"/>
      <c r="AA108" s="8"/>
    </row>
    <row r="109" spans="1:27" x14ac:dyDescent="0.25">
      <c r="A109" s="33"/>
      <c r="B109" s="116"/>
      <c r="C109" s="130"/>
      <c r="D109" s="125"/>
      <c r="E109" s="99"/>
      <c r="F109" s="100"/>
      <c r="G109" s="104"/>
      <c r="H109" s="121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/>
      <c r="B110" s="116"/>
      <c r="C110" s="126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/>
      <c r="B111" s="116"/>
      <c r="C111" s="131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37"/>
      <c r="C112" s="306"/>
      <c r="D112" s="9"/>
      <c r="E112" s="99"/>
      <c r="F112" s="100"/>
      <c r="G112" s="99"/>
      <c r="H112" s="100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7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10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116"/>
      <c r="C115" s="131"/>
      <c r="D115" s="125"/>
      <c r="E115" s="99"/>
      <c r="F115" s="100"/>
      <c r="G115" s="104"/>
      <c r="H115" s="121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/>
      <c r="B116" s="103"/>
      <c r="C116" s="308"/>
      <c r="D116" s="116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/>
      <c r="B117" s="103"/>
      <c r="C117" s="309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/>
      <c r="B118" s="103"/>
      <c r="C118" s="103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/>
      <c r="B119" s="116"/>
      <c r="C119" s="10"/>
      <c r="D119" s="116"/>
      <c r="E119" s="104"/>
      <c r="F119" s="121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/>
      <c r="B120" s="103"/>
      <c r="C120" s="10"/>
      <c r="D120" s="116"/>
      <c r="E120" s="101"/>
      <c r="F120" s="102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/>
      <c r="B121" s="103"/>
      <c r="C121" s="103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26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16"/>
      <c r="C123" s="10"/>
      <c r="D123" s="116"/>
      <c r="E123" s="120"/>
      <c r="F123" s="119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03"/>
      <c r="C124" s="103"/>
      <c r="D124" s="124"/>
      <c r="E124" s="101"/>
      <c r="F124" s="102"/>
      <c r="G124" s="104"/>
      <c r="H124" s="121"/>
      <c r="I124" s="122"/>
      <c r="J124" s="123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16"/>
      <c r="C125" s="103"/>
      <c r="D125" s="103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40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03"/>
      <c r="D128" s="116"/>
      <c r="E128" s="120"/>
      <c r="F128" s="119"/>
      <c r="G128" s="104"/>
      <c r="H128" s="121"/>
      <c r="I128" s="63"/>
      <c r="J128" s="10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03"/>
      <c r="C129" s="103"/>
      <c r="D129" s="116"/>
      <c r="E129" s="104"/>
      <c r="F129" s="121"/>
      <c r="G129" s="101"/>
      <c r="H129" s="102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 t="s">
        <v>52</v>
      </c>
      <c r="B130" s="37"/>
      <c r="C130" s="10"/>
      <c r="D130" s="39"/>
      <c r="E130" s="99"/>
      <c r="F130" s="100"/>
      <c r="G130" s="99"/>
      <c r="H130" s="100"/>
      <c r="I130" s="62"/>
      <c r="J130" s="37"/>
      <c r="K130" s="105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 t="s">
        <v>52</v>
      </c>
      <c r="B131" s="10"/>
      <c r="C131" s="10"/>
      <c r="D131" s="9"/>
      <c r="E131" s="99"/>
      <c r="F131" s="100"/>
      <c r="G131" s="99"/>
      <c r="H131" s="100"/>
      <c r="I131" s="63"/>
      <c r="J131" s="10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 t="s">
        <v>52</v>
      </c>
      <c r="B132" s="37"/>
      <c r="C132" s="37"/>
      <c r="D132" s="115"/>
      <c r="E132" s="99"/>
      <c r="F132" s="100"/>
      <c r="G132" s="99"/>
      <c r="H132" s="100"/>
      <c r="I132" s="62"/>
      <c r="J132" s="37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72"/>
      <c r="B133" s="73"/>
      <c r="C133" s="138"/>
      <c r="D133" s="73"/>
      <c r="E133" s="137"/>
      <c r="F133" s="137"/>
      <c r="G133" s="136"/>
      <c r="H133" s="136"/>
      <c r="I133" s="139"/>
      <c r="J133" s="139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33"/>
      <c r="B134" s="116"/>
      <c r="C134" s="126"/>
      <c r="D134" s="105"/>
      <c r="E134" s="101"/>
      <c r="F134" s="102"/>
      <c r="G134" s="104"/>
      <c r="H134" s="121"/>
      <c r="I134" s="122"/>
      <c r="J134" s="123"/>
      <c r="K134" s="103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0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03"/>
      <c r="C137" s="103"/>
      <c r="D137" s="116"/>
      <c r="E137" s="120"/>
      <c r="F137" s="119"/>
      <c r="G137" s="104"/>
      <c r="H137" s="121"/>
      <c r="I137" s="63"/>
      <c r="J137" s="10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ht="14.45" customHeight="1" x14ac:dyDescent="0.25">
      <c r="A138" s="33"/>
      <c r="B138" s="103"/>
      <c r="C138" s="126"/>
      <c r="D138" s="105"/>
      <c r="E138" s="101"/>
      <c r="F138" s="102"/>
      <c r="G138" s="104"/>
      <c r="H138" s="121"/>
      <c r="I138" s="122"/>
      <c r="J138" s="123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x14ac:dyDescent="0.25">
      <c r="A139" s="33"/>
      <c r="B139" s="103"/>
      <c r="C139" s="10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16"/>
      <c r="C140" s="103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03"/>
      <c r="C141" s="103"/>
      <c r="D141" s="116"/>
      <c r="E141" s="120"/>
      <c r="F141" s="119"/>
      <c r="G141" s="104"/>
      <c r="H141" s="121"/>
      <c r="I141" s="63"/>
      <c r="J141" s="10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16"/>
      <c r="C142" s="310"/>
      <c r="D142" s="105"/>
      <c r="E142" s="101"/>
      <c r="F142" s="102"/>
      <c r="G142" s="104"/>
      <c r="H142" s="121"/>
      <c r="I142" s="122"/>
      <c r="J142" s="123"/>
      <c r="K142" s="103"/>
      <c r="L142" s="127"/>
      <c r="M142" s="129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156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0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03"/>
      <c r="C146" s="103"/>
      <c r="D146" s="116"/>
      <c r="E146" s="104"/>
      <c r="F146" s="121"/>
      <c r="G146" s="104"/>
      <c r="H146" s="121"/>
      <c r="I146" s="63"/>
      <c r="J146" s="10"/>
      <c r="K146" s="103"/>
      <c r="L146" s="125"/>
      <c r="M146" s="103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16"/>
      <c r="C147" s="103"/>
      <c r="D147" s="105"/>
      <c r="E147" s="101"/>
      <c r="F147" s="102"/>
      <c r="G147" s="101"/>
      <c r="H147" s="102"/>
      <c r="I147" s="122"/>
      <c r="J147" s="123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ht="15.75" thickBot="1" x14ac:dyDescent="0.3">
      <c r="A148" s="33">
        <v>115</v>
      </c>
      <c r="B148" s="116"/>
      <c r="C148" s="103" t="s">
        <v>50</v>
      </c>
      <c r="D148" s="105"/>
      <c r="E148" s="104"/>
      <c r="F148" s="112"/>
      <c r="G148" s="101"/>
      <c r="H148" s="102"/>
      <c r="I148" s="122"/>
      <c r="J148" s="123"/>
      <c r="K148" s="44"/>
      <c r="L148" s="128"/>
      <c r="M148" s="44"/>
      <c r="N148" s="69"/>
      <c r="O148" s="76"/>
      <c r="P148" s="76"/>
      <c r="Q148" s="66"/>
      <c r="R148" s="44"/>
      <c r="S148" s="66"/>
      <c r="T148" s="11"/>
      <c r="U148" s="45"/>
      <c r="V148" s="46"/>
      <c r="W148" s="46"/>
      <c r="X148" s="47"/>
      <c r="Y148" s="44"/>
      <c r="Z148" s="8"/>
      <c r="AA148" s="8"/>
    </row>
    <row r="149" spans="1:27" ht="15.75" thickBot="1" x14ac:dyDescent="0.3">
      <c r="A149" s="5"/>
      <c r="B149" s="50"/>
      <c r="C149" s="50"/>
      <c r="D149" s="50"/>
      <c r="E149" s="50"/>
      <c r="F149" s="75" t="s">
        <v>10</v>
      </c>
      <c r="G149" s="51"/>
      <c r="H149" s="51"/>
      <c r="I149" s="51"/>
      <c r="J149" s="75"/>
      <c r="K149" s="75"/>
      <c r="L149" s="75"/>
      <c r="M149" s="71"/>
      <c r="N149" s="71"/>
      <c r="O149" s="71"/>
      <c r="P149" s="71"/>
      <c r="Q149" s="51"/>
      <c r="R149" s="51"/>
      <c r="S149" s="51"/>
      <c r="T149" s="51"/>
      <c r="U149" s="285" t="s">
        <v>11</v>
      </c>
      <c r="V149" s="285"/>
      <c r="W149" s="5"/>
      <c r="X149" s="51"/>
      <c r="Y149" s="51"/>
      <c r="Z149" s="8"/>
      <c r="AA149" s="8"/>
    </row>
    <row r="150" spans="1:27" ht="24" customHeight="1" thickBot="1" x14ac:dyDescent="0.3">
      <c r="A150" s="81"/>
      <c r="B150" s="92" t="s">
        <v>31</v>
      </c>
      <c r="C150" s="91"/>
      <c r="D150" s="50"/>
      <c r="E150" s="50"/>
      <c r="F150" s="50"/>
      <c r="G150" s="50"/>
      <c r="H150" s="50"/>
      <c r="I150" s="53">
        <f>SUM(I8:I148)</f>
        <v>544</v>
      </c>
      <c r="J150" s="52">
        <f>SUM(J8:J148)</f>
        <v>293.5</v>
      </c>
      <c r="K150" s="52">
        <v>0</v>
      </c>
      <c r="L150" s="52">
        <v>0</v>
      </c>
      <c r="M150" s="53">
        <f>SUM(M8:M148)</f>
        <v>0</v>
      </c>
      <c r="N150" s="53">
        <f>SUM(N8:N148)</f>
        <v>0</v>
      </c>
      <c r="O150" s="53">
        <f>SUM(O8:O148)</f>
        <v>0</v>
      </c>
      <c r="P150" s="53">
        <f>SUM(P8:P148)</f>
        <v>10</v>
      </c>
      <c r="Q150" s="53">
        <f>SUM(Q8:Q148)</f>
        <v>10</v>
      </c>
      <c r="R150" s="57"/>
      <c r="S150" s="53">
        <f>SUM(S8:S148)</f>
        <v>0</v>
      </c>
      <c r="T150" s="51"/>
      <c r="U150" s="54">
        <f>SUM(U8:U148)</f>
        <v>0</v>
      </c>
      <c r="V150" s="55">
        <f>SUM(V8:V148)</f>
        <v>0</v>
      </c>
      <c r="W150" s="54">
        <f t="shared" ref="W150:X150" si="0">SUM(W8:W148)</f>
        <v>0</v>
      </c>
      <c r="X150" s="54">
        <f t="shared" si="0"/>
        <v>0</v>
      </c>
      <c r="Y150" s="56">
        <f>SUM(Y8:Y148)</f>
        <v>0</v>
      </c>
      <c r="Z150" s="8"/>
      <c r="AA150" s="8"/>
    </row>
    <row r="151" spans="1:27" ht="15.75" thickBot="1" x14ac:dyDescent="0.3">
      <c r="A151" s="82"/>
      <c r="B151" s="90" t="s">
        <v>32</v>
      </c>
      <c r="C151" s="91"/>
      <c r="D151" s="91"/>
      <c r="E151" s="262" t="s">
        <v>21</v>
      </c>
      <c r="F151" s="262"/>
      <c r="G151" s="262"/>
      <c r="H151" s="262"/>
      <c r="I151" s="263"/>
      <c r="J151" s="227">
        <f>SUM(J150+L150+S150)</f>
        <v>293.5</v>
      </c>
      <c r="K151" s="227"/>
      <c r="L151" s="227"/>
      <c r="M151" s="227"/>
      <c r="N151" s="77"/>
      <c r="O151" s="77"/>
      <c r="R151" s="57"/>
      <c r="S151" s="57"/>
      <c r="T151" s="51"/>
      <c r="U151" s="58"/>
      <c r="V151" s="58"/>
      <c r="W151" s="58"/>
      <c r="X151" s="58"/>
      <c r="Y151" s="57"/>
      <c r="Z151" s="8"/>
      <c r="AA151" s="8"/>
    </row>
    <row r="152" spans="1:27" ht="15.75" thickBot="1" x14ac:dyDescent="0.3">
      <c r="A152" s="83"/>
      <c r="B152" s="92" t="s">
        <v>33</v>
      </c>
      <c r="C152" s="91"/>
      <c r="D152" s="50"/>
      <c r="E152" s="50"/>
      <c r="F152" s="262" t="s">
        <v>22</v>
      </c>
      <c r="G152" s="262"/>
      <c r="H152" s="262"/>
      <c r="I152" s="263"/>
      <c r="J152" s="227">
        <f>N2</f>
        <v>152</v>
      </c>
      <c r="K152" s="227"/>
      <c r="L152" s="227"/>
      <c r="M152" s="227"/>
      <c r="N152" s="77"/>
      <c r="O152" s="77"/>
      <c r="T152" s="8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5"/>
      <c r="B153" s="50"/>
      <c r="C153" s="50"/>
      <c r="D153" s="50"/>
      <c r="E153" s="50"/>
      <c r="F153" s="262" t="s">
        <v>46</v>
      </c>
      <c r="G153" s="262"/>
      <c r="H153" s="262"/>
      <c r="I153" s="263"/>
      <c r="J153" s="276">
        <f>(N150-P150)</f>
        <v>-10</v>
      </c>
      <c r="K153" s="277"/>
      <c r="L153" s="277"/>
      <c r="M153" s="278"/>
      <c r="N153" s="77"/>
      <c r="O153" s="77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47</v>
      </c>
      <c r="G154" s="262"/>
      <c r="H154" s="262"/>
      <c r="I154" s="263"/>
      <c r="J154" s="227">
        <f>(O150-Q150)</f>
        <v>-10</v>
      </c>
      <c r="K154" s="227"/>
      <c r="L154" s="227"/>
      <c r="M154" s="227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x14ac:dyDescent="0.25">
      <c r="A155" s="65" t="s">
        <v>26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6"/>
      <c r="Q155" s="3"/>
      <c r="R155" s="3"/>
      <c r="S155" s="3"/>
      <c r="T155" s="3"/>
      <c r="U155" s="3"/>
      <c r="V155" s="3"/>
      <c r="W155" s="3"/>
      <c r="X155" s="3"/>
      <c r="Y155" s="3"/>
      <c r="Z155" s="8"/>
      <c r="AA155" s="8"/>
    </row>
    <row r="156" spans="1:27" x14ac:dyDescent="0.25">
      <c r="A156" s="65" t="s">
        <v>30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88" t="s">
        <v>43</v>
      </c>
      <c r="M156" s="88"/>
      <c r="N156" s="88"/>
      <c r="O156" s="88"/>
      <c r="P156" s="88" t="s">
        <v>39</v>
      </c>
      <c r="Q156" s="88"/>
      <c r="R156" s="88"/>
      <c r="S156" s="88"/>
      <c r="T156" s="88"/>
      <c r="U156" s="88"/>
      <c r="V156" s="88" t="s">
        <v>44</v>
      </c>
      <c r="W156" s="65"/>
      <c r="X156" s="65"/>
      <c r="Y156" s="65"/>
      <c r="Z156" s="89"/>
      <c r="AA156" s="8"/>
    </row>
    <row r="157" spans="1:27" x14ac:dyDescent="0.25">
      <c r="A157" s="3"/>
      <c r="B157" s="7"/>
      <c r="C157" s="3"/>
      <c r="D157" s="3"/>
      <c r="E157" s="7"/>
      <c r="F157" s="7"/>
      <c r="G157" s="7"/>
      <c r="H157" s="7"/>
      <c r="I157" s="7"/>
      <c r="J157" s="7"/>
      <c r="K157" s="7"/>
      <c r="L157" s="93" t="s">
        <v>41</v>
      </c>
      <c r="M157" s="88"/>
      <c r="N157" s="88"/>
      <c r="O157" s="88"/>
      <c r="P157" s="88" t="s">
        <v>40</v>
      </c>
      <c r="Q157" s="88"/>
      <c r="R157" s="93"/>
      <c r="S157" s="93"/>
      <c r="T157" s="88"/>
      <c r="U157" s="88"/>
      <c r="V157" s="88" t="s">
        <v>45</v>
      </c>
      <c r="W157" s="3"/>
      <c r="X157" s="3"/>
      <c r="Y157" s="3"/>
      <c r="Z157" s="8"/>
      <c r="AA157" s="8"/>
    </row>
    <row r="158" spans="1:27" x14ac:dyDescent="0.25">
      <c r="L158" s="94"/>
      <c r="M158" s="94"/>
      <c r="N158" s="94"/>
      <c r="O158" s="94"/>
      <c r="P158" s="94"/>
      <c r="Q158" s="94"/>
      <c r="R158" s="94"/>
      <c r="S158" s="94"/>
      <c r="T158" s="94"/>
      <c r="U158" s="94"/>
    </row>
    <row r="161" spans="2:10" x14ac:dyDescent="0.25">
      <c r="B161" s="95"/>
      <c r="C161" s="95"/>
      <c r="D161" s="95"/>
      <c r="E161" s="95"/>
      <c r="F161" s="95"/>
      <c r="G161" s="95"/>
      <c r="H161" s="95"/>
      <c r="I161" s="95"/>
      <c r="J161" s="95"/>
    </row>
    <row r="162" spans="2:10" x14ac:dyDescent="0.25">
      <c r="B162" s="95"/>
      <c r="C162" s="95"/>
      <c r="D162" s="95"/>
      <c r="E162" s="96"/>
      <c r="F162" s="96"/>
      <c r="G162" s="96"/>
      <c r="H162" s="96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6"/>
      <c r="J165" s="95"/>
    </row>
    <row r="166" spans="2:10" x14ac:dyDescent="0.25">
      <c r="B166" s="95"/>
      <c r="C166" s="95"/>
      <c r="D166" s="95"/>
      <c r="E166" s="95"/>
      <c r="F166" s="95"/>
      <c r="G166" s="96"/>
      <c r="H166" s="96"/>
      <c r="I166" s="95"/>
      <c r="J166" s="95"/>
    </row>
    <row r="167" spans="2:10" x14ac:dyDescent="0.25">
      <c r="B167" s="95"/>
      <c r="C167" s="95"/>
      <c r="D167" s="95"/>
      <c r="E167" s="95"/>
      <c r="F167" s="95"/>
      <c r="G167" s="95"/>
      <c r="H167" s="95"/>
      <c r="I167" s="95"/>
      <c r="J167" s="95"/>
    </row>
    <row r="168" spans="2:10" x14ac:dyDescent="0.25">
      <c r="B168" s="95"/>
      <c r="C168" s="95"/>
      <c r="D168" s="95"/>
      <c r="E168" s="96"/>
      <c r="F168" s="96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6"/>
      <c r="H169" s="96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5"/>
      <c r="F171" s="95"/>
      <c r="G171" s="95"/>
      <c r="H171" s="95"/>
      <c r="I171" s="95"/>
      <c r="J171" s="95"/>
    </row>
    <row r="172" spans="2:10" x14ac:dyDescent="0.25">
      <c r="B172" s="95"/>
      <c r="C172" s="95"/>
      <c r="D172" s="95"/>
      <c r="E172" s="96"/>
      <c r="F172" s="96"/>
      <c r="G172" s="95"/>
      <c r="H172" s="95"/>
      <c r="I172" s="95"/>
      <c r="J172" s="95"/>
    </row>
    <row r="173" spans="2:10" x14ac:dyDescent="0.25">
      <c r="B173" s="95"/>
      <c r="C173" s="50"/>
      <c r="D173" s="50"/>
      <c r="E173" s="96"/>
      <c r="F173" s="96"/>
      <c r="G173" s="97"/>
      <c r="H173" s="97"/>
      <c r="I173" s="50"/>
      <c r="J173" s="50"/>
    </row>
    <row r="174" spans="2:10" x14ac:dyDescent="0.25">
      <c r="B174" s="95"/>
      <c r="C174" s="50"/>
      <c r="D174" s="50"/>
      <c r="E174" s="95"/>
      <c r="F174" s="95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50"/>
      <c r="H175" s="50"/>
      <c r="I175" s="50"/>
      <c r="J175" s="50"/>
    </row>
    <row r="176" spans="2:10" x14ac:dyDescent="0.25">
      <c r="B176" s="95"/>
      <c r="C176" s="50"/>
      <c r="D176" s="50"/>
      <c r="E176" s="96"/>
      <c r="F176" s="96"/>
      <c r="G176" s="50"/>
      <c r="H176" s="50"/>
      <c r="I176" s="50"/>
      <c r="J176" s="50"/>
    </row>
    <row r="177" spans="2:10" x14ac:dyDescent="0.25">
      <c r="B177" s="50"/>
      <c r="C177" s="50"/>
      <c r="D177" s="50"/>
      <c r="E177" s="95"/>
      <c r="F177" s="95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6"/>
      <c r="F178" s="96"/>
      <c r="G178" s="97"/>
      <c r="H178" s="97"/>
      <c r="I178" s="50"/>
      <c r="J178" s="50"/>
    </row>
    <row r="179" spans="2:10" x14ac:dyDescent="0.25">
      <c r="B179" s="95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50"/>
      <c r="H181" s="50"/>
      <c r="I181" s="50"/>
      <c r="J181" s="50"/>
    </row>
    <row r="182" spans="2:10" x14ac:dyDescent="0.25">
      <c r="B182" s="50"/>
      <c r="C182" s="50"/>
      <c r="D182" s="50"/>
      <c r="E182" s="95"/>
      <c r="F182" s="95"/>
      <c r="G182" s="96"/>
      <c r="H182" s="96"/>
      <c r="I182" s="50"/>
      <c r="J182" s="50"/>
    </row>
    <row r="183" spans="2:10" x14ac:dyDescent="0.25">
      <c r="B183" s="50"/>
      <c r="C183" s="50"/>
      <c r="D183" s="50"/>
      <c r="E183" s="96"/>
      <c r="F183" s="96"/>
      <c r="G183" s="98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6"/>
      <c r="H184" s="96"/>
      <c r="I184" s="97"/>
      <c r="J184" s="50"/>
    </row>
    <row r="185" spans="2:10" x14ac:dyDescent="0.25">
      <c r="B185" s="50"/>
      <c r="C185" s="50"/>
      <c r="D185" s="50"/>
      <c r="E185" s="96"/>
      <c r="F185" s="96"/>
      <c r="G185" s="97"/>
      <c r="H185" s="97"/>
      <c r="I185" s="50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97"/>
      <c r="J186" s="50"/>
    </row>
    <row r="187" spans="2:10" x14ac:dyDescent="0.25">
      <c r="B187" s="50"/>
      <c r="C187" s="50"/>
      <c r="D187" s="50"/>
      <c r="E187" s="96"/>
      <c r="F187" s="96"/>
      <c r="G187" s="96"/>
      <c r="H187" s="96"/>
      <c r="I187" s="97"/>
      <c r="J187" s="50"/>
    </row>
    <row r="188" spans="2:10" x14ac:dyDescent="0.25">
      <c r="B188" s="50"/>
      <c r="C188" s="50"/>
      <c r="D188" s="50"/>
      <c r="E188" s="95"/>
      <c r="F188" s="95"/>
      <c r="G188" s="95"/>
      <c r="H188" s="95"/>
      <c r="I188" s="97"/>
      <c r="J188" s="50"/>
    </row>
    <row r="189" spans="2:10" x14ac:dyDescent="0.25">
      <c r="B189" s="95"/>
      <c r="C189" s="50"/>
      <c r="D189" s="50"/>
      <c r="E189" s="96"/>
      <c r="F189" s="96"/>
      <c r="G189" s="50"/>
      <c r="H189" s="50"/>
      <c r="I189" s="50"/>
      <c r="J189" s="50"/>
    </row>
    <row r="190" spans="2:10" x14ac:dyDescent="0.25">
      <c r="B190" s="95"/>
      <c r="C190" s="50"/>
      <c r="D190" s="50"/>
      <c r="E190" s="96"/>
      <c r="F190" s="96"/>
      <c r="G190" s="97"/>
      <c r="H190" s="97"/>
      <c r="I190" s="50"/>
      <c r="J190" s="50"/>
    </row>
    <row r="191" spans="2:10" x14ac:dyDescent="0.25">
      <c r="B191" s="50"/>
      <c r="C191" s="50"/>
      <c r="D191" s="50"/>
      <c r="E191" s="95"/>
      <c r="F191" s="95"/>
      <c r="G191" s="97"/>
      <c r="H191" s="97"/>
      <c r="I191" s="97"/>
      <c r="J191" s="50"/>
    </row>
  </sheetData>
  <mergeCells count="60"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S4:S6"/>
    <mergeCell ref="U4:X4"/>
    <mergeCell ref="Y4:Y6"/>
    <mergeCell ref="I5:I6"/>
    <mergeCell ref="J5:J6"/>
    <mergeCell ref="K5:K6"/>
    <mergeCell ref="C34:C37"/>
    <mergeCell ref="L5:L6"/>
    <mergeCell ref="U5:W5"/>
    <mergeCell ref="X5:X6"/>
    <mergeCell ref="I4:J4"/>
    <mergeCell ref="K4:L4"/>
    <mergeCell ref="M4:M6"/>
    <mergeCell ref="N4:O5"/>
    <mergeCell ref="P4:Q5"/>
    <mergeCell ref="R4:R6"/>
    <mergeCell ref="C9:C10"/>
    <mergeCell ref="C13:C15"/>
    <mergeCell ref="C19:C21"/>
    <mergeCell ref="C23:C25"/>
    <mergeCell ref="C27:C30"/>
    <mergeCell ref="U149:V149"/>
    <mergeCell ref="C88:C89"/>
    <mergeCell ref="C91:C92"/>
    <mergeCell ref="C96:C97"/>
    <mergeCell ref="C102:C103"/>
    <mergeCell ref="C107:C108"/>
    <mergeCell ref="C112:C113"/>
    <mergeCell ref="F154:I154"/>
    <mergeCell ref="J154:M154"/>
    <mergeCell ref="E151:I151"/>
    <mergeCell ref="J151:M151"/>
    <mergeCell ref="F152:I152"/>
    <mergeCell ref="J152:M152"/>
    <mergeCell ref="C86:C87"/>
    <mergeCell ref="C69:C70"/>
    <mergeCell ref="C41:C42"/>
    <mergeCell ref="F153:I153"/>
    <mergeCell ref="J153:M153"/>
    <mergeCell ref="C66:C67"/>
    <mergeCell ref="C52:C53"/>
    <mergeCell ref="C116:C117"/>
    <mergeCell ref="C142:C143"/>
    <mergeCell ref="C71:C72"/>
    <mergeCell ref="C75:C76"/>
    <mergeCell ref="C77:C78"/>
    <mergeCell ref="C80:C81"/>
    <mergeCell ref="C83:C84"/>
    <mergeCell ref="C45:C46"/>
    <mergeCell ref="C49:C50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72F5-3F4E-4322-A5BA-C4776F41A0CF}">
  <sheetPr>
    <tabColor rgb="FFFFC000"/>
    <pageSetUpPr fitToPage="1"/>
  </sheetPr>
  <dimension ref="A1:AA192"/>
  <sheetViews>
    <sheetView topLeftCell="A7" zoomScale="80" zoomScaleNormal="80" workbookViewId="0">
      <selection activeCell="B13" sqref="B13:Q17"/>
    </sheetView>
  </sheetViews>
  <sheetFormatPr defaultRowHeight="15" x14ac:dyDescent="0.25"/>
  <cols>
    <col min="1" max="1" width="5.85546875" customWidth="1"/>
    <col min="2" max="2" width="7.28515625" customWidth="1"/>
    <col min="3" max="3" width="23" bestFit="1" customWidth="1"/>
    <col min="4" max="4" width="15.5703125" customWidth="1"/>
    <col min="5" max="8" width="6.7109375" customWidth="1"/>
    <col min="9" max="9" width="8.140625" customWidth="1"/>
    <col min="10" max="12" width="8" customWidth="1"/>
    <col min="13" max="13" width="8.140625" customWidth="1"/>
    <col min="14" max="14" width="7.85546875" customWidth="1"/>
    <col min="15" max="15" width="7.28515625" customWidth="1"/>
    <col min="16" max="17" width="7.7109375" customWidth="1"/>
    <col min="18" max="18" width="9" customWidth="1"/>
    <col min="19" max="19" width="8.42578125" customWidth="1"/>
    <col min="20" max="20" width="0.85546875" customWidth="1"/>
    <col min="21" max="21" width="7.85546875" customWidth="1"/>
    <col min="22" max="22" width="7.28515625" customWidth="1"/>
    <col min="23" max="23" width="8.85546875" customWidth="1"/>
    <col min="24" max="24" width="8.7109375" customWidth="1"/>
    <col min="25" max="25" width="7.42578125" customWidth="1"/>
  </cols>
  <sheetData>
    <row r="1" spans="1:27" ht="18.75" customHeight="1" thickBot="1" x14ac:dyDescent="0.35">
      <c r="A1" s="288" t="s">
        <v>59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78"/>
      <c r="U1" s="78"/>
      <c r="V1" s="78"/>
      <c r="W1" s="296" t="s">
        <v>29</v>
      </c>
      <c r="X1" s="296"/>
      <c r="Y1" s="296"/>
      <c r="Z1" s="8"/>
      <c r="AA1" s="8"/>
    </row>
    <row r="2" spans="1:27" ht="15.75" customHeight="1" thickBot="1" x14ac:dyDescent="0.3">
      <c r="A2" s="1" t="s">
        <v>0</v>
      </c>
      <c r="B2" s="2"/>
      <c r="C2" s="2"/>
      <c r="D2" s="2"/>
      <c r="E2" s="2"/>
      <c r="F2" s="275"/>
      <c r="G2" s="275"/>
      <c r="H2" s="275"/>
      <c r="I2" s="2"/>
      <c r="J2" s="289" t="s">
        <v>23</v>
      </c>
      <c r="K2" s="289"/>
      <c r="L2" s="289"/>
      <c r="M2" s="289"/>
      <c r="N2" s="80">
        <v>152</v>
      </c>
      <c r="O2" s="3"/>
      <c r="P2" s="3"/>
      <c r="Q2" s="3"/>
      <c r="R2" s="2"/>
      <c r="S2" s="2"/>
      <c r="T2" s="3"/>
      <c r="U2" s="4" t="s">
        <v>27</v>
      </c>
      <c r="V2" s="4"/>
      <c r="W2" s="4"/>
      <c r="X2" s="4"/>
      <c r="Y2" s="4"/>
      <c r="Z2" s="8"/>
      <c r="AA2" s="8"/>
    </row>
    <row r="3" spans="1:27" ht="15.95" customHeight="1" thickBot="1" x14ac:dyDescent="0.3">
      <c r="A3" s="48" t="s">
        <v>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8" t="s">
        <v>28</v>
      </c>
      <c r="V3" s="49"/>
      <c r="W3" s="49"/>
      <c r="X3" s="49"/>
      <c r="Y3" s="49"/>
      <c r="Z3" s="8"/>
      <c r="AA3" s="8"/>
    </row>
    <row r="4" spans="1:27" ht="32.25" customHeight="1" thickBot="1" x14ac:dyDescent="0.3">
      <c r="A4" s="290" t="s">
        <v>1</v>
      </c>
      <c r="B4" s="297" t="s">
        <v>2</v>
      </c>
      <c r="C4" s="231" t="s">
        <v>19</v>
      </c>
      <c r="D4" s="231" t="s">
        <v>18</v>
      </c>
      <c r="E4" s="247" t="s">
        <v>4</v>
      </c>
      <c r="F4" s="248"/>
      <c r="G4" s="251" t="s">
        <v>5</v>
      </c>
      <c r="H4" s="252"/>
      <c r="I4" s="255" t="s">
        <v>35</v>
      </c>
      <c r="J4" s="256"/>
      <c r="K4" s="264" t="s">
        <v>42</v>
      </c>
      <c r="L4" s="265"/>
      <c r="M4" s="244" t="s">
        <v>25</v>
      </c>
      <c r="N4" s="237" t="s">
        <v>34</v>
      </c>
      <c r="O4" s="238"/>
      <c r="P4" s="237" t="s">
        <v>24</v>
      </c>
      <c r="Q4" s="238"/>
      <c r="R4" s="302" t="s">
        <v>20</v>
      </c>
      <c r="S4" s="244" t="s">
        <v>17</v>
      </c>
      <c r="T4" s="15"/>
      <c r="U4" s="279" t="s">
        <v>3</v>
      </c>
      <c r="V4" s="280"/>
      <c r="W4" s="280"/>
      <c r="X4" s="281"/>
      <c r="Y4" s="244" t="s">
        <v>12</v>
      </c>
      <c r="Z4" s="8"/>
      <c r="AA4" s="8"/>
    </row>
    <row r="5" spans="1:27" ht="37.5" customHeight="1" thickBot="1" x14ac:dyDescent="0.3">
      <c r="A5" s="291"/>
      <c r="B5" s="298"/>
      <c r="C5" s="232"/>
      <c r="D5" s="232"/>
      <c r="E5" s="249"/>
      <c r="F5" s="250"/>
      <c r="G5" s="253"/>
      <c r="H5" s="254"/>
      <c r="I5" s="266" t="s">
        <v>36</v>
      </c>
      <c r="J5" s="241" t="s">
        <v>37</v>
      </c>
      <c r="K5" s="266" t="s">
        <v>38</v>
      </c>
      <c r="L5" s="241" t="s">
        <v>37</v>
      </c>
      <c r="M5" s="245"/>
      <c r="N5" s="239"/>
      <c r="O5" s="240"/>
      <c r="P5" s="239"/>
      <c r="Q5" s="240"/>
      <c r="R5" s="303"/>
      <c r="S5" s="245"/>
      <c r="T5" s="16"/>
      <c r="U5" s="282" t="s">
        <v>6</v>
      </c>
      <c r="V5" s="283"/>
      <c r="W5" s="284"/>
      <c r="X5" s="300" t="s">
        <v>7</v>
      </c>
      <c r="Y5" s="245"/>
      <c r="Z5" s="8"/>
      <c r="AA5" s="8"/>
    </row>
    <row r="6" spans="1:27" ht="35.25" customHeight="1" thickBot="1" x14ac:dyDescent="0.3">
      <c r="A6" s="292"/>
      <c r="B6" s="299"/>
      <c r="C6" s="243"/>
      <c r="D6" s="243"/>
      <c r="E6" s="84" t="s">
        <v>8</v>
      </c>
      <c r="F6" s="85" t="s">
        <v>9</v>
      </c>
      <c r="G6" s="86" t="s">
        <v>8</v>
      </c>
      <c r="H6" s="87" t="s">
        <v>9</v>
      </c>
      <c r="I6" s="267"/>
      <c r="J6" s="242"/>
      <c r="K6" s="267"/>
      <c r="L6" s="242"/>
      <c r="M6" s="246"/>
      <c r="N6" s="17">
        <v>0.5</v>
      </c>
      <c r="O6" s="18">
        <v>1</v>
      </c>
      <c r="P6" s="17">
        <v>0.5</v>
      </c>
      <c r="Q6" s="18">
        <v>1</v>
      </c>
      <c r="R6" s="304"/>
      <c r="S6" s="246"/>
      <c r="T6" s="19"/>
      <c r="U6" s="20" t="s">
        <v>13</v>
      </c>
      <c r="V6" s="21" t="s">
        <v>14</v>
      </c>
      <c r="W6" s="21" t="s">
        <v>15</v>
      </c>
      <c r="X6" s="301"/>
      <c r="Y6" s="246"/>
      <c r="Z6" s="8"/>
      <c r="AA6" s="8"/>
    </row>
    <row r="7" spans="1:27" ht="15.75" thickBot="1" x14ac:dyDescent="0.3">
      <c r="A7" s="22">
        <v>1</v>
      </c>
      <c r="B7" s="23">
        <f>A7+1</f>
        <v>2</v>
      </c>
      <c r="C7" s="24">
        <v>3</v>
      </c>
      <c r="D7" s="24">
        <v>4</v>
      </c>
      <c r="E7" s="23">
        <v>5</v>
      </c>
      <c r="F7" s="23">
        <v>6</v>
      </c>
      <c r="G7" s="22">
        <v>7</v>
      </c>
      <c r="H7" s="25">
        <v>8</v>
      </c>
      <c r="I7" s="22">
        <v>9</v>
      </c>
      <c r="J7" s="23">
        <v>10</v>
      </c>
      <c r="K7" s="22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6"/>
      <c r="U7" s="22">
        <v>20</v>
      </c>
      <c r="V7" s="23">
        <v>21</v>
      </c>
      <c r="W7" s="27">
        <v>22</v>
      </c>
      <c r="X7" s="23">
        <v>23</v>
      </c>
      <c r="Y7" s="24">
        <v>24</v>
      </c>
      <c r="Z7" s="8"/>
      <c r="AA7" s="8"/>
    </row>
    <row r="8" spans="1:27" x14ac:dyDescent="0.25">
      <c r="A8" s="32"/>
      <c r="B8" s="32"/>
      <c r="C8" s="32"/>
      <c r="D8" s="114"/>
      <c r="E8" s="59"/>
      <c r="F8" s="70"/>
      <c r="G8" s="59"/>
      <c r="H8" s="60"/>
      <c r="I8" s="60"/>
      <c r="J8" s="32"/>
      <c r="K8" s="32"/>
      <c r="L8" s="113"/>
      <c r="M8" s="32"/>
      <c r="N8" s="79"/>
      <c r="O8" s="74"/>
      <c r="P8" s="74"/>
      <c r="Q8" s="61"/>
      <c r="R8" s="32"/>
      <c r="S8" s="60"/>
      <c r="T8" s="28"/>
      <c r="U8" s="29"/>
      <c r="V8" s="30"/>
      <c r="W8" s="30"/>
      <c r="X8" s="31"/>
      <c r="Y8" s="32"/>
      <c r="Z8" s="8"/>
      <c r="AA8" s="8"/>
    </row>
    <row r="9" spans="1:27" ht="15" customHeight="1" x14ac:dyDescent="0.25">
      <c r="A9" s="33"/>
      <c r="B9" s="10" t="s">
        <v>109</v>
      </c>
      <c r="C9" s="228" t="s">
        <v>163</v>
      </c>
      <c r="D9" s="39"/>
      <c r="E9" s="99"/>
      <c r="F9" s="100"/>
      <c r="G9" s="99">
        <v>0.70833333333333337</v>
      </c>
      <c r="H9" s="100">
        <v>0</v>
      </c>
      <c r="I9" s="62">
        <v>41</v>
      </c>
      <c r="J9" s="37">
        <v>20.5</v>
      </c>
      <c r="K9" s="37"/>
      <c r="L9" s="38"/>
      <c r="M9" s="37"/>
      <c r="N9" s="67"/>
      <c r="O9" s="72"/>
      <c r="P9" s="72">
        <v>1</v>
      </c>
      <c r="Q9" s="62">
        <v>1</v>
      </c>
      <c r="R9" s="33"/>
      <c r="S9" s="62"/>
      <c r="T9" s="28"/>
      <c r="U9" s="34"/>
      <c r="V9" s="35"/>
      <c r="W9" s="35"/>
      <c r="X9" s="36"/>
      <c r="Y9" s="37"/>
      <c r="Z9" s="8"/>
      <c r="AA9" s="8"/>
    </row>
    <row r="10" spans="1:27" ht="30" x14ac:dyDescent="0.25">
      <c r="A10" s="33"/>
      <c r="B10" s="37"/>
      <c r="C10" s="229"/>
      <c r="D10" s="39"/>
      <c r="E10" s="174">
        <v>6.25E-2</v>
      </c>
      <c r="F10" s="175">
        <v>0.5625</v>
      </c>
      <c r="G10" s="153" t="s">
        <v>69</v>
      </c>
      <c r="H10" s="150" t="s">
        <v>70</v>
      </c>
      <c r="I10" s="62"/>
      <c r="J10" s="37"/>
      <c r="K10" s="37"/>
      <c r="L10" s="38"/>
      <c r="M10" s="37"/>
      <c r="N10" s="67"/>
      <c r="O10" s="72"/>
      <c r="P10" s="72"/>
      <c r="Q10" s="62"/>
      <c r="R10" s="37"/>
      <c r="S10" s="62"/>
      <c r="T10" s="28"/>
      <c r="U10" s="34"/>
      <c r="V10" s="35"/>
      <c r="W10" s="35"/>
      <c r="X10" s="36"/>
      <c r="Y10" s="37"/>
      <c r="Z10" s="8"/>
      <c r="AA10" s="8"/>
    </row>
    <row r="11" spans="1:27" x14ac:dyDescent="0.25">
      <c r="A11" s="33"/>
      <c r="B11" s="37"/>
      <c r="C11" s="37"/>
      <c r="D11" s="39"/>
      <c r="E11" s="99">
        <v>6.25E-2</v>
      </c>
      <c r="F11" s="100">
        <v>0.41666666666666669</v>
      </c>
      <c r="G11" s="99">
        <v>0</v>
      </c>
      <c r="H11" s="100">
        <v>6.25E-2</v>
      </c>
      <c r="I11" s="62"/>
      <c r="J11" s="37"/>
      <c r="K11" s="37"/>
      <c r="L11" s="38"/>
      <c r="M11" s="37"/>
      <c r="N11" s="67"/>
      <c r="O11" s="72"/>
      <c r="P11" s="72"/>
      <c r="Q11" s="62"/>
      <c r="R11" s="37"/>
      <c r="S11" s="62"/>
      <c r="T11" s="28"/>
      <c r="U11" s="34"/>
      <c r="V11" s="35"/>
      <c r="W11" s="35"/>
      <c r="X11" s="36"/>
      <c r="Y11" s="37"/>
      <c r="Z11" s="8"/>
      <c r="AA11" s="8"/>
    </row>
    <row r="12" spans="1:27" x14ac:dyDescent="0.25">
      <c r="A12" s="33"/>
      <c r="B12" s="183"/>
      <c r="C12" s="183"/>
      <c r="D12" s="184"/>
      <c r="E12" s="185"/>
      <c r="F12" s="186"/>
      <c r="G12" s="185"/>
      <c r="H12" s="186"/>
      <c r="I12" s="187"/>
      <c r="J12" s="183"/>
      <c r="K12" s="183"/>
      <c r="L12" s="188"/>
      <c r="M12" s="183"/>
      <c r="N12" s="189"/>
      <c r="O12" s="190"/>
      <c r="P12" s="190"/>
      <c r="Q12" s="187"/>
      <c r="R12" s="183"/>
      <c r="S12" s="187"/>
      <c r="T12" s="28"/>
      <c r="U12" s="34"/>
      <c r="V12" s="35"/>
      <c r="W12" s="35"/>
      <c r="X12" s="36"/>
      <c r="Y12" s="37"/>
      <c r="Z12" s="8"/>
      <c r="AA12" s="8"/>
    </row>
    <row r="13" spans="1:27" x14ac:dyDescent="0.25">
      <c r="A13" s="33"/>
      <c r="B13" s="10" t="s">
        <v>71</v>
      </c>
      <c r="C13" s="268" t="s">
        <v>150</v>
      </c>
      <c r="D13" s="39"/>
      <c r="E13" s="99"/>
      <c r="F13" s="100"/>
      <c r="G13" s="99">
        <v>0.70833333333333337</v>
      </c>
      <c r="H13" s="100">
        <v>0</v>
      </c>
      <c r="I13" s="62">
        <v>89</v>
      </c>
      <c r="J13" s="37">
        <v>44.5</v>
      </c>
      <c r="K13" s="37"/>
      <c r="L13" s="38"/>
      <c r="M13" s="37"/>
      <c r="N13" s="67"/>
      <c r="O13" s="72"/>
      <c r="P13" s="72">
        <v>1</v>
      </c>
      <c r="Q13" s="62">
        <v>1</v>
      </c>
      <c r="R13" s="37"/>
      <c r="S13" s="62"/>
      <c r="T13" s="28"/>
      <c r="U13" s="34"/>
      <c r="V13" s="35"/>
      <c r="W13" s="35"/>
      <c r="X13" s="36"/>
      <c r="Y13" s="37"/>
      <c r="Z13" s="8"/>
      <c r="AA13" s="8"/>
    </row>
    <row r="14" spans="1:27" ht="30" x14ac:dyDescent="0.25">
      <c r="A14" s="33"/>
      <c r="B14" s="37"/>
      <c r="C14" s="269"/>
      <c r="D14" s="39"/>
      <c r="E14" s="174">
        <v>6.25E-2</v>
      </c>
      <c r="F14" s="175">
        <v>0.5625</v>
      </c>
      <c r="G14" s="153" t="s">
        <v>69</v>
      </c>
      <c r="H14" s="150" t="s">
        <v>70</v>
      </c>
      <c r="I14" s="62"/>
      <c r="J14" s="37"/>
      <c r="K14" s="37"/>
      <c r="L14" s="38"/>
      <c r="M14" s="37"/>
      <c r="N14" s="67"/>
      <c r="O14" s="72"/>
      <c r="P14" s="72"/>
      <c r="Q14" s="62"/>
      <c r="R14" s="37"/>
      <c r="S14" s="62"/>
      <c r="T14" s="28"/>
      <c r="U14" s="34"/>
      <c r="V14" s="35"/>
      <c r="W14" s="35"/>
      <c r="X14" s="36"/>
      <c r="Y14" s="37"/>
      <c r="Z14" s="8"/>
      <c r="AA14" s="8"/>
    </row>
    <row r="15" spans="1:27" ht="28.9" customHeight="1" x14ac:dyDescent="0.25">
      <c r="A15" s="33"/>
      <c r="B15" s="37"/>
      <c r="C15" s="270"/>
      <c r="D15" s="39"/>
      <c r="E15" s="174">
        <v>6.25E-2</v>
      </c>
      <c r="F15" s="175">
        <v>0.5625</v>
      </c>
      <c r="G15" s="153" t="s">
        <v>69</v>
      </c>
      <c r="H15" s="150" t="s">
        <v>70</v>
      </c>
      <c r="I15" s="62"/>
      <c r="J15" s="37"/>
      <c r="K15" s="37"/>
      <c r="L15" s="38"/>
      <c r="M15" s="37"/>
      <c r="N15" s="67"/>
      <c r="O15" s="72"/>
      <c r="P15" s="72"/>
      <c r="Q15" s="62"/>
      <c r="R15" s="37"/>
      <c r="S15" s="62"/>
      <c r="T15" s="28"/>
      <c r="U15" s="34"/>
      <c r="V15" s="35"/>
      <c r="W15" s="35"/>
      <c r="X15" s="36"/>
      <c r="Y15" s="37"/>
      <c r="Z15" s="8"/>
      <c r="AA15" s="8"/>
    </row>
    <row r="16" spans="1:27" ht="30" x14ac:dyDescent="0.25">
      <c r="A16" s="33"/>
      <c r="B16" s="37"/>
      <c r="C16" s="142"/>
      <c r="D16" s="39"/>
      <c r="E16" s="174">
        <v>6.25E-2</v>
      </c>
      <c r="F16" s="175">
        <v>0.5625</v>
      </c>
      <c r="G16" s="153" t="s">
        <v>69</v>
      </c>
      <c r="H16" s="150" t="s">
        <v>70</v>
      </c>
      <c r="I16" s="62"/>
      <c r="J16" s="37"/>
      <c r="K16" s="37"/>
      <c r="L16" s="38"/>
      <c r="M16" s="37"/>
      <c r="N16" s="67"/>
      <c r="O16" s="72"/>
      <c r="P16" s="72"/>
      <c r="Q16" s="62"/>
      <c r="R16" s="37"/>
      <c r="S16" s="62"/>
      <c r="T16" s="28"/>
      <c r="U16" s="34"/>
      <c r="V16" s="35"/>
      <c r="W16" s="35"/>
      <c r="X16" s="36"/>
      <c r="Y16" s="37"/>
      <c r="Z16" s="8"/>
      <c r="AA16" s="8"/>
    </row>
    <row r="17" spans="1:27" x14ac:dyDescent="0.25">
      <c r="A17" s="33"/>
      <c r="B17" s="130"/>
      <c r="C17" s="37"/>
      <c r="D17" s="39"/>
      <c r="E17" s="99">
        <v>6.25E-2</v>
      </c>
      <c r="F17" s="100">
        <v>0.41666666666666669</v>
      </c>
      <c r="G17" s="153">
        <v>0</v>
      </c>
      <c r="H17" s="150">
        <v>6.25E-2</v>
      </c>
      <c r="I17" s="62"/>
      <c r="J17" s="37"/>
      <c r="K17" s="37"/>
      <c r="L17" s="38"/>
      <c r="M17" s="37"/>
      <c r="N17" s="67"/>
      <c r="O17" s="72"/>
      <c r="P17" s="72"/>
      <c r="Q17" s="62"/>
      <c r="R17" s="37"/>
      <c r="S17" s="62"/>
      <c r="T17" s="28"/>
      <c r="U17" s="34"/>
      <c r="V17" s="35"/>
      <c r="W17" s="35"/>
      <c r="X17" s="36"/>
      <c r="Y17" s="37"/>
      <c r="Z17" s="8"/>
      <c r="AA17" s="8"/>
    </row>
    <row r="18" spans="1:27" x14ac:dyDescent="0.25">
      <c r="A18" s="33"/>
      <c r="B18" s="201"/>
      <c r="C18" s="183"/>
      <c r="D18" s="184"/>
      <c r="E18" s="214"/>
      <c r="F18" s="204"/>
      <c r="G18" s="214"/>
      <c r="H18" s="204"/>
      <c r="I18" s="187"/>
      <c r="J18" s="183"/>
      <c r="K18" s="183"/>
      <c r="L18" s="188"/>
      <c r="M18" s="183"/>
      <c r="N18" s="189"/>
      <c r="O18" s="190"/>
      <c r="P18" s="190"/>
      <c r="Q18" s="187"/>
      <c r="R18" s="183"/>
      <c r="S18" s="187"/>
      <c r="T18" s="28"/>
      <c r="U18" s="34"/>
      <c r="V18" s="35"/>
      <c r="W18" s="35"/>
      <c r="X18" s="36"/>
      <c r="Y18" s="37"/>
      <c r="Z18" s="8"/>
      <c r="AA18" s="8"/>
    </row>
    <row r="19" spans="1:27" x14ac:dyDescent="0.25">
      <c r="A19" s="33"/>
      <c r="B19" s="37" t="s">
        <v>165</v>
      </c>
      <c r="C19" s="268" t="s">
        <v>152</v>
      </c>
      <c r="D19" s="39"/>
      <c r="E19" s="215"/>
      <c r="F19" s="216"/>
      <c r="G19" s="217">
        <v>0.66666666666666663</v>
      </c>
      <c r="H19" s="218">
        <v>0</v>
      </c>
      <c r="I19" s="62">
        <v>42</v>
      </c>
      <c r="J19" s="37">
        <v>21</v>
      </c>
      <c r="K19" s="37"/>
      <c r="L19" s="38"/>
      <c r="M19" s="37"/>
      <c r="N19" s="67"/>
      <c r="O19" s="72"/>
      <c r="P19" s="72">
        <v>1</v>
      </c>
      <c r="Q19" s="62">
        <v>1</v>
      </c>
      <c r="R19" s="37"/>
      <c r="S19" s="62"/>
      <c r="T19" s="28"/>
      <c r="U19" s="34"/>
      <c r="V19" s="35"/>
      <c r="W19" s="35"/>
      <c r="X19" s="36"/>
      <c r="Y19" s="37"/>
      <c r="Z19" s="8"/>
      <c r="AA19" s="8"/>
    </row>
    <row r="20" spans="1:27" ht="30" x14ac:dyDescent="0.25">
      <c r="A20" s="33"/>
      <c r="B20" s="37"/>
      <c r="C20" s="269"/>
      <c r="D20" s="39"/>
      <c r="E20" s="221">
        <v>4.1666666666666664E-2</v>
      </c>
      <c r="F20" s="222">
        <v>0.54166666666666663</v>
      </c>
      <c r="G20" s="217" t="s">
        <v>67</v>
      </c>
      <c r="H20" s="218" t="s">
        <v>68</v>
      </c>
      <c r="I20" s="62"/>
      <c r="J20" s="37"/>
      <c r="K20" s="37"/>
      <c r="L20" s="38"/>
      <c r="M20" s="37"/>
      <c r="N20" s="67"/>
      <c r="O20" s="72"/>
      <c r="P20" s="72"/>
      <c r="Q20" s="62"/>
      <c r="R20" s="37"/>
      <c r="S20" s="62"/>
      <c r="T20" s="28"/>
      <c r="U20" s="34"/>
      <c r="V20" s="35"/>
      <c r="W20" s="35"/>
      <c r="X20" s="36"/>
      <c r="Y20" s="37"/>
      <c r="Z20" s="8"/>
      <c r="AA20" s="8"/>
    </row>
    <row r="21" spans="1:27" x14ac:dyDescent="0.25">
      <c r="A21" s="33"/>
      <c r="B21" s="37"/>
      <c r="C21" s="270"/>
      <c r="D21" s="39"/>
      <c r="E21" s="99">
        <v>4.1666666666666664E-2</v>
      </c>
      <c r="F21" s="100">
        <v>0.41666666666666669</v>
      </c>
      <c r="G21" s="99">
        <v>0</v>
      </c>
      <c r="H21" s="100">
        <v>4.1666666666666664E-2</v>
      </c>
      <c r="I21" s="62"/>
      <c r="J21" s="37"/>
      <c r="K21" s="37"/>
      <c r="L21" s="38"/>
      <c r="M21" s="37"/>
      <c r="N21" s="67"/>
      <c r="O21" s="72"/>
      <c r="P21" s="72"/>
      <c r="Q21" s="62"/>
      <c r="R21" s="37"/>
      <c r="S21" s="62"/>
      <c r="T21" s="28"/>
      <c r="U21" s="34"/>
      <c r="V21" s="35"/>
      <c r="W21" s="35"/>
      <c r="X21" s="36"/>
      <c r="Y21" s="37"/>
      <c r="Z21" s="8"/>
      <c r="AA21" s="8"/>
    </row>
    <row r="22" spans="1:27" x14ac:dyDescent="0.25">
      <c r="A22" s="33"/>
      <c r="B22" s="183"/>
      <c r="C22" s="201"/>
      <c r="D22" s="184"/>
      <c r="E22" s="185"/>
      <c r="F22" s="186"/>
      <c r="G22" s="185"/>
      <c r="H22" s="186"/>
      <c r="I22" s="187"/>
      <c r="J22" s="183"/>
      <c r="K22" s="183"/>
      <c r="L22" s="188"/>
      <c r="M22" s="183"/>
      <c r="N22" s="189"/>
      <c r="O22" s="190"/>
      <c r="P22" s="190"/>
      <c r="Q22" s="187"/>
      <c r="R22" s="183"/>
      <c r="S22" s="187"/>
      <c r="T22" s="28"/>
      <c r="U22" s="34"/>
      <c r="V22" s="35"/>
      <c r="W22" s="35"/>
      <c r="X22" s="36"/>
      <c r="Y22" s="37"/>
      <c r="Z22" s="8"/>
      <c r="AA22" s="8"/>
    </row>
    <row r="23" spans="1:27" x14ac:dyDescent="0.25">
      <c r="A23" s="33"/>
      <c r="B23" s="37" t="s">
        <v>166</v>
      </c>
      <c r="C23" s="268" t="s">
        <v>154</v>
      </c>
      <c r="D23" s="9"/>
      <c r="E23" s="99"/>
      <c r="F23" s="100"/>
      <c r="G23" s="99">
        <v>0.70833333333333337</v>
      </c>
      <c r="H23" s="100">
        <v>0</v>
      </c>
      <c r="I23" s="63">
        <v>41</v>
      </c>
      <c r="J23" s="10">
        <v>20.5</v>
      </c>
      <c r="K23" s="37"/>
      <c r="L23" s="38"/>
      <c r="M23" s="37"/>
      <c r="N23" s="67"/>
      <c r="O23" s="72"/>
      <c r="P23" s="72">
        <v>1</v>
      </c>
      <c r="Q23" s="62">
        <v>1</v>
      </c>
      <c r="R23" s="37"/>
      <c r="S23" s="62"/>
      <c r="T23" s="28"/>
      <c r="U23" s="34"/>
      <c r="V23" s="35"/>
      <c r="W23" s="35"/>
      <c r="X23" s="36"/>
      <c r="Y23" s="37"/>
      <c r="Z23" s="8"/>
      <c r="AA23" s="8"/>
    </row>
    <row r="24" spans="1:27" ht="30" x14ac:dyDescent="0.25">
      <c r="A24" s="33"/>
      <c r="B24" s="37"/>
      <c r="C24" s="269"/>
      <c r="D24" s="39"/>
      <c r="E24" s="174">
        <v>6.25E-2</v>
      </c>
      <c r="F24" s="175">
        <v>0.5625</v>
      </c>
      <c r="G24" s="153" t="s">
        <v>69</v>
      </c>
      <c r="H24" s="150" t="s">
        <v>70</v>
      </c>
      <c r="I24" s="62"/>
      <c r="J24" s="37"/>
      <c r="K24" s="37"/>
      <c r="L24" s="38"/>
      <c r="M24" s="37"/>
      <c r="N24" s="67"/>
      <c r="O24" s="72"/>
      <c r="P24" s="72"/>
      <c r="Q24" s="62"/>
      <c r="R24" s="37"/>
      <c r="S24" s="62"/>
      <c r="T24" s="28"/>
      <c r="U24" s="34"/>
      <c r="V24" s="35"/>
      <c r="W24" s="35"/>
      <c r="X24" s="36"/>
      <c r="Y24" s="37"/>
      <c r="Z24" s="8"/>
      <c r="AA24" s="8"/>
    </row>
    <row r="25" spans="1:27" x14ac:dyDescent="0.25">
      <c r="A25" s="33"/>
      <c r="B25" s="37"/>
      <c r="C25" s="270"/>
      <c r="D25" s="39"/>
      <c r="E25" s="153">
        <v>6.25E-2</v>
      </c>
      <c r="F25" s="150">
        <v>0.41666666666666669</v>
      </c>
      <c r="G25" s="153">
        <v>0</v>
      </c>
      <c r="H25" s="150">
        <v>6.25E-2</v>
      </c>
      <c r="I25" s="62"/>
      <c r="J25" s="37"/>
      <c r="K25" s="37"/>
      <c r="L25" s="38"/>
      <c r="M25" s="37"/>
      <c r="N25" s="67"/>
      <c r="O25" s="72"/>
      <c r="P25" s="72"/>
      <c r="Q25" s="62"/>
      <c r="R25" s="37"/>
      <c r="S25" s="62"/>
      <c r="T25" s="28"/>
      <c r="U25" s="34"/>
      <c r="V25" s="35"/>
      <c r="W25" s="35"/>
      <c r="X25" s="36"/>
      <c r="Y25" s="37"/>
      <c r="Z25" s="8"/>
      <c r="AA25" s="8"/>
    </row>
    <row r="26" spans="1:27" x14ac:dyDescent="0.25">
      <c r="A26" s="33"/>
      <c r="B26" s="183"/>
      <c r="C26" s="201"/>
      <c r="D26" s="209"/>
      <c r="E26" s="214"/>
      <c r="F26" s="204"/>
      <c r="G26" s="214"/>
      <c r="H26" s="204"/>
      <c r="I26" s="200"/>
      <c r="J26" s="201"/>
      <c r="K26" s="183"/>
      <c r="L26" s="188"/>
      <c r="M26" s="183"/>
      <c r="N26" s="189"/>
      <c r="O26" s="190"/>
      <c r="P26" s="190"/>
      <c r="Q26" s="187"/>
      <c r="R26" s="183"/>
      <c r="S26" s="187"/>
      <c r="T26" s="28"/>
      <c r="U26" s="34"/>
      <c r="V26" s="35"/>
      <c r="W26" s="35"/>
      <c r="X26" s="36"/>
      <c r="Y26" s="37"/>
      <c r="Z26" s="8"/>
      <c r="AA26" s="8"/>
    </row>
    <row r="27" spans="1:27" x14ac:dyDescent="0.25">
      <c r="A27" s="33"/>
      <c r="B27" s="10" t="s">
        <v>171</v>
      </c>
      <c r="C27" s="268" t="s">
        <v>159</v>
      </c>
      <c r="D27" s="39"/>
      <c r="E27" s="99"/>
      <c r="F27" s="100"/>
      <c r="G27" s="99">
        <v>0.70833333333333337</v>
      </c>
      <c r="H27" s="100">
        <v>0</v>
      </c>
      <c r="I27" s="63">
        <v>113</v>
      </c>
      <c r="J27" s="10">
        <v>56.5</v>
      </c>
      <c r="K27" s="37"/>
      <c r="L27" s="38"/>
      <c r="M27" s="37"/>
      <c r="N27" s="67"/>
      <c r="O27" s="72"/>
      <c r="P27" s="72">
        <v>1</v>
      </c>
      <c r="Q27" s="62">
        <v>1</v>
      </c>
      <c r="R27" s="37"/>
      <c r="S27" s="62"/>
      <c r="T27" s="28"/>
      <c r="U27" s="34"/>
      <c r="V27" s="35"/>
      <c r="W27" s="35"/>
      <c r="X27" s="36"/>
      <c r="Y27" s="37"/>
      <c r="Z27" s="8"/>
      <c r="AA27" s="8"/>
    </row>
    <row r="28" spans="1:27" ht="30" x14ac:dyDescent="0.25">
      <c r="A28" s="33"/>
      <c r="B28" s="37"/>
      <c r="C28" s="269"/>
      <c r="D28" s="39"/>
      <c r="E28" s="174">
        <v>6.25E-2</v>
      </c>
      <c r="F28" s="175">
        <v>0.5625</v>
      </c>
      <c r="G28" s="153" t="s">
        <v>87</v>
      </c>
      <c r="H28" s="150" t="s">
        <v>168</v>
      </c>
      <c r="I28" s="62"/>
      <c r="J28" s="37"/>
      <c r="K28" s="37"/>
      <c r="L28" s="38"/>
      <c r="M28" s="37"/>
      <c r="N28" s="67"/>
      <c r="O28" s="72"/>
      <c r="P28" s="72"/>
      <c r="Q28" s="62"/>
      <c r="R28" s="37"/>
      <c r="S28" s="62"/>
      <c r="T28" s="28"/>
      <c r="U28" s="34"/>
      <c r="V28" s="35"/>
      <c r="W28" s="35"/>
      <c r="X28" s="36"/>
      <c r="Y28" s="37"/>
      <c r="Z28" s="8"/>
      <c r="AA28" s="8"/>
    </row>
    <row r="29" spans="1:27" ht="30" x14ac:dyDescent="0.25">
      <c r="A29" s="33"/>
      <c r="B29" s="37"/>
      <c r="C29" s="269"/>
      <c r="D29" s="39"/>
      <c r="E29" s="223">
        <v>6.25E-2</v>
      </c>
      <c r="F29" s="224">
        <v>0.5625</v>
      </c>
      <c r="G29" s="153" t="s">
        <v>169</v>
      </c>
      <c r="H29" s="150" t="s">
        <v>170</v>
      </c>
      <c r="I29" s="62"/>
      <c r="J29" s="37"/>
      <c r="K29" s="37"/>
      <c r="L29" s="38"/>
      <c r="M29" s="37"/>
      <c r="N29" s="67"/>
      <c r="O29" s="72"/>
      <c r="P29" s="72"/>
      <c r="Q29" s="62"/>
      <c r="R29" s="37"/>
      <c r="S29" s="62"/>
      <c r="T29" s="28"/>
      <c r="U29" s="34"/>
      <c r="V29" s="35"/>
      <c r="W29" s="35"/>
      <c r="X29" s="36"/>
      <c r="Y29" s="37"/>
      <c r="Z29" s="8"/>
      <c r="AA29" s="8"/>
    </row>
    <row r="30" spans="1:27" ht="30" x14ac:dyDescent="0.25">
      <c r="A30" s="33"/>
      <c r="B30" s="37"/>
      <c r="C30" s="270"/>
      <c r="D30" s="39"/>
      <c r="E30" s="174">
        <v>6.25E-2</v>
      </c>
      <c r="F30" s="175">
        <v>0.5625</v>
      </c>
      <c r="G30" s="153" t="s">
        <v>155</v>
      </c>
      <c r="H30" s="150" t="s">
        <v>156</v>
      </c>
      <c r="I30" s="63"/>
      <c r="J30" s="10"/>
      <c r="K30" s="37"/>
      <c r="L30" s="38"/>
      <c r="M30" s="37"/>
      <c r="N30" s="67"/>
      <c r="O30" s="72"/>
      <c r="P30" s="72"/>
      <c r="Q30" s="62"/>
      <c r="R30" s="37"/>
      <c r="S30" s="62"/>
      <c r="T30" s="28"/>
      <c r="U30" s="34"/>
      <c r="V30" s="35"/>
      <c r="W30" s="35"/>
      <c r="X30" s="36"/>
      <c r="Y30" s="37"/>
      <c r="Z30" s="8"/>
      <c r="AA30" s="8"/>
    </row>
    <row r="31" spans="1:27" ht="30" x14ac:dyDescent="0.25">
      <c r="A31" s="33"/>
      <c r="B31" s="37"/>
      <c r="C31" s="37"/>
      <c r="D31" s="39"/>
      <c r="E31" s="219">
        <v>6.25E-2</v>
      </c>
      <c r="F31" s="220">
        <v>0.5625</v>
      </c>
      <c r="G31" s="153" t="s">
        <v>172</v>
      </c>
      <c r="H31" s="150" t="s">
        <v>158</v>
      </c>
      <c r="I31" s="63"/>
      <c r="J31" s="10"/>
      <c r="K31" s="10"/>
      <c r="L31" s="64"/>
      <c r="M31" s="10"/>
      <c r="N31" s="68"/>
      <c r="O31" s="73"/>
      <c r="P31" s="73"/>
      <c r="Q31" s="63"/>
      <c r="R31" s="10"/>
      <c r="S31" s="62"/>
      <c r="T31" s="11"/>
      <c r="U31" s="12"/>
      <c r="V31" s="13"/>
      <c r="W31" s="13"/>
      <c r="X31" s="14"/>
      <c r="Y31" s="10"/>
      <c r="Z31" s="8"/>
      <c r="AA31" s="8"/>
    </row>
    <row r="32" spans="1:27" x14ac:dyDescent="0.25">
      <c r="A32" s="33"/>
      <c r="B32" s="37"/>
      <c r="C32" s="37"/>
      <c r="D32" s="149"/>
      <c r="E32" s="174">
        <v>6.25E-2</v>
      </c>
      <c r="F32" s="175">
        <v>0.41666666666666669</v>
      </c>
      <c r="G32" s="153">
        <v>0</v>
      </c>
      <c r="H32" s="150">
        <v>6.25E-2</v>
      </c>
      <c r="I32" s="63"/>
      <c r="J32" s="10"/>
      <c r="K32" s="10"/>
      <c r="L32" s="64"/>
      <c r="M32" s="10"/>
      <c r="N32" s="68"/>
      <c r="O32" s="73"/>
      <c r="P32" s="73"/>
      <c r="Q32" s="63"/>
      <c r="R32" s="10"/>
      <c r="S32" s="62"/>
      <c r="T32" s="11"/>
      <c r="U32" s="12"/>
      <c r="V32" s="13"/>
      <c r="W32" s="13"/>
      <c r="X32" s="14"/>
      <c r="Y32" s="10"/>
      <c r="Z32" s="8"/>
      <c r="AA32" s="8"/>
    </row>
    <row r="33" spans="1:27" x14ac:dyDescent="0.25">
      <c r="A33" s="33"/>
      <c r="B33" s="183"/>
      <c r="C33" s="201"/>
      <c r="D33" s="209"/>
      <c r="E33" s="198"/>
      <c r="F33" s="199"/>
      <c r="G33" s="196"/>
      <c r="H33" s="197"/>
      <c r="I33" s="200"/>
      <c r="J33" s="201"/>
      <c r="K33" s="201"/>
      <c r="L33" s="205"/>
      <c r="M33" s="201"/>
      <c r="N33" s="206"/>
      <c r="O33" s="207"/>
      <c r="P33" s="207"/>
      <c r="Q33" s="200"/>
      <c r="R33" s="201"/>
      <c r="S33" s="187"/>
      <c r="T33" s="11"/>
      <c r="U33" s="12"/>
      <c r="V33" s="13"/>
      <c r="W33" s="13"/>
      <c r="X33" s="14"/>
      <c r="Y33" s="10"/>
      <c r="Z33" s="8"/>
      <c r="AA33" s="8"/>
    </row>
    <row r="34" spans="1:27" x14ac:dyDescent="0.25">
      <c r="A34" s="33"/>
      <c r="B34" s="10" t="s">
        <v>73</v>
      </c>
      <c r="C34" s="228" t="s">
        <v>94</v>
      </c>
      <c r="D34" s="39"/>
      <c r="E34" s="99"/>
      <c r="F34" s="100"/>
      <c r="G34" s="99">
        <v>0.83333333333333337</v>
      </c>
      <c r="H34" s="100">
        <v>0</v>
      </c>
      <c r="I34" s="62">
        <v>36</v>
      </c>
      <c r="J34" s="37">
        <v>18</v>
      </c>
      <c r="K34" s="37"/>
      <c r="L34" s="38"/>
      <c r="M34" s="37"/>
      <c r="N34" s="67"/>
      <c r="O34" s="72"/>
      <c r="P34" s="72">
        <v>1</v>
      </c>
      <c r="Q34" s="62">
        <v>1</v>
      </c>
      <c r="R34" s="10"/>
      <c r="S34" s="62"/>
      <c r="T34" s="11"/>
      <c r="U34" s="12"/>
      <c r="V34" s="13"/>
      <c r="W34" s="13"/>
      <c r="X34" s="14"/>
      <c r="Y34" s="10"/>
      <c r="Z34" s="8"/>
      <c r="AA34" s="8"/>
    </row>
    <row r="35" spans="1:27" ht="30" x14ac:dyDescent="0.25">
      <c r="A35" s="33"/>
      <c r="B35" s="37"/>
      <c r="C35" s="229"/>
      <c r="D35" s="39"/>
      <c r="E35" s="153">
        <v>8.3333333333333329E-2</v>
      </c>
      <c r="F35" s="150">
        <v>0.58333333333333337</v>
      </c>
      <c r="G35" s="153" t="s">
        <v>62</v>
      </c>
      <c r="H35" s="150" t="s">
        <v>63</v>
      </c>
      <c r="I35" s="62"/>
      <c r="J35" s="37"/>
      <c r="K35" s="37"/>
      <c r="L35" s="38"/>
      <c r="M35" s="37"/>
      <c r="N35" s="67"/>
      <c r="O35" s="72"/>
      <c r="P35" s="72"/>
      <c r="Q35" s="62"/>
      <c r="R35" s="10"/>
      <c r="S35" s="62"/>
      <c r="T35" s="11"/>
      <c r="U35" s="12"/>
      <c r="V35" s="13"/>
      <c r="W35" s="13"/>
      <c r="X35" s="14"/>
      <c r="Y35" s="10"/>
      <c r="Z35" s="8"/>
      <c r="AA35" s="8"/>
    </row>
    <row r="36" spans="1:27" ht="15" customHeight="1" x14ac:dyDescent="0.25">
      <c r="A36" s="33"/>
      <c r="B36" s="37"/>
      <c r="C36" s="37"/>
      <c r="D36" s="39"/>
      <c r="E36" s="99">
        <v>8.3333333333333329E-2</v>
      </c>
      <c r="F36" s="100">
        <v>0.33333333333333331</v>
      </c>
      <c r="G36" s="99">
        <v>0</v>
      </c>
      <c r="H36" s="100">
        <v>8.3333333333333329E-2</v>
      </c>
      <c r="I36" s="62"/>
      <c r="J36" s="37"/>
      <c r="K36" s="37"/>
      <c r="L36" s="38"/>
      <c r="M36" s="37"/>
      <c r="N36" s="67"/>
      <c r="O36" s="72"/>
      <c r="P36" s="72"/>
      <c r="Q36" s="62"/>
      <c r="R36" s="10"/>
      <c r="S36" s="62"/>
      <c r="T36" s="11"/>
      <c r="U36" s="12"/>
      <c r="V36" s="13"/>
      <c r="W36" s="13"/>
      <c r="X36" s="14"/>
      <c r="Y36" s="10"/>
      <c r="Z36" s="8"/>
      <c r="AA36" s="8"/>
    </row>
    <row r="37" spans="1:27" x14ac:dyDescent="0.25">
      <c r="A37" s="33"/>
      <c r="B37" s="37"/>
      <c r="C37" s="37"/>
      <c r="D37" s="39"/>
      <c r="E37" s="153"/>
      <c r="F37" s="150"/>
      <c r="G37" s="153"/>
      <c r="H37" s="150"/>
      <c r="I37" s="63"/>
      <c r="J37" s="10"/>
      <c r="K37" s="10"/>
      <c r="L37" s="64"/>
      <c r="M37" s="10"/>
      <c r="N37" s="68"/>
      <c r="O37" s="73"/>
      <c r="P37" s="73"/>
      <c r="Q37" s="63"/>
      <c r="R37" s="10"/>
      <c r="S37" s="62"/>
      <c r="T37" s="11"/>
      <c r="U37" s="12"/>
      <c r="V37" s="13"/>
      <c r="W37" s="13"/>
      <c r="X37" s="14"/>
      <c r="Y37" s="10"/>
      <c r="Z37" s="8"/>
      <c r="AA37" s="8"/>
    </row>
    <row r="38" spans="1:27" x14ac:dyDescent="0.25">
      <c r="A38" s="33"/>
      <c r="B38" s="37"/>
      <c r="C38" s="37"/>
      <c r="D38" s="39"/>
      <c r="E38" s="153"/>
      <c r="F38" s="150"/>
      <c r="G38" s="153"/>
      <c r="H38" s="150"/>
      <c r="I38" s="62"/>
      <c r="J38" s="37"/>
      <c r="K38" s="10"/>
      <c r="L38" s="64"/>
      <c r="M38" s="10"/>
      <c r="N38" s="68"/>
      <c r="O38" s="73"/>
      <c r="P38" s="72"/>
      <c r="Q38" s="62"/>
      <c r="R38" s="10"/>
      <c r="S38" s="62"/>
      <c r="T38" s="11"/>
      <c r="U38" s="12"/>
      <c r="V38" s="13"/>
      <c r="W38" s="13"/>
      <c r="X38" s="14"/>
      <c r="Y38" s="10"/>
      <c r="Z38" s="8"/>
      <c r="AA38" s="8"/>
    </row>
    <row r="39" spans="1:27" x14ac:dyDescent="0.25">
      <c r="A39" s="33"/>
      <c r="B39" s="37"/>
      <c r="C39" s="37"/>
      <c r="D39" s="39"/>
      <c r="E39" s="153"/>
      <c r="F39" s="150"/>
      <c r="G39" s="153"/>
      <c r="H39" s="150"/>
      <c r="I39" s="62"/>
      <c r="J39" s="37"/>
      <c r="K39" s="10"/>
      <c r="L39" s="64"/>
      <c r="M39" s="10"/>
      <c r="N39" s="68"/>
      <c r="O39" s="73"/>
      <c r="P39" s="73"/>
      <c r="Q39" s="63"/>
      <c r="R39" s="10"/>
      <c r="S39" s="62"/>
      <c r="T39" s="11"/>
      <c r="U39" s="12"/>
      <c r="V39" s="13"/>
      <c r="W39" s="13"/>
      <c r="X39" s="14"/>
      <c r="Y39" s="10"/>
      <c r="Z39" s="8"/>
      <c r="AA39" s="8"/>
    </row>
    <row r="40" spans="1:27" x14ac:dyDescent="0.25">
      <c r="A40" s="33"/>
      <c r="B40" s="37"/>
      <c r="C40" s="37"/>
      <c r="D40" s="39"/>
      <c r="E40" s="153"/>
      <c r="F40" s="150"/>
      <c r="G40" s="153"/>
      <c r="H40" s="150"/>
      <c r="I40" s="63"/>
      <c r="J40" s="10"/>
      <c r="K40" s="10"/>
      <c r="L40" s="64"/>
      <c r="M40" s="10"/>
      <c r="N40" s="68"/>
      <c r="O40" s="73"/>
      <c r="P40" s="73"/>
      <c r="Q40" s="63"/>
      <c r="R40" s="10"/>
      <c r="S40" s="62"/>
      <c r="T40" s="11"/>
      <c r="U40" s="12"/>
      <c r="V40" s="13"/>
      <c r="W40" s="13"/>
      <c r="X40" s="14"/>
      <c r="Y40" s="10"/>
      <c r="Z40" s="8"/>
      <c r="AA40" s="8"/>
    </row>
    <row r="41" spans="1:27" x14ac:dyDescent="0.25">
      <c r="A41" s="33"/>
      <c r="B41" s="10"/>
      <c r="C41" s="37"/>
      <c r="D41" s="39"/>
      <c r="E41" s="153"/>
      <c r="F41" s="150"/>
      <c r="G41" s="153"/>
      <c r="H41" s="150"/>
      <c r="I41" s="62"/>
      <c r="J41" s="37"/>
      <c r="K41" s="10"/>
      <c r="L41" s="64"/>
      <c r="M41" s="10"/>
      <c r="N41" s="68"/>
      <c r="O41" s="73"/>
      <c r="P41" s="73"/>
      <c r="Q41" s="63"/>
      <c r="R41" s="10"/>
      <c r="S41" s="62"/>
      <c r="T41" s="11"/>
      <c r="U41" s="12"/>
      <c r="V41" s="13"/>
      <c r="W41" s="13"/>
      <c r="X41" s="14"/>
      <c r="Y41" s="10"/>
      <c r="Z41" s="8"/>
      <c r="AA41" s="8"/>
    </row>
    <row r="42" spans="1:27" x14ac:dyDescent="0.25">
      <c r="A42" s="33"/>
      <c r="B42" s="37"/>
      <c r="C42" s="10"/>
      <c r="D42" s="39"/>
      <c r="E42" s="145"/>
      <c r="F42" s="146"/>
      <c r="G42" s="153"/>
      <c r="H42" s="150"/>
      <c r="I42" s="62"/>
      <c r="J42" s="37"/>
      <c r="K42" s="10"/>
      <c r="L42" s="64"/>
      <c r="M42" s="10"/>
      <c r="N42" s="68"/>
      <c r="O42" s="73"/>
      <c r="P42" s="73"/>
      <c r="Q42" s="63"/>
      <c r="R42" s="10"/>
      <c r="S42" s="62"/>
      <c r="T42" s="11"/>
      <c r="U42" s="12"/>
      <c r="V42" s="13"/>
      <c r="W42" s="13"/>
      <c r="X42" s="14"/>
      <c r="Y42" s="10"/>
      <c r="Z42" s="8"/>
      <c r="AA42" s="8"/>
    </row>
    <row r="43" spans="1:27" x14ac:dyDescent="0.25">
      <c r="A43" s="33"/>
      <c r="B43" s="37"/>
      <c r="C43" s="37"/>
      <c r="D43" s="39"/>
      <c r="E43" s="99"/>
      <c r="F43" s="100"/>
      <c r="G43" s="99"/>
      <c r="H43" s="100"/>
      <c r="I43" s="62"/>
      <c r="J43" s="37"/>
      <c r="K43" s="10"/>
      <c r="L43" s="64"/>
      <c r="M43" s="10"/>
      <c r="N43" s="68"/>
      <c r="O43" s="73"/>
      <c r="P43" s="73"/>
      <c r="Q43" s="63"/>
      <c r="R43" s="10"/>
      <c r="S43" s="62"/>
      <c r="T43" s="11"/>
      <c r="U43" s="12"/>
      <c r="V43" s="13"/>
      <c r="W43" s="13"/>
      <c r="X43" s="14"/>
      <c r="Y43" s="10"/>
      <c r="Z43" s="8"/>
      <c r="AA43" s="8"/>
    </row>
    <row r="44" spans="1:27" x14ac:dyDescent="0.25">
      <c r="A44" s="33"/>
      <c r="B44" s="37"/>
      <c r="C44" s="37"/>
      <c r="D44" s="39"/>
      <c r="E44" s="147"/>
      <c r="F44" s="148"/>
      <c r="G44" s="145"/>
      <c r="H44" s="146"/>
      <c r="I44" s="62"/>
      <c r="J44" s="37"/>
      <c r="K44" s="10"/>
      <c r="L44" s="64"/>
      <c r="M44" s="10"/>
      <c r="N44" s="68"/>
      <c r="O44" s="73"/>
      <c r="P44" s="73"/>
      <c r="Q44" s="63"/>
      <c r="R44" s="10"/>
      <c r="S44" s="62"/>
      <c r="T44" s="11"/>
      <c r="U44" s="12"/>
      <c r="V44" s="13"/>
      <c r="W44" s="13"/>
      <c r="X44" s="14"/>
      <c r="Y44" s="10"/>
      <c r="Z44" s="8"/>
      <c r="AA44" s="8"/>
    </row>
    <row r="45" spans="1:27" x14ac:dyDescent="0.25">
      <c r="A45" s="33"/>
      <c r="B45" s="10"/>
      <c r="C45" s="10"/>
      <c r="D45" s="149"/>
      <c r="E45" s="99"/>
      <c r="F45" s="100"/>
      <c r="G45" s="99"/>
      <c r="H45" s="100"/>
      <c r="I45" s="62"/>
      <c r="J45" s="37"/>
      <c r="K45" s="10"/>
      <c r="L45" s="64"/>
      <c r="M45" s="10"/>
      <c r="N45" s="68"/>
      <c r="O45" s="73"/>
      <c r="P45" s="73"/>
      <c r="Q45" s="63"/>
      <c r="R45" s="10"/>
      <c r="S45" s="62"/>
      <c r="T45" s="11"/>
      <c r="U45" s="12"/>
      <c r="V45" s="13"/>
      <c r="W45" s="13"/>
      <c r="X45" s="14"/>
      <c r="Y45" s="10"/>
      <c r="Z45" s="8"/>
      <c r="AA45" s="8"/>
    </row>
    <row r="46" spans="1:27" x14ac:dyDescent="0.25">
      <c r="A46" s="33"/>
      <c r="B46" s="37"/>
      <c r="C46" s="156"/>
      <c r="D46" s="39"/>
      <c r="E46" s="145"/>
      <c r="F46" s="146"/>
      <c r="G46" s="153"/>
      <c r="H46" s="150"/>
      <c r="I46" s="62"/>
      <c r="J46" s="37"/>
      <c r="K46" s="37"/>
      <c r="L46" s="64"/>
      <c r="M46" s="10"/>
      <c r="N46" s="68"/>
      <c r="O46" s="73"/>
      <c r="P46" s="73"/>
      <c r="Q46" s="63"/>
      <c r="R46" s="37"/>
      <c r="S46" s="62"/>
      <c r="T46" s="11"/>
      <c r="U46" s="12"/>
      <c r="V46" s="13"/>
      <c r="W46" s="13"/>
      <c r="X46" s="14"/>
      <c r="Y46" s="10"/>
      <c r="Z46" s="8"/>
      <c r="AA46" s="8"/>
    </row>
    <row r="47" spans="1:27" x14ac:dyDescent="0.25">
      <c r="A47" s="33"/>
      <c r="B47" s="37"/>
      <c r="C47" s="37"/>
      <c r="D47" s="39"/>
      <c r="E47" s="99"/>
      <c r="F47" s="100"/>
      <c r="G47" s="99"/>
      <c r="H47" s="100"/>
      <c r="I47" s="62"/>
      <c r="J47" s="37"/>
      <c r="K47" s="37"/>
      <c r="L47" s="64"/>
      <c r="M47" s="10"/>
      <c r="N47" s="68"/>
      <c r="O47" s="73"/>
      <c r="P47" s="73"/>
      <c r="Q47" s="63"/>
      <c r="R47" s="37"/>
      <c r="S47" s="62"/>
      <c r="T47" s="11"/>
      <c r="U47" s="12"/>
      <c r="V47" s="13"/>
      <c r="W47" s="13"/>
      <c r="X47" s="14"/>
      <c r="Y47" s="10"/>
      <c r="Z47" s="8"/>
      <c r="AA47" s="8"/>
    </row>
    <row r="48" spans="1:27" x14ac:dyDescent="0.25">
      <c r="A48" s="33"/>
      <c r="B48" s="37"/>
      <c r="C48" s="37"/>
      <c r="D48" s="39"/>
      <c r="E48" s="153"/>
      <c r="F48" s="150"/>
      <c r="G48" s="153"/>
      <c r="H48" s="150"/>
      <c r="I48" s="62"/>
      <c r="J48" s="37"/>
      <c r="K48" s="37"/>
      <c r="L48" s="38"/>
      <c r="M48" s="10"/>
      <c r="N48" s="68"/>
      <c r="O48" s="73"/>
      <c r="P48" s="73"/>
      <c r="Q48" s="63"/>
      <c r="R48" s="37"/>
      <c r="S48" s="62"/>
      <c r="T48" s="11"/>
      <c r="U48" s="12"/>
      <c r="V48" s="13"/>
      <c r="W48" s="13"/>
      <c r="X48" s="14"/>
      <c r="Y48" s="10"/>
      <c r="Z48" s="8"/>
      <c r="AA48" s="8"/>
    </row>
    <row r="49" spans="1:27" x14ac:dyDescent="0.25">
      <c r="A49" s="33"/>
      <c r="B49" s="37"/>
      <c r="C49" s="37"/>
      <c r="D49" s="39"/>
      <c r="E49" s="99"/>
      <c r="F49" s="100"/>
      <c r="G49" s="99"/>
      <c r="H49" s="100"/>
      <c r="I49" s="62"/>
      <c r="J49" s="37"/>
      <c r="K49" s="37"/>
      <c r="L49" s="38"/>
      <c r="M49" s="10"/>
      <c r="N49" s="68"/>
      <c r="O49" s="73"/>
      <c r="P49" s="73"/>
      <c r="Q49" s="63"/>
      <c r="R49" s="37"/>
      <c r="S49" s="62"/>
      <c r="T49" s="11"/>
      <c r="U49" s="12"/>
      <c r="V49" s="13"/>
      <c r="W49" s="13"/>
      <c r="X49" s="14"/>
      <c r="Y49" s="10"/>
      <c r="Z49" s="8"/>
      <c r="AA49" s="8"/>
    </row>
    <row r="50" spans="1:27" x14ac:dyDescent="0.25">
      <c r="A50" s="33"/>
      <c r="B50" s="37"/>
      <c r="C50" s="163"/>
      <c r="D50" s="149"/>
      <c r="E50" s="145"/>
      <c r="F50" s="146"/>
      <c r="G50" s="153"/>
      <c r="H50" s="150"/>
      <c r="I50" s="62"/>
      <c r="J50" s="37"/>
      <c r="K50" s="37"/>
      <c r="L50" s="64"/>
      <c r="M50" s="10"/>
      <c r="N50" s="68"/>
      <c r="O50" s="73"/>
      <c r="P50" s="73"/>
      <c r="Q50" s="63"/>
      <c r="R50" s="37"/>
      <c r="S50" s="62"/>
      <c r="T50" s="11"/>
      <c r="U50" s="12"/>
      <c r="V50" s="13"/>
      <c r="W50" s="13"/>
      <c r="X50" s="14"/>
      <c r="Y50" s="10"/>
      <c r="Z50" s="8"/>
      <c r="AA50" s="8"/>
    </row>
    <row r="51" spans="1:27" x14ac:dyDescent="0.25">
      <c r="A51" s="33"/>
      <c r="B51" s="130"/>
      <c r="C51" s="130"/>
      <c r="D51" s="39"/>
      <c r="E51" s="99"/>
      <c r="F51" s="100"/>
      <c r="G51" s="174"/>
      <c r="H51" s="175"/>
      <c r="I51" s="62"/>
      <c r="J51" s="37"/>
      <c r="K51" s="37"/>
      <c r="L51" s="38"/>
      <c r="M51" s="10"/>
      <c r="N51" s="68"/>
      <c r="O51" s="73"/>
      <c r="P51" s="72"/>
      <c r="Q51" s="62"/>
      <c r="R51" s="37"/>
      <c r="S51" s="62"/>
      <c r="T51" s="11"/>
      <c r="U51" s="12"/>
      <c r="V51" s="13"/>
      <c r="W51" s="13"/>
      <c r="X51" s="14"/>
      <c r="Y51" s="10"/>
      <c r="Z51" s="8"/>
      <c r="AA51" s="8"/>
    </row>
    <row r="52" spans="1:27" x14ac:dyDescent="0.25">
      <c r="A52" s="33"/>
      <c r="B52" s="37"/>
      <c r="C52" s="169"/>
      <c r="D52" s="39"/>
      <c r="E52" s="147"/>
      <c r="F52" s="148"/>
      <c r="G52" s="145"/>
      <c r="H52" s="146"/>
      <c r="I52" s="62"/>
      <c r="J52" s="37"/>
      <c r="K52" s="37"/>
      <c r="L52" s="38"/>
      <c r="M52" s="10"/>
      <c r="N52" s="68"/>
      <c r="O52" s="73"/>
      <c r="P52" s="73"/>
      <c r="Q52" s="63"/>
      <c r="R52" s="37"/>
      <c r="S52" s="62"/>
      <c r="T52" s="11"/>
      <c r="U52" s="12"/>
      <c r="V52" s="13"/>
      <c r="W52" s="13"/>
      <c r="X52" s="14"/>
      <c r="Y52" s="10"/>
      <c r="Z52" s="8"/>
      <c r="AA52" s="8"/>
    </row>
    <row r="53" spans="1:27" x14ac:dyDescent="0.25">
      <c r="A53" s="33"/>
      <c r="B53" s="37"/>
      <c r="C53" s="151"/>
      <c r="D53" s="39"/>
      <c r="E53" s="172"/>
      <c r="F53" s="173"/>
      <c r="G53" s="172"/>
      <c r="H53" s="173"/>
      <c r="I53" s="62"/>
      <c r="J53" s="37"/>
      <c r="K53" s="37"/>
      <c r="L53" s="38"/>
      <c r="M53" s="10"/>
      <c r="N53" s="68"/>
      <c r="O53" s="73"/>
      <c r="P53" s="73"/>
      <c r="Q53" s="63"/>
      <c r="R53" s="37"/>
      <c r="S53" s="62"/>
      <c r="T53" s="11"/>
      <c r="U53" s="12"/>
      <c r="V53" s="13"/>
      <c r="W53" s="13"/>
      <c r="X53" s="14"/>
      <c r="Y53" s="10"/>
      <c r="Z53" s="8"/>
      <c r="AA53" s="8"/>
    </row>
    <row r="54" spans="1:27" ht="33" customHeight="1" x14ac:dyDescent="0.25">
      <c r="A54" s="33"/>
      <c r="B54" s="37"/>
      <c r="C54" s="152"/>
      <c r="D54" s="39"/>
      <c r="E54" s="153"/>
      <c r="F54" s="150"/>
      <c r="G54" s="153"/>
      <c r="H54" s="150"/>
      <c r="I54" s="62"/>
      <c r="J54" s="37"/>
      <c r="K54" s="10"/>
      <c r="L54" s="64"/>
      <c r="M54" s="10"/>
      <c r="N54" s="68"/>
      <c r="O54" s="73"/>
      <c r="P54" s="73"/>
      <c r="Q54" s="63"/>
      <c r="R54" s="10"/>
      <c r="S54" s="62"/>
      <c r="T54" s="11"/>
      <c r="U54" s="12"/>
      <c r="V54" s="13"/>
      <c r="W54" s="13"/>
      <c r="X54" s="14"/>
      <c r="Y54" s="10"/>
      <c r="Z54" s="8"/>
      <c r="AA54" s="8"/>
    </row>
    <row r="55" spans="1:27" x14ac:dyDescent="0.25">
      <c r="A55" s="33"/>
      <c r="B55" s="156"/>
      <c r="C55" s="130"/>
      <c r="D55" s="39"/>
      <c r="E55" s="153"/>
      <c r="F55" s="150"/>
      <c r="G55" s="174"/>
      <c r="H55" s="175"/>
      <c r="I55" s="62"/>
      <c r="J55" s="37"/>
      <c r="K55" s="10"/>
      <c r="L55" s="64"/>
      <c r="M55" s="10"/>
      <c r="N55" s="68"/>
      <c r="O55" s="73"/>
      <c r="P55" s="72"/>
      <c r="Q55" s="62"/>
      <c r="R55" s="10"/>
      <c r="S55" s="62"/>
      <c r="T55" s="11"/>
      <c r="U55" s="12"/>
      <c r="V55" s="13"/>
      <c r="W55" s="13"/>
      <c r="X55" s="14"/>
      <c r="Y55" s="10"/>
      <c r="Z55" s="8"/>
      <c r="AA55" s="8"/>
    </row>
    <row r="56" spans="1:27" x14ac:dyDescent="0.25">
      <c r="A56" s="33"/>
      <c r="B56" s="37"/>
      <c r="C56" s="37"/>
      <c r="D56" s="39"/>
      <c r="E56" s="147"/>
      <c r="F56" s="148"/>
      <c r="G56" s="145"/>
      <c r="H56" s="146"/>
      <c r="I56" s="62"/>
      <c r="J56" s="37"/>
      <c r="K56" s="10"/>
      <c r="L56" s="64"/>
      <c r="M56" s="10"/>
      <c r="N56" s="68"/>
      <c r="O56" s="73"/>
      <c r="P56" s="73"/>
      <c r="Q56" s="63"/>
      <c r="R56" s="10"/>
      <c r="S56" s="62"/>
      <c r="T56" s="11"/>
      <c r="U56" s="12"/>
      <c r="V56" s="13"/>
      <c r="W56" s="13"/>
      <c r="X56" s="14"/>
      <c r="Y56" s="10"/>
      <c r="Z56" s="8"/>
      <c r="AA56" s="8"/>
    </row>
    <row r="57" spans="1:27" x14ac:dyDescent="0.25">
      <c r="A57" s="33"/>
      <c r="B57" s="10"/>
      <c r="C57" s="152"/>
      <c r="D57" s="9"/>
      <c r="E57" s="172"/>
      <c r="F57" s="173"/>
      <c r="G57" s="172"/>
      <c r="H57" s="173"/>
      <c r="I57" s="63"/>
      <c r="J57" s="10"/>
      <c r="K57" s="10"/>
      <c r="L57" s="64"/>
      <c r="M57" s="10"/>
      <c r="N57" s="68"/>
      <c r="O57" s="73"/>
      <c r="P57" s="73"/>
      <c r="Q57" s="63"/>
      <c r="R57" s="10"/>
      <c r="S57" s="62"/>
      <c r="T57" s="11"/>
      <c r="U57" s="12"/>
      <c r="V57" s="13"/>
      <c r="W57" s="13"/>
      <c r="X57" s="14"/>
      <c r="Y57" s="10"/>
      <c r="Z57" s="8"/>
      <c r="AA57" s="8"/>
    </row>
    <row r="58" spans="1:27" x14ac:dyDescent="0.25">
      <c r="A58" s="33"/>
      <c r="B58" s="10"/>
      <c r="C58" s="10"/>
      <c r="D58" s="115"/>
      <c r="E58" s="153"/>
      <c r="F58" s="150"/>
      <c r="G58" s="153"/>
      <c r="H58" s="150"/>
      <c r="I58" s="62"/>
      <c r="J58" s="37"/>
      <c r="K58" s="10"/>
      <c r="L58" s="64"/>
      <c r="M58" s="10"/>
      <c r="N58" s="68"/>
      <c r="O58" s="73"/>
      <c r="P58" s="73"/>
      <c r="Q58" s="63"/>
      <c r="R58" s="10"/>
      <c r="S58" s="62"/>
      <c r="T58" s="11"/>
      <c r="U58" s="12"/>
      <c r="V58" s="13"/>
      <c r="W58" s="13"/>
      <c r="X58" s="14"/>
      <c r="Y58" s="10"/>
      <c r="Z58" s="8"/>
      <c r="AA58" s="8"/>
    </row>
    <row r="59" spans="1:27" x14ac:dyDescent="0.25">
      <c r="A59" s="33"/>
      <c r="B59" s="10"/>
      <c r="C59" s="268"/>
      <c r="D59" s="9"/>
      <c r="E59" s="147"/>
      <c r="F59" s="148"/>
      <c r="G59" s="145"/>
      <c r="H59" s="146"/>
      <c r="I59" s="63"/>
      <c r="J59" s="10"/>
      <c r="K59" s="37"/>
      <c r="L59" s="38"/>
      <c r="M59" s="10"/>
      <c r="N59" s="68"/>
      <c r="O59" s="73"/>
      <c r="P59" s="73"/>
      <c r="Q59" s="63"/>
      <c r="R59" s="37"/>
      <c r="S59" s="62"/>
      <c r="T59" s="11"/>
      <c r="U59" s="12"/>
      <c r="V59" s="13"/>
      <c r="W59" s="13"/>
      <c r="X59" s="14"/>
      <c r="Y59" s="10"/>
      <c r="Z59" s="8"/>
      <c r="AA59" s="8"/>
    </row>
    <row r="60" spans="1:27" x14ac:dyDescent="0.25">
      <c r="A60" s="33"/>
      <c r="B60" s="10"/>
      <c r="C60" s="270"/>
      <c r="D60" s="9"/>
      <c r="E60" s="145"/>
      <c r="F60" s="146"/>
      <c r="G60" s="147"/>
      <c r="H60" s="148"/>
      <c r="I60" s="63"/>
      <c r="J60" s="10"/>
      <c r="K60" s="37"/>
      <c r="L60" s="38"/>
      <c r="M60" s="10"/>
      <c r="N60" s="68"/>
      <c r="O60" s="73"/>
      <c r="P60" s="73"/>
      <c r="Q60" s="63"/>
      <c r="R60" s="37"/>
      <c r="S60" s="62"/>
      <c r="T60" s="11"/>
      <c r="U60" s="12"/>
      <c r="V60" s="13"/>
      <c r="W60" s="13"/>
      <c r="X60" s="14"/>
      <c r="Y60" s="10"/>
      <c r="Z60" s="8"/>
      <c r="AA60" s="8"/>
    </row>
    <row r="61" spans="1:27" x14ac:dyDescent="0.25">
      <c r="A61" s="33"/>
      <c r="B61" s="37"/>
      <c r="C61" s="37"/>
      <c r="D61" s="9"/>
      <c r="E61" s="99"/>
      <c r="F61" s="100"/>
      <c r="G61" s="99"/>
      <c r="H61" s="100"/>
      <c r="I61" s="63"/>
      <c r="J61" s="10"/>
      <c r="K61" s="37"/>
      <c r="L61" s="38"/>
      <c r="M61" s="10"/>
      <c r="N61" s="68"/>
      <c r="O61" s="73"/>
      <c r="P61" s="73"/>
      <c r="Q61" s="63"/>
      <c r="R61" s="37"/>
      <c r="S61" s="62"/>
      <c r="T61" s="11"/>
      <c r="U61" s="12"/>
      <c r="V61" s="13"/>
      <c r="W61" s="13"/>
      <c r="X61" s="14"/>
      <c r="Y61" s="10"/>
      <c r="Z61" s="8"/>
      <c r="AA61" s="8"/>
    </row>
    <row r="62" spans="1:27" x14ac:dyDescent="0.25">
      <c r="A62" s="33"/>
      <c r="B62" s="37"/>
      <c r="C62" s="142"/>
      <c r="D62" s="9"/>
      <c r="E62" s="99"/>
      <c r="F62" s="100"/>
      <c r="G62" s="99"/>
      <c r="H62" s="100"/>
      <c r="I62" s="63"/>
      <c r="J62" s="10"/>
      <c r="K62" s="37"/>
      <c r="L62" s="38"/>
      <c r="M62" s="10"/>
      <c r="N62" s="68"/>
      <c r="O62" s="73"/>
      <c r="P62" s="73"/>
      <c r="Q62" s="63"/>
      <c r="R62" s="37"/>
      <c r="S62" s="62"/>
      <c r="T62" s="11"/>
      <c r="U62" s="12"/>
      <c r="V62" s="13"/>
      <c r="W62" s="13"/>
      <c r="X62" s="14"/>
      <c r="Y62" s="10"/>
      <c r="Z62" s="8"/>
      <c r="AA62" s="8"/>
    </row>
    <row r="63" spans="1:27" x14ac:dyDescent="0.25">
      <c r="A63" s="33"/>
      <c r="B63" s="37"/>
      <c r="C63" s="268"/>
      <c r="D63" s="9"/>
      <c r="E63" s="99"/>
      <c r="F63" s="100"/>
      <c r="G63" s="99"/>
      <c r="H63" s="100"/>
      <c r="I63" s="63"/>
      <c r="J63" s="10"/>
      <c r="K63" s="37"/>
      <c r="L63" s="38"/>
      <c r="M63" s="10"/>
      <c r="N63" s="68"/>
      <c r="O63" s="73"/>
      <c r="P63" s="73"/>
      <c r="Q63" s="63"/>
      <c r="R63" s="37"/>
      <c r="S63" s="62"/>
      <c r="T63" s="11"/>
      <c r="U63" s="12"/>
      <c r="V63" s="13"/>
      <c r="W63" s="13"/>
      <c r="X63" s="14"/>
      <c r="Y63" s="10"/>
      <c r="Z63" s="8"/>
      <c r="AA63" s="8"/>
    </row>
    <row r="64" spans="1:27" x14ac:dyDescent="0.25">
      <c r="A64" s="33"/>
      <c r="B64" s="37"/>
      <c r="C64" s="270"/>
      <c r="D64" s="39"/>
      <c r="E64" s="153"/>
      <c r="F64" s="150"/>
      <c r="G64" s="153"/>
      <c r="H64" s="150"/>
      <c r="I64" s="62"/>
      <c r="J64" s="37"/>
      <c r="K64" s="37"/>
      <c r="L64" s="38"/>
      <c r="M64" s="10"/>
      <c r="N64" s="68"/>
      <c r="O64" s="73"/>
      <c r="P64" s="73"/>
      <c r="Q64" s="63"/>
      <c r="R64" s="37"/>
      <c r="S64" s="62"/>
      <c r="T64" s="11"/>
      <c r="U64" s="12"/>
      <c r="V64" s="13"/>
      <c r="W64" s="13"/>
      <c r="X64" s="14"/>
      <c r="Y64" s="10"/>
      <c r="Z64" s="8"/>
      <c r="AA64" s="8"/>
    </row>
    <row r="65" spans="1:27" x14ac:dyDescent="0.25">
      <c r="A65" s="33"/>
      <c r="B65" s="37"/>
      <c r="C65" s="37"/>
      <c r="D65" s="39"/>
      <c r="E65" s="153"/>
      <c r="F65" s="150"/>
      <c r="G65" s="153"/>
      <c r="H65" s="150"/>
      <c r="I65" s="62"/>
      <c r="J65" s="37"/>
      <c r="K65" s="37"/>
      <c r="L65" s="38"/>
      <c r="M65" s="10"/>
      <c r="N65" s="68"/>
      <c r="O65" s="73"/>
      <c r="P65" s="73"/>
      <c r="Q65" s="63"/>
      <c r="R65" s="37"/>
      <c r="S65" s="62"/>
      <c r="T65" s="11"/>
      <c r="U65" s="12"/>
      <c r="V65" s="13"/>
      <c r="W65" s="13"/>
      <c r="X65" s="14"/>
      <c r="Y65" s="10"/>
      <c r="Z65" s="8"/>
      <c r="AA65" s="8"/>
    </row>
    <row r="66" spans="1:27" x14ac:dyDescent="0.25">
      <c r="A66" s="33"/>
      <c r="B66" s="37"/>
      <c r="C66" s="37"/>
      <c r="D66" s="39"/>
      <c r="E66" s="153"/>
      <c r="F66" s="150"/>
      <c r="G66" s="153"/>
      <c r="H66" s="150"/>
      <c r="I66" s="62"/>
      <c r="J66" s="37"/>
      <c r="K66" s="37"/>
      <c r="L66" s="38"/>
      <c r="M66" s="10"/>
      <c r="N66" s="68"/>
      <c r="O66" s="73"/>
      <c r="P66" s="73"/>
      <c r="Q66" s="63"/>
      <c r="R66" s="37"/>
      <c r="S66" s="62"/>
      <c r="T66" s="11"/>
      <c r="U66" s="12"/>
      <c r="V66" s="13"/>
      <c r="W66" s="13"/>
      <c r="X66" s="14"/>
      <c r="Y66" s="10"/>
      <c r="Z66" s="8"/>
      <c r="AA66" s="8"/>
    </row>
    <row r="67" spans="1:27" x14ac:dyDescent="0.25">
      <c r="A67" s="33"/>
      <c r="B67" s="37"/>
      <c r="C67" s="37"/>
      <c r="D67" s="39"/>
      <c r="E67" s="153"/>
      <c r="F67" s="150"/>
      <c r="G67" s="153"/>
      <c r="H67" s="150"/>
      <c r="I67" s="62"/>
      <c r="J67" s="37"/>
      <c r="K67" s="37"/>
      <c r="L67" s="38"/>
      <c r="M67" s="10"/>
      <c r="N67" s="68"/>
      <c r="O67" s="73"/>
      <c r="P67" s="73"/>
      <c r="Q67" s="63"/>
      <c r="R67" s="37"/>
      <c r="S67" s="62"/>
      <c r="T67" s="11"/>
      <c r="U67" s="12"/>
      <c r="V67" s="13"/>
      <c r="W67" s="13"/>
      <c r="X67" s="14"/>
      <c r="Y67" s="10"/>
      <c r="Z67" s="8"/>
      <c r="AA67" s="8"/>
    </row>
    <row r="68" spans="1:27" x14ac:dyDescent="0.25">
      <c r="A68" s="33"/>
      <c r="B68" s="37"/>
      <c r="C68" s="313"/>
      <c r="D68" s="39"/>
      <c r="E68" s="99"/>
      <c r="F68" s="100"/>
      <c r="G68" s="99"/>
      <c r="H68" s="100"/>
      <c r="I68" s="62"/>
      <c r="J68" s="37"/>
      <c r="K68" s="37"/>
      <c r="L68" s="38"/>
      <c r="M68" s="10"/>
      <c r="N68" s="68"/>
      <c r="O68" s="73"/>
      <c r="P68" s="73"/>
      <c r="Q68" s="63"/>
      <c r="R68" s="37"/>
      <c r="S68" s="62"/>
      <c r="T68" s="11"/>
      <c r="U68" s="12"/>
      <c r="V68" s="13"/>
      <c r="W68" s="13"/>
      <c r="X68" s="14"/>
      <c r="Y68" s="10"/>
      <c r="Z68" s="8"/>
      <c r="AA68" s="8"/>
    </row>
    <row r="69" spans="1:27" x14ac:dyDescent="0.25">
      <c r="A69" s="33"/>
      <c r="B69" s="10"/>
      <c r="C69" s="314"/>
      <c r="D69" s="9"/>
      <c r="E69" s="99"/>
      <c r="F69" s="100"/>
      <c r="G69" s="99"/>
      <c r="H69" s="100"/>
      <c r="I69" s="63"/>
      <c r="J69" s="10"/>
      <c r="K69" s="37"/>
      <c r="L69" s="38"/>
      <c r="M69" s="10"/>
      <c r="N69" s="68"/>
      <c r="O69" s="73"/>
      <c r="P69" s="73"/>
      <c r="Q69" s="63"/>
      <c r="R69" s="37"/>
      <c r="S69" s="62"/>
      <c r="T69" s="11"/>
      <c r="U69" s="12"/>
      <c r="V69" s="13"/>
      <c r="W69" s="13"/>
      <c r="X69" s="14"/>
      <c r="Y69" s="10"/>
      <c r="Z69" s="8"/>
      <c r="AA69" s="8"/>
    </row>
    <row r="70" spans="1:27" x14ac:dyDescent="0.25">
      <c r="A70" s="33"/>
      <c r="B70" s="37"/>
      <c r="C70" s="37"/>
      <c r="D70" s="9"/>
      <c r="E70" s="153"/>
      <c r="F70" s="150"/>
      <c r="G70" s="153"/>
      <c r="H70" s="150"/>
      <c r="I70" s="63"/>
      <c r="J70" s="10"/>
      <c r="K70" s="37"/>
      <c r="L70" s="38"/>
      <c r="M70" s="10"/>
      <c r="N70" s="68"/>
      <c r="O70" s="73"/>
      <c r="P70" s="73"/>
      <c r="Q70" s="63"/>
      <c r="R70" s="37"/>
      <c r="S70" s="62"/>
      <c r="T70" s="11"/>
      <c r="U70" s="12"/>
      <c r="V70" s="13"/>
      <c r="W70" s="13"/>
      <c r="X70" s="14"/>
      <c r="Y70" s="10"/>
      <c r="Z70" s="8"/>
      <c r="AA70" s="8"/>
    </row>
    <row r="71" spans="1:27" x14ac:dyDescent="0.25">
      <c r="A71" s="33"/>
      <c r="B71" s="37"/>
      <c r="C71" s="228"/>
      <c r="D71" s="9"/>
      <c r="E71" s="99"/>
      <c r="F71" s="100"/>
      <c r="G71" s="99"/>
      <c r="H71" s="100"/>
      <c r="I71" s="63"/>
      <c r="J71" s="10"/>
      <c r="K71" s="37"/>
      <c r="L71" s="38"/>
      <c r="M71" s="10"/>
      <c r="N71" s="68"/>
      <c r="O71" s="73"/>
      <c r="P71" s="73"/>
      <c r="Q71" s="63"/>
      <c r="R71" s="37"/>
      <c r="S71" s="62"/>
      <c r="T71" s="11"/>
      <c r="U71" s="12"/>
      <c r="V71" s="13"/>
      <c r="W71" s="13"/>
      <c r="X71" s="14"/>
      <c r="Y71" s="10"/>
      <c r="Z71" s="8"/>
      <c r="AA71" s="8"/>
    </row>
    <row r="72" spans="1:27" x14ac:dyDescent="0.25">
      <c r="A72" s="33"/>
      <c r="B72" s="37"/>
      <c r="C72" s="229"/>
      <c r="D72" s="9"/>
      <c r="E72" s="145"/>
      <c r="F72" s="146"/>
      <c r="G72" s="147"/>
      <c r="H72" s="148"/>
      <c r="I72" s="63"/>
      <c r="J72" s="10"/>
      <c r="K72" s="37"/>
      <c r="L72" s="38"/>
      <c r="M72" s="10"/>
      <c r="N72" s="68"/>
      <c r="O72" s="73"/>
      <c r="P72" s="73"/>
      <c r="Q72" s="63"/>
      <c r="R72" s="37"/>
      <c r="S72" s="62"/>
      <c r="T72" s="11"/>
      <c r="U72" s="12"/>
      <c r="V72" s="13"/>
      <c r="W72" s="13"/>
      <c r="X72" s="14"/>
      <c r="Y72" s="10"/>
      <c r="Z72" s="8"/>
      <c r="AA72" s="8"/>
    </row>
    <row r="73" spans="1:27" x14ac:dyDescent="0.25">
      <c r="A73" s="33"/>
      <c r="B73" s="37"/>
      <c r="C73" s="315"/>
      <c r="D73" s="9"/>
      <c r="E73" s="145"/>
      <c r="F73" s="146"/>
      <c r="G73" s="147"/>
      <c r="H73" s="148"/>
      <c r="I73" s="62"/>
      <c r="J73" s="37"/>
      <c r="K73" s="37"/>
      <c r="L73" s="38"/>
      <c r="M73" s="10"/>
      <c r="N73" s="68"/>
      <c r="O73" s="73"/>
      <c r="P73" s="73"/>
      <c r="Q73" s="63"/>
      <c r="R73" s="37"/>
      <c r="S73" s="62"/>
      <c r="T73" s="11"/>
      <c r="U73" s="12"/>
      <c r="V73" s="13"/>
      <c r="W73" s="13"/>
      <c r="X73" s="14"/>
      <c r="Y73" s="10"/>
      <c r="Z73" s="8"/>
      <c r="AA73" s="8"/>
    </row>
    <row r="74" spans="1:27" x14ac:dyDescent="0.25">
      <c r="A74" s="33"/>
      <c r="B74" s="37"/>
      <c r="C74" s="316"/>
      <c r="D74" s="9"/>
      <c r="E74" s="145"/>
      <c r="F74" s="146"/>
      <c r="G74" s="147"/>
      <c r="H74" s="148"/>
      <c r="I74" s="62"/>
      <c r="J74" s="37"/>
      <c r="K74" s="37"/>
      <c r="L74" s="38"/>
      <c r="M74" s="10"/>
      <c r="N74" s="68"/>
      <c r="O74" s="73"/>
      <c r="P74" s="73"/>
      <c r="Q74" s="63"/>
      <c r="R74" s="37"/>
      <c r="S74" s="62"/>
      <c r="T74" s="11"/>
      <c r="U74" s="12"/>
      <c r="V74" s="13"/>
      <c r="W74" s="13"/>
      <c r="X74" s="14"/>
      <c r="Y74" s="10"/>
      <c r="Z74" s="8"/>
      <c r="AA74" s="8"/>
    </row>
    <row r="75" spans="1:27" x14ac:dyDescent="0.25">
      <c r="A75" s="33"/>
      <c r="B75" s="10"/>
      <c r="C75" s="10"/>
      <c r="D75" s="39"/>
      <c r="E75" s="153"/>
      <c r="F75" s="150"/>
      <c r="G75" s="153"/>
      <c r="H75" s="150"/>
      <c r="I75" s="62"/>
      <c r="J75" s="37"/>
      <c r="K75" s="37"/>
      <c r="L75" s="38"/>
      <c r="M75" s="10"/>
      <c r="N75" s="68"/>
      <c r="O75" s="73"/>
      <c r="P75" s="73"/>
      <c r="Q75" s="63"/>
      <c r="R75" s="37"/>
      <c r="S75" s="62"/>
      <c r="T75" s="11"/>
      <c r="U75" s="12"/>
      <c r="V75" s="13"/>
      <c r="W75" s="13"/>
      <c r="X75" s="14"/>
      <c r="Y75" s="10"/>
      <c r="Z75" s="8"/>
      <c r="AA75" s="8"/>
    </row>
    <row r="76" spans="1:27" x14ac:dyDescent="0.25">
      <c r="A76" s="33"/>
      <c r="B76" s="37"/>
      <c r="C76" s="10"/>
      <c r="D76" s="39"/>
      <c r="E76" s="145"/>
      <c r="F76" s="146"/>
      <c r="G76" s="147"/>
      <c r="H76" s="148"/>
      <c r="I76" s="62"/>
      <c r="J76" s="37"/>
      <c r="K76" s="37"/>
      <c r="L76" s="38"/>
      <c r="M76" s="10"/>
      <c r="N76" s="68"/>
      <c r="O76" s="73"/>
      <c r="P76" s="73"/>
      <c r="Q76" s="63"/>
      <c r="R76" s="37"/>
      <c r="S76" s="62"/>
      <c r="T76" s="11"/>
      <c r="U76" s="12"/>
      <c r="V76" s="13"/>
      <c r="W76" s="13"/>
      <c r="X76" s="14"/>
      <c r="Y76" s="10"/>
      <c r="Z76" s="8"/>
      <c r="AA76" s="8"/>
    </row>
    <row r="77" spans="1:27" x14ac:dyDescent="0.25">
      <c r="A77" s="33"/>
      <c r="B77" s="37"/>
      <c r="C77" s="268"/>
      <c r="D77" s="39"/>
      <c r="E77" s="99"/>
      <c r="F77" s="100"/>
      <c r="G77" s="99"/>
      <c r="H77" s="100"/>
      <c r="I77" s="62"/>
      <c r="J77" s="37"/>
      <c r="K77" s="37"/>
      <c r="L77" s="38"/>
      <c r="M77" s="10"/>
      <c r="N77" s="68"/>
      <c r="O77" s="73"/>
      <c r="P77" s="73"/>
      <c r="Q77" s="63"/>
      <c r="R77" s="37"/>
      <c r="S77" s="62"/>
      <c r="T77" s="11"/>
      <c r="U77" s="12"/>
      <c r="V77" s="13"/>
      <c r="W77" s="13"/>
      <c r="X77" s="14"/>
      <c r="Y77" s="10"/>
      <c r="Z77" s="8"/>
      <c r="AA77" s="8"/>
    </row>
    <row r="78" spans="1:27" x14ac:dyDescent="0.25">
      <c r="A78" s="33"/>
      <c r="B78" s="37"/>
      <c r="C78" s="270"/>
      <c r="D78" s="9"/>
      <c r="E78" s="145"/>
      <c r="F78" s="146"/>
      <c r="G78" s="147"/>
      <c r="H78" s="148"/>
      <c r="I78" s="63"/>
      <c r="J78" s="10"/>
      <c r="K78" s="37"/>
      <c r="L78" s="38"/>
      <c r="M78" s="10"/>
      <c r="N78" s="68"/>
      <c r="O78" s="73"/>
      <c r="P78" s="73"/>
      <c r="Q78" s="63"/>
      <c r="R78" s="37"/>
      <c r="S78" s="62"/>
      <c r="T78" s="11"/>
      <c r="U78" s="12"/>
      <c r="V78" s="13"/>
      <c r="W78" s="13"/>
      <c r="X78" s="14"/>
      <c r="Y78" s="10"/>
      <c r="Z78" s="8"/>
      <c r="AA78" s="8"/>
    </row>
    <row r="79" spans="1:27" x14ac:dyDescent="0.25">
      <c r="A79" s="33"/>
      <c r="B79" s="37"/>
      <c r="C79" s="228"/>
      <c r="D79" s="9"/>
      <c r="E79" s="145"/>
      <c r="F79" s="146"/>
      <c r="G79" s="147"/>
      <c r="H79" s="148"/>
      <c r="I79" s="63"/>
      <c r="J79" s="10"/>
      <c r="K79" s="37"/>
      <c r="L79" s="38"/>
      <c r="M79" s="10"/>
      <c r="N79" s="68"/>
      <c r="O79" s="73"/>
      <c r="P79" s="73"/>
      <c r="Q79" s="63"/>
      <c r="R79" s="37"/>
      <c r="S79" s="62"/>
      <c r="T79" s="11"/>
      <c r="U79" s="12"/>
      <c r="V79" s="13"/>
      <c r="W79" s="13"/>
      <c r="X79" s="14"/>
      <c r="Y79" s="10"/>
      <c r="Z79" s="8"/>
      <c r="AA79" s="8"/>
    </row>
    <row r="80" spans="1:27" x14ac:dyDescent="0.25">
      <c r="A80" s="33"/>
      <c r="B80" s="37"/>
      <c r="C80" s="229"/>
      <c r="D80" s="9"/>
      <c r="E80" s="99"/>
      <c r="F80" s="100"/>
      <c r="G80" s="99"/>
      <c r="H80" s="100"/>
      <c r="I80" s="63"/>
      <c r="J80" s="10"/>
      <c r="K80" s="37"/>
      <c r="L80" s="38"/>
      <c r="M80" s="10"/>
      <c r="N80" s="68"/>
      <c r="O80" s="73"/>
      <c r="P80" s="73"/>
      <c r="Q80" s="63"/>
      <c r="R80" s="37"/>
      <c r="S80" s="62"/>
      <c r="T80" s="11"/>
      <c r="U80" s="12"/>
      <c r="V80" s="13"/>
      <c r="W80" s="13"/>
      <c r="X80" s="14"/>
      <c r="Y80" s="10"/>
      <c r="Z80" s="8"/>
      <c r="AA80" s="8"/>
    </row>
    <row r="81" spans="1:27" ht="15" customHeight="1" x14ac:dyDescent="0.25">
      <c r="A81" s="33"/>
      <c r="B81" s="37"/>
      <c r="C81" s="10"/>
      <c r="D81" s="9"/>
      <c r="E81" s="99"/>
      <c r="F81" s="100"/>
      <c r="G81" s="99"/>
      <c r="H81" s="100"/>
      <c r="I81" s="63"/>
      <c r="J81" s="10"/>
      <c r="K81" s="37"/>
      <c r="L81" s="38"/>
      <c r="M81" s="10"/>
      <c r="N81" s="68"/>
      <c r="O81" s="73"/>
      <c r="P81" s="73"/>
      <c r="Q81" s="63"/>
      <c r="R81" s="37"/>
      <c r="S81" s="62"/>
      <c r="T81" s="11"/>
      <c r="U81" s="12"/>
      <c r="V81" s="13"/>
      <c r="W81" s="13"/>
      <c r="X81" s="14"/>
      <c r="Y81" s="10"/>
      <c r="Z81" s="8"/>
      <c r="AA81" s="8"/>
    </row>
    <row r="82" spans="1:27" x14ac:dyDescent="0.25">
      <c r="A82" s="33"/>
      <c r="B82" s="37"/>
      <c r="C82" s="313"/>
      <c r="D82" s="9"/>
      <c r="E82" s="147"/>
      <c r="F82" s="148"/>
      <c r="G82" s="145"/>
      <c r="H82" s="146"/>
      <c r="I82" s="63"/>
      <c r="J82" s="10"/>
      <c r="K82" s="37"/>
      <c r="L82" s="38"/>
      <c r="M82" s="10"/>
      <c r="N82" s="68"/>
      <c r="O82" s="73"/>
      <c r="P82" s="73"/>
      <c r="Q82" s="63"/>
      <c r="R82" s="37"/>
      <c r="S82" s="62"/>
      <c r="T82" s="11"/>
      <c r="U82" s="12"/>
      <c r="V82" s="13"/>
      <c r="W82" s="13"/>
      <c r="X82" s="14"/>
      <c r="Y82" s="10"/>
      <c r="Z82" s="8"/>
      <c r="AA82" s="8"/>
    </row>
    <row r="83" spans="1:27" x14ac:dyDescent="0.25">
      <c r="A83" s="33"/>
      <c r="B83" s="37"/>
      <c r="C83" s="314"/>
      <c r="D83" s="9"/>
      <c r="E83" s="147"/>
      <c r="F83" s="148"/>
      <c r="G83" s="145"/>
      <c r="H83" s="146"/>
      <c r="I83" s="63"/>
      <c r="J83" s="10"/>
      <c r="K83" s="37"/>
      <c r="L83" s="38"/>
      <c r="M83" s="10"/>
      <c r="N83" s="68"/>
      <c r="O83" s="73"/>
      <c r="P83" s="73"/>
      <c r="Q83" s="63"/>
      <c r="R83" s="37"/>
      <c r="S83" s="62"/>
      <c r="T83" s="11"/>
      <c r="U83" s="12"/>
      <c r="V83" s="13"/>
      <c r="W83" s="13"/>
      <c r="X83" s="14"/>
      <c r="Y83" s="10"/>
      <c r="Z83" s="8"/>
      <c r="AA83" s="8"/>
    </row>
    <row r="84" spans="1:27" x14ac:dyDescent="0.25">
      <c r="A84" s="33"/>
      <c r="B84" s="37"/>
      <c r="C84" s="10"/>
      <c r="D84" s="9"/>
      <c r="E84" s="99"/>
      <c r="F84" s="100"/>
      <c r="G84" s="99"/>
      <c r="H84" s="100"/>
      <c r="I84" s="63"/>
      <c r="J84" s="10"/>
      <c r="K84" s="37"/>
      <c r="L84" s="38"/>
      <c r="M84" s="10"/>
      <c r="N84" s="68"/>
      <c r="O84" s="73"/>
      <c r="P84" s="73"/>
      <c r="Q84" s="63"/>
      <c r="R84" s="37"/>
      <c r="S84" s="62"/>
      <c r="T84" s="11"/>
      <c r="U84" s="12"/>
      <c r="V84" s="13"/>
      <c r="W84" s="13"/>
      <c r="X84" s="14"/>
      <c r="Y84" s="10"/>
      <c r="Z84" s="8"/>
      <c r="AA84" s="8"/>
    </row>
    <row r="85" spans="1:27" x14ac:dyDescent="0.25">
      <c r="A85" s="33"/>
      <c r="B85" s="37"/>
      <c r="C85" s="228"/>
      <c r="D85" s="9"/>
      <c r="E85" s="99"/>
      <c r="F85" s="100"/>
      <c r="G85" s="99"/>
      <c r="H85" s="100"/>
      <c r="I85" s="63"/>
      <c r="J85" s="10"/>
      <c r="K85" s="37"/>
      <c r="L85" s="38"/>
      <c r="M85" s="10"/>
      <c r="N85" s="68"/>
      <c r="O85" s="73"/>
      <c r="P85" s="73"/>
      <c r="Q85" s="63"/>
      <c r="R85" s="37"/>
      <c r="S85" s="62"/>
      <c r="T85" s="11"/>
      <c r="U85" s="12"/>
      <c r="V85" s="13"/>
      <c r="W85" s="13"/>
      <c r="X85" s="14"/>
      <c r="Y85" s="10"/>
      <c r="Z85" s="8"/>
      <c r="AA85" s="8"/>
    </row>
    <row r="86" spans="1:27" x14ac:dyDescent="0.25">
      <c r="A86" s="33"/>
      <c r="B86" s="37"/>
      <c r="C86" s="229"/>
      <c r="D86" s="9"/>
      <c r="E86" s="145"/>
      <c r="F86" s="146"/>
      <c r="G86" s="160"/>
      <c r="H86" s="148"/>
      <c r="I86" s="63"/>
      <c r="J86" s="10"/>
      <c r="K86" s="37"/>
      <c r="L86" s="38"/>
      <c r="M86" s="10"/>
      <c r="N86" s="68"/>
      <c r="O86" s="73"/>
      <c r="P86" s="73"/>
      <c r="Q86" s="63"/>
      <c r="R86" s="37"/>
      <c r="S86" s="62"/>
      <c r="T86" s="11"/>
      <c r="U86" s="12"/>
      <c r="V86" s="13"/>
      <c r="W86" s="13"/>
      <c r="X86" s="14"/>
      <c r="Y86" s="10"/>
      <c r="Z86" s="8"/>
      <c r="AA86" s="8"/>
    </row>
    <row r="87" spans="1:27" x14ac:dyDescent="0.25">
      <c r="A87" s="33"/>
      <c r="B87" s="37"/>
      <c r="C87" s="315"/>
      <c r="D87" s="9"/>
      <c r="E87" s="99"/>
      <c r="F87" s="100"/>
      <c r="G87" s="143"/>
      <c r="H87" s="100"/>
      <c r="I87" s="63"/>
      <c r="J87" s="10"/>
      <c r="K87" s="37"/>
      <c r="L87" s="38"/>
      <c r="M87" s="10"/>
      <c r="N87" s="68"/>
      <c r="O87" s="73"/>
      <c r="P87" s="73"/>
      <c r="Q87" s="63"/>
      <c r="R87" s="37"/>
      <c r="S87" s="62"/>
      <c r="T87" s="11"/>
      <c r="U87" s="12"/>
      <c r="V87" s="13"/>
      <c r="W87" s="13"/>
      <c r="X87" s="14"/>
      <c r="Y87" s="10"/>
      <c r="Z87" s="8"/>
      <c r="AA87" s="8"/>
    </row>
    <row r="88" spans="1:27" x14ac:dyDescent="0.25">
      <c r="A88" s="33"/>
      <c r="B88" s="37"/>
      <c r="C88" s="316"/>
      <c r="D88" s="9"/>
      <c r="E88" s="99"/>
      <c r="F88" s="100"/>
      <c r="G88" s="143"/>
      <c r="H88" s="100"/>
      <c r="I88" s="63"/>
      <c r="J88" s="10"/>
      <c r="K88" s="37"/>
      <c r="L88" s="38"/>
      <c r="M88" s="10"/>
      <c r="N88" s="68"/>
      <c r="O88" s="73"/>
      <c r="P88" s="73"/>
      <c r="Q88" s="63"/>
      <c r="R88" s="37"/>
      <c r="S88" s="62"/>
      <c r="T88" s="11"/>
      <c r="U88" s="12"/>
      <c r="V88" s="13"/>
      <c r="W88" s="13"/>
      <c r="X88" s="14"/>
      <c r="Y88" s="10"/>
      <c r="Z88" s="8"/>
      <c r="AA88" s="8"/>
    </row>
    <row r="89" spans="1:27" x14ac:dyDescent="0.25">
      <c r="A89" s="33"/>
      <c r="B89" s="37"/>
      <c r="C89" s="10"/>
      <c r="D89" s="9"/>
      <c r="E89" s="99"/>
      <c r="F89" s="100"/>
      <c r="G89" s="143"/>
      <c r="H89" s="100"/>
      <c r="I89" s="63"/>
      <c r="J89" s="10"/>
      <c r="K89" s="37"/>
      <c r="L89" s="38"/>
      <c r="M89" s="10"/>
      <c r="N89" s="68"/>
      <c r="O89" s="73"/>
      <c r="P89" s="73"/>
      <c r="Q89" s="63"/>
      <c r="R89" s="37"/>
      <c r="S89" s="62"/>
      <c r="T89" s="11"/>
      <c r="U89" s="12"/>
      <c r="V89" s="13"/>
      <c r="W89" s="13"/>
      <c r="X89" s="14"/>
      <c r="Y89" s="10"/>
      <c r="Z89" s="8"/>
      <c r="AA89" s="8"/>
    </row>
    <row r="90" spans="1:27" x14ac:dyDescent="0.25">
      <c r="A90" s="33"/>
      <c r="B90" s="37"/>
      <c r="C90" s="306"/>
      <c r="D90" s="9"/>
      <c r="E90" s="99"/>
      <c r="F90" s="100"/>
      <c r="G90" s="99"/>
      <c r="H90" s="100"/>
      <c r="I90" s="63"/>
      <c r="J90" s="10"/>
      <c r="K90" s="37"/>
      <c r="L90" s="38"/>
      <c r="M90" s="10"/>
      <c r="N90" s="68"/>
      <c r="O90" s="73"/>
      <c r="P90" s="73"/>
      <c r="Q90" s="63"/>
      <c r="R90" s="37"/>
      <c r="S90" s="62"/>
      <c r="T90" s="11"/>
      <c r="U90" s="12"/>
      <c r="V90" s="13"/>
      <c r="W90" s="13"/>
      <c r="X90" s="14"/>
      <c r="Y90" s="10"/>
      <c r="Z90" s="8"/>
      <c r="AA90" s="8"/>
    </row>
    <row r="91" spans="1:27" x14ac:dyDescent="0.25">
      <c r="A91" s="33"/>
      <c r="B91" s="37"/>
      <c r="C91" s="307"/>
      <c r="D91" s="9"/>
      <c r="E91" s="99"/>
      <c r="F91" s="144"/>
      <c r="G91" s="99"/>
      <c r="H91" s="100"/>
      <c r="I91" s="63"/>
      <c r="J91" s="10"/>
      <c r="K91" s="37"/>
      <c r="L91" s="38"/>
      <c r="M91" s="10"/>
      <c r="N91" s="68"/>
      <c r="O91" s="73"/>
      <c r="P91" s="73"/>
      <c r="Q91" s="63"/>
      <c r="R91" s="37"/>
      <c r="S91" s="62"/>
      <c r="T91" s="11"/>
      <c r="U91" s="12"/>
      <c r="V91" s="13"/>
      <c r="W91" s="13"/>
      <c r="X91" s="14"/>
      <c r="Y91" s="10"/>
      <c r="Z91" s="8"/>
      <c r="AA91" s="8"/>
    </row>
    <row r="92" spans="1:27" x14ac:dyDescent="0.25">
      <c r="A92" s="33"/>
      <c r="B92" s="37"/>
      <c r="C92" s="10"/>
      <c r="D92" s="9"/>
      <c r="E92" s="117"/>
      <c r="F92" s="118"/>
      <c r="G92" s="99"/>
      <c r="H92" s="100"/>
      <c r="I92" s="63"/>
      <c r="J92" s="10"/>
      <c r="K92" s="37"/>
      <c r="L92" s="38"/>
      <c r="M92" s="10"/>
      <c r="N92" s="68"/>
      <c r="O92" s="73"/>
      <c r="P92" s="73"/>
      <c r="Q92" s="63"/>
      <c r="R92" s="37"/>
      <c r="S92" s="62"/>
      <c r="T92" s="11"/>
      <c r="U92" s="12"/>
      <c r="V92" s="13"/>
      <c r="W92" s="13"/>
      <c r="X92" s="14"/>
      <c r="Y92" s="10"/>
      <c r="Z92" s="8"/>
      <c r="AA92" s="8"/>
    </row>
    <row r="93" spans="1:27" x14ac:dyDescent="0.25">
      <c r="A93" s="33"/>
      <c r="B93" s="37"/>
      <c r="C93" s="10"/>
      <c r="D93" s="9"/>
      <c r="E93" s="99"/>
      <c r="F93" s="100"/>
      <c r="G93" s="99"/>
      <c r="H93" s="100"/>
      <c r="I93" s="63"/>
      <c r="J93" s="10"/>
      <c r="K93" s="37"/>
      <c r="L93" s="38"/>
      <c r="M93" s="10"/>
      <c r="N93" s="68"/>
      <c r="O93" s="73"/>
      <c r="P93" s="73"/>
      <c r="Q93" s="63"/>
      <c r="R93" s="37"/>
      <c r="S93" s="62"/>
      <c r="T93" s="11"/>
      <c r="U93" s="12"/>
      <c r="V93" s="13"/>
      <c r="W93" s="13"/>
      <c r="X93" s="14"/>
      <c r="Y93" s="10"/>
      <c r="Z93" s="8"/>
      <c r="AA93" s="8"/>
    </row>
    <row r="94" spans="1:27" x14ac:dyDescent="0.25">
      <c r="A94" s="33"/>
      <c r="B94" s="37"/>
      <c r="C94" s="10"/>
      <c r="D94" s="9"/>
      <c r="E94" s="99"/>
      <c r="F94" s="100"/>
      <c r="G94" s="99"/>
      <c r="H94" s="100"/>
      <c r="I94" s="63"/>
      <c r="J94" s="10"/>
      <c r="K94" s="37"/>
      <c r="L94" s="38"/>
      <c r="M94" s="10"/>
      <c r="N94" s="68"/>
      <c r="O94" s="73"/>
      <c r="P94" s="73"/>
      <c r="Q94" s="63"/>
      <c r="R94" s="37"/>
      <c r="S94" s="62"/>
      <c r="T94" s="11"/>
      <c r="U94" s="12"/>
      <c r="V94" s="13"/>
      <c r="W94" s="13"/>
      <c r="X94" s="14"/>
      <c r="Y94" s="10"/>
      <c r="Z94" s="8"/>
      <c r="AA94" s="8"/>
    </row>
    <row r="95" spans="1:27" x14ac:dyDescent="0.25">
      <c r="A95" s="33"/>
      <c r="B95" s="37"/>
      <c r="C95" s="10"/>
      <c r="D95" s="9"/>
      <c r="E95" s="99"/>
      <c r="F95" s="100"/>
      <c r="G95" s="99"/>
      <c r="H95" s="100"/>
      <c r="I95" s="63"/>
      <c r="J95" s="10"/>
      <c r="K95" s="37"/>
      <c r="L95" s="38"/>
      <c r="M95" s="10"/>
      <c r="N95" s="68"/>
      <c r="O95" s="73"/>
      <c r="P95" s="73"/>
      <c r="Q95" s="63"/>
      <c r="R95" s="37"/>
      <c r="S95" s="62"/>
      <c r="T95" s="11"/>
      <c r="U95" s="12"/>
      <c r="V95" s="13"/>
      <c r="W95" s="13"/>
      <c r="X95" s="14"/>
      <c r="Y95" s="10"/>
      <c r="Z95" s="8"/>
      <c r="AA95" s="8"/>
    </row>
    <row r="96" spans="1:27" x14ac:dyDescent="0.25">
      <c r="A96" s="33"/>
      <c r="B96" s="37"/>
      <c r="C96" s="10"/>
      <c r="D96" s="9"/>
      <c r="E96" s="117"/>
      <c r="F96" s="118"/>
      <c r="G96" s="99"/>
      <c r="H96" s="100"/>
      <c r="I96" s="63"/>
      <c r="J96" s="10"/>
      <c r="K96" s="37"/>
      <c r="L96" s="38"/>
      <c r="M96" s="10"/>
      <c r="N96" s="68"/>
      <c r="O96" s="73"/>
      <c r="P96" s="73"/>
      <c r="Q96" s="63"/>
      <c r="R96" s="37"/>
      <c r="S96" s="62"/>
      <c r="T96" s="11"/>
      <c r="U96" s="12"/>
      <c r="V96" s="13"/>
      <c r="W96" s="13"/>
      <c r="X96" s="14"/>
      <c r="Y96" s="10"/>
      <c r="Z96" s="8"/>
      <c r="AA96" s="8"/>
    </row>
    <row r="97" spans="1:27" x14ac:dyDescent="0.25">
      <c r="A97" s="33"/>
      <c r="B97" s="37"/>
      <c r="C97" s="306"/>
      <c r="D97" s="9"/>
      <c r="E97" s="99"/>
      <c r="F97" s="100"/>
      <c r="G97" s="99"/>
      <c r="H97" s="100"/>
      <c r="I97" s="63"/>
      <c r="J97" s="10"/>
      <c r="K97" s="37"/>
      <c r="L97" s="38"/>
      <c r="M97" s="10"/>
      <c r="N97" s="68"/>
      <c r="O97" s="73"/>
      <c r="P97" s="73"/>
      <c r="Q97" s="63"/>
      <c r="R97" s="37"/>
      <c r="S97" s="62"/>
      <c r="T97" s="11"/>
      <c r="U97" s="12"/>
      <c r="V97" s="13"/>
      <c r="W97" s="13"/>
      <c r="X97" s="14"/>
      <c r="Y97" s="10"/>
      <c r="Z97" s="8"/>
      <c r="AA97" s="8"/>
    </row>
    <row r="98" spans="1:27" x14ac:dyDescent="0.25">
      <c r="A98" s="33"/>
      <c r="B98" s="37"/>
      <c r="C98" s="307"/>
      <c r="D98" s="9"/>
      <c r="E98" s="99"/>
      <c r="F98" s="100"/>
      <c r="G98" s="99"/>
      <c r="H98" s="100"/>
      <c r="I98" s="63"/>
      <c r="J98" s="10"/>
      <c r="K98" s="37"/>
      <c r="L98" s="38"/>
      <c r="M98" s="10"/>
      <c r="N98" s="68"/>
      <c r="O98" s="73"/>
      <c r="P98" s="73"/>
      <c r="Q98" s="63"/>
      <c r="R98" s="37"/>
      <c r="S98" s="62"/>
      <c r="T98" s="11"/>
      <c r="U98" s="12"/>
      <c r="V98" s="13"/>
      <c r="W98" s="13"/>
      <c r="X98" s="14"/>
      <c r="Y98" s="10"/>
      <c r="Z98" s="8"/>
      <c r="AA98" s="8"/>
    </row>
    <row r="99" spans="1:27" x14ac:dyDescent="0.25">
      <c r="A99" s="33"/>
      <c r="B99" s="37"/>
      <c r="C99" s="10"/>
      <c r="D99" s="9"/>
      <c r="E99" s="99"/>
      <c r="F99" s="100"/>
      <c r="G99" s="99"/>
      <c r="H99" s="100"/>
      <c r="I99" s="63"/>
      <c r="J99" s="10"/>
      <c r="K99" s="37"/>
      <c r="L99" s="38"/>
      <c r="M99" s="10"/>
      <c r="N99" s="68"/>
      <c r="O99" s="73"/>
      <c r="P99" s="73"/>
      <c r="Q99" s="63"/>
      <c r="R99" s="37"/>
      <c r="S99" s="62"/>
      <c r="T99" s="11"/>
      <c r="U99" s="12"/>
      <c r="V99" s="13"/>
      <c r="W99" s="13"/>
      <c r="X99" s="14"/>
      <c r="Y99" s="10"/>
      <c r="Z99" s="8"/>
      <c r="AA99" s="8"/>
    </row>
    <row r="100" spans="1:27" x14ac:dyDescent="0.25">
      <c r="A100" s="33"/>
      <c r="B100" s="37"/>
      <c r="C100" s="10"/>
      <c r="D100" s="9"/>
      <c r="E100" s="99"/>
      <c r="F100" s="100"/>
      <c r="G100" s="99"/>
      <c r="H100" s="100"/>
      <c r="I100" s="63"/>
      <c r="J100" s="10"/>
      <c r="K100" s="37"/>
      <c r="L100" s="38"/>
      <c r="M100" s="10"/>
      <c r="N100" s="68"/>
      <c r="O100" s="73"/>
      <c r="P100" s="73"/>
      <c r="Q100" s="63"/>
      <c r="R100" s="37"/>
      <c r="S100" s="62"/>
      <c r="T100" s="11"/>
      <c r="U100" s="12"/>
      <c r="V100" s="13"/>
      <c r="W100" s="13"/>
      <c r="X100" s="14"/>
      <c r="Y100" s="10"/>
      <c r="Z100" s="8"/>
      <c r="AA100" s="8"/>
    </row>
    <row r="101" spans="1:27" x14ac:dyDescent="0.25">
      <c r="A101" s="33"/>
      <c r="B101" s="37"/>
      <c r="C101" s="10"/>
      <c r="D101" s="9"/>
      <c r="E101" s="99"/>
      <c r="F101" s="100"/>
      <c r="G101" s="99"/>
      <c r="H101" s="100"/>
      <c r="I101" s="63"/>
      <c r="J101" s="10"/>
      <c r="K101" s="37"/>
      <c r="L101" s="38"/>
      <c r="M101" s="10"/>
      <c r="N101" s="68"/>
      <c r="O101" s="73"/>
      <c r="P101" s="73"/>
      <c r="Q101" s="63"/>
      <c r="R101" s="37"/>
      <c r="S101" s="62"/>
      <c r="T101" s="11"/>
      <c r="U101" s="12"/>
      <c r="V101" s="13"/>
      <c r="W101" s="13"/>
      <c r="X101" s="14"/>
      <c r="Y101" s="10"/>
      <c r="Z101" s="8"/>
      <c r="AA101" s="8"/>
    </row>
    <row r="102" spans="1:27" x14ac:dyDescent="0.25">
      <c r="A102" s="33"/>
      <c r="B102" s="37"/>
      <c r="C102" s="10"/>
      <c r="D102" s="9"/>
      <c r="E102" s="99"/>
      <c r="F102" s="100"/>
      <c r="G102" s="99"/>
      <c r="H102" s="100"/>
      <c r="I102" s="63"/>
      <c r="J102" s="10"/>
      <c r="K102" s="37"/>
      <c r="L102" s="38"/>
      <c r="M102" s="10"/>
      <c r="N102" s="68"/>
      <c r="O102" s="73"/>
      <c r="P102" s="73"/>
      <c r="Q102" s="63"/>
      <c r="R102" s="37"/>
      <c r="S102" s="62"/>
      <c r="T102" s="11"/>
      <c r="U102" s="12"/>
      <c r="V102" s="13"/>
      <c r="W102" s="13"/>
      <c r="X102" s="14"/>
      <c r="Y102" s="10"/>
      <c r="Z102" s="8"/>
      <c r="AA102" s="8"/>
    </row>
    <row r="103" spans="1:27" x14ac:dyDescent="0.25">
      <c r="A103" s="33"/>
      <c r="B103" s="37"/>
      <c r="C103" s="306"/>
      <c r="D103" s="9"/>
      <c r="E103" s="99"/>
      <c r="F103" s="100"/>
      <c r="G103" s="99"/>
      <c r="H103" s="100"/>
      <c r="I103" s="63"/>
      <c r="J103" s="10"/>
      <c r="K103" s="37"/>
      <c r="L103" s="38"/>
      <c r="M103" s="10"/>
      <c r="N103" s="68"/>
      <c r="O103" s="73"/>
      <c r="P103" s="73"/>
      <c r="Q103" s="63"/>
      <c r="R103" s="37"/>
      <c r="S103" s="62"/>
      <c r="T103" s="11"/>
      <c r="U103" s="12"/>
      <c r="V103" s="13"/>
      <c r="W103" s="13"/>
      <c r="X103" s="14"/>
      <c r="Y103" s="10"/>
      <c r="Z103" s="8"/>
      <c r="AA103" s="8"/>
    </row>
    <row r="104" spans="1:27" x14ac:dyDescent="0.25">
      <c r="A104" s="33"/>
      <c r="B104" s="37"/>
      <c r="C104" s="307"/>
      <c r="D104" s="9"/>
      <c r="E104" s="99"/>
      <c r="F104" s="100"/>
      <c r="G104" s="99"/>
      <c r="H104" s="100"/>
      <c r="I104" s="63"/>
      <c r="J104" s="10"/>
      <c r="K104" s="37"/>
      <c r="L104" s="38"/>
      <c r="M104" s="10"/>
      <c r="N104" s="68"/>
      <c r="O104" s="73"/>
      <c r="P104" s="73"/>
      <c r="Q104" s="63"/>
      <c r="R104" s="37"/>
      <c r="S104" s="62"/>
      <c r="T104" s="11"/>
      <c r="U104" s="12"/>
      <c r="V104" s="13"/>
      <c r="W104" s="13"/>
      <c r="X104" s="14"/>
      <c r="Y104" s="10"/>
      <c r="Z104" s="8"/>
      <c r="AA104" s="8"/>
    </row>
    <row r="105" spans="1:27" x14ac:dyDescent="0.25">
      <c r="A105" s="33"/>
      <c r="B105" s="37"/>
      <c r="C105" s="10"/>
      <c r="D105" s="9"/>
      <c r="E105" s="101"/>
      <c r="F105" s="102"/>
      <c r="G105" s="99"/>
      <c r="H105" s="102"/>
      <c r="I105" s="63"/>
      <c r="J105" s="10"/>
      <c r="K105" s="37"/>
      <c r="L105" s="38"/>
      <c r="M105" s="10"/>
      <c r="N105" s="68"/>
      <c r="O105" s="73"/>
      <c r="P105" s="73"/>
      <c r="Q105" s="63"/>
      <c r="R105" s="37"/>
      <c r="S105" s="62"/>
      <c r="T105" s="11"/>
      <c r="U105" s="12"/>
      <c r="V105" s="13"/>
      <c r="W105" s="13"/>
      <c r="X105" s="14"/>
      <c r="Y105" s="10"/>
      <c r="Z105" s="8"/>
      <c r="AA105" s="8"/>
    </row>
    <row r="106" spans="1:27" x14ac:dyDescent="0.25">
      <c r="A106" s="33"/>
      <c r="B106" s="37"/>
      <c r="C106" s="10"/>
      <c r="D106" s="9"/>
      <c r="E106" s="101"/>
      <c r="F106" s="102"/>
      <c r="G106" s="101"/>
      <c r="H106" s="102"/>
      <c r="I106" s="63"/>
      <c r="J106" s="10"/>
      <c r="K106" s="10"/>
      <c r="L106" s="64"/>
      <c r="M106" s="10"/>
      <c r="N106" s="68"/>
      <c r="O106" s="73"/>
      <c r="P106" s="73"/>
      <c r="Q106" s="63"/>
      <c r="R106" s="10"/>
      <c r="S106" s="62"/>
      <c r="T106" s="11"/>
      <c r="U106" s="12"/>
      <c r="V106" s="13"/>
      <c r="W106" s="13"/>
      <c r="X106" s="14"/>
      <c r="Y106" s="10"/>
      <c r="Z106" s="8"/>
      <c r="AA106" s="8"/>
    </row>
    <row r="107" spans="1:27" x14ac:dyDescent="0.25">
      <c r="A107" s="33"/>
      <c r="B107" s="10"/>
      <c r="C107" s="10"/>
      <c r="D107" s="9"/>
      <c r="E107" s="101"/>
      <c r="F107" s="102"/>
      <c r="G107" s="101"/>
      <c r="H107" s="102"/>
      <c r="I107" s="63"/>
      <c r="J107" s="10"/>
      <c r="K107" s="10"/>
      <c r="L107" s="64"/>
      <c r="M107" s="10"/>
      <c r="N107" s="68"/>
      <c r="O107" s="73"/>
      <c r="P107" s="73"/>
      <c r="Q107" s="63"/>
      <c r="R107" s="10"/>
      <c r="S107" s="62"/>
      <c r="T107" s="11"/>
      <c r="U107" s="12"/>
      <c r="V107" s="13"/>
      <c r="W107" s="13"/>
      <c r="X107" s="14"/>
      <c r="Y107" s="10"/>
      <c r="Z107" s="8"/>
      <c r="AA107" s="8"/>
    </row>
    <row r="108" spans="1:27" x14ac:dyDescent="0.25">
      <c r="A108" s="33"/>
      <c r="B108" s="103"/>
      <c r="C108" s="306"/>
      <c r="D108" s="116"/>
      <c r="E108" s="104"/>
      <c r="F108" s="102"/>
      <c r="G108" s="101"/>
      <c r="H108" s="102"/>
      <c r="I108" s="63"/>
      <c r="J108" s="10"/>
      <c r="K108" s="10"/>
      <c r="L108" s="64"/>
      <c r="M108" s="10"/>
      <c r="N108" s="68"/>
      <c r="O108" s="73"/>
      <c r="P108" s="73"/>
      <c r="Q108" s="63"/>
      <c r="R108" s="10"/>
      <c r="S108" s="62"/>
      <c r="T108" s="11"/>
      <c r="U108" s="12"/>
      <c r="V108" s="13"/>
      <c r="W108" s="13"/>
      <c r="X108" s="14"/>
      <c r="Y108" s="10"/>
      <c r="Z108" s="8"/>
      <c r="AA108" s="8"/>
    </row>
    <row r="109" spans="1:27" x14ac:dyDescent="0.25">
      <c r="A109" s="33"/>
      <c r="B109" s="103"/>
      <c r="C109" s="307"/>
      <c r="D109" s="116"/>
      <c r="E109" s="104"/>
      <c r="F109" s="119"/>
      <c r="G109" s="120"/>
      <c r="H109" s="119"/>
      <c r="I109" s="63"/>
      <c r="J109" s="10"/>
      <c r="K109" s="103"/>
      <c r="L109" s="125"/>
      <c r="M109" s="103"/>
      <c r="N109" s="106"/>
      <c r="O109" s="107"/>
      <c r="P109" s="107"/>
      <c r="Q109" s="105"/>
      <c r="R109" s="103"/>
      <c r="S109" s="108"/>
      <c r="T109" s="11"/>
      <c r="U109" s="109"/>
      <c r="V109" s="110"/>
      <c r="W109" s="110"/>
      <c r="X109" s="111"/>
      <c r="Y109" s="103"/>
      <c r="Z109" s="8"/>
      <c r="AA109" s="8"/>
    </row>
    <row r="110" spans="1:27" x14ac:dyDescent="0.25">
      <c r="A110" s="33"/>
      <c r="B110" s="116"/>
      <c r="C110" s="130"/>
      <c r="D110" s="125"/>
      <c r="E110" s="99"/>
      <c r="F110" s="100"/>
      <c r="G110" s="104"/>
      <c r="H110" s="121"/>
      <c r="I110" s="63"/>
      <c r="J110" s="10"/>
      <c r="K110" s="103"/>
      <c r="L110" s="125"/>
      <c r="M110" s="103"/>
      <c r="N110" s="106"/>
      <c r="O110" s="107"/>
      <c r="P110" s="107"/>
      <c r="Q110" s="105"/>
      <c r="R110" s="103"/>
      <c r="S110" s="108"/>
      <c r="T110" s="11"/>
      <c r="U110" s="109"/>
      <c r="V110" s="110"/>
      <c r="W110" s="110"/>
      <c r="X110" s="111"/>
      <c r="Y110" s="103"/>
      <c r="Z110" s="8"/>
      <c r="AA110" s="8"/>
    </row>
    <row r="111" spans="1:27" x14ac:dyDescent="0.25">
      <c r="A111" s="33"/>
      <c r="B111" s="116"/>
      <c r="C111" s="126"/>
      <c r="D111" s="125"/>
      <c r="E111" s="99"/>
      <c r="F111" s="100"/>
      <c r="G111" s="104"/>
      <c r="H111" s="121"/>
      <c r="I111" s="63"/>
      <c r="J111" s="10"/>
      <c r="K111" s="103"/>
      <c r="L111" s="125"/>
      <c r="M111" s="103"/>
      <c r="N111" s="106"/>
      <c r="O111" s="107"/>
      <c r="P111" s="107"/>
      <c r="Q111" s="105"/>
      <c r="R111" s="103"/>
      <c r="S111" s="108"/>
      <c r="T111" s="11"/>
      <c r="U111" s="109"/>
      <c r="V111" s="110"/>
      <c r="W111" s="110"/>
      <c r="X111" s="111"/>
      <c r="Y111" s="103"/>
      <c r="Z111" s="8"/>
      <c r="AA111" s="8"/>
    </row>
    <row r="112" spans="1:27" x14ac:dyDescent="0.25">
      <c r="A112" s="33"/>
      <c r="B112" s="116"/>
      <c r="C112" s="131"/>
      <c r="D112" s="125"/>
      <c r="E112" s="99"/>
      <c r="F112" s="100"/>
      <c r="G112" s="104"/>
      <c r="H112" s="121"/>
      <c r="I112" s="63"/>
      <c r="J112" s="10"/>
      <c r="K112" s="103"/>
      <c r="L112" s="125"/>
      <c r="M112" s="103"/>
      <c r="N112" s="106"/>
      <c r="O112" s="107"/>
      <c r="P112" s="107"/>
      <c r="Q112" s="105"/>
      <c r="R112" s="103"/>
      <c r="S112" s="108"/>
      <c r="T112" s="11"/>
      <c r="U112" s="109"/>
      <c r="V112" s="110"/>
      <c r="W112" s="110"/>
      <c r="X112" s="111"/>
      <c r="Y112" s="103"/>
      <c r="Z112" s="8"/>
      <c r="AA112" s="8"/>
    </row>
    <row r="113" spans="1:27" x14ac:dyDescent="0.25">
      <c r="A113" s="33"/>
      <c r="B113" s="37"/>
      <c r="C113" s="306"/>
      <c r="D113" s="9"/>
      <c r="E113" s="99"/>
      <c r="F113" s="100"/>
      <c r="G113" s="99"/>
      <c r="H113" s="100"/>
      <c r="I113" s="63"/>
      <c r="J113" s="10"/>
      <c r="K113" s="103"/>
      <c r="L113" s="125"/>
      <c r="M113" s="103"/>
      <c r="N113" s="106"/>
      <c r="O113" s="107"/>
      <c r="P113" s="107"/>
      <c r="Q113" s="105"/>
      <c r="R113" s="103"/>
      <c r="S113" s="108"/>
      <c r="T113" s="11"/>
      <c r="U113" s="109"/>
      <c r="V113" s="110"/>
      <c r="W113" s="110"/>
      <c r="X113" s="111"/>
      <c r="Y113" s="103"/>
      <c r="Z113" s="8"/>
      <c r="AA113" s="8"/>
    </row>
    <row r="114" spans="1:27" x14ac:dyDescent="0.25">
      <c r="A114" s="33"/>
      <c r="B114" s="37"/>
      <c r="C114" s="307"/>
      <c r="D114" s="9"/>
      <c r="E114" s="99"/>
      <c r="F114" s="100"/>
      <c r="G114" s="99"/>
      <c r="H114" s="100"/>
      <c r="I114" s="63"/>
      <c r="J114" s="10"/>
      <c r="K114" s="103"/>
      <c r="L114" s="125"/>
      <c r="M114" s="103"/>
      <c r="N114" s="106"/>
      <c r="O114" s="107"/>
      <c r="P114" s="107"/>
      <c r="Q114" s="105"/>
      <c r="R114" s="103"/>
      <c r="S114" s="108"/>
      <c r="T114" s="11"/>
      <c r="U114" s="109"/>
      <c r="V114" s="110"/>
      <c r="W114" s="110"/>
      <c r="X114" s="111"/>
      <c r="Y114" s="103"/>
      <c r="Z114" s="8"/>
      <c r="AA114" s="8"/>
    </row>
    <row r="115" spans="1:27" x14ac:dyDescent="0.25">
      <c r="A115" s="33"/>
      <c r="B115" s="37"/>
      <c r="C115" s="10"/>
      <c r="D115" s="9"/>
      <c r="E115" s="99"/>
      <c r="F115" s="100"/>
      <c r="G115" s="99"/>
      <c r="H115" s="100"/>
      <c r="I115" s="63"/>
      <c r="J115" s="10"/>
      <c r="K115" s="103"/>
      <c r="L115" s="125"/>
      <c r="M115" s="103"/>
      <c r="N115" s="106"/>
      <c r="O115" s="107"/>
      <c r="P115" s="107"/>
      <c r="Q115" s="105"/>
      <c r="R115" s="103"/>
      <c r="S115" s="108"/>
      <c r="T115" s="11"/>
      <c r="U115" s="109"/>
      <c r="V115" s="110"/>
      <c r="W115" s="110"/>
      <c r="X115" s="111"/>
      <c r="Y115" s="103"/>
      <c r="Z115" s="8"/>
      <c r="AA115" s="8"/>
    </row>
    <row r="116" spans="1:27" x14ac:dyDescent="0.25">
      <c r="A116" s="33"/>
      <c r="B116" s="116"/>
      <c r="C116" s="131"/>
      <c r="D116" s="125"/>
      <c r="E116" s="99"/>
      <c r="F116" s="100"/>
      <c r="G116" s="104"/>
      <c r="H116" s="121"/>
      <c r="I116" s="63"/>
      <c r="J116" s="10"/>
      <c r="K116" s="103"/>
      <c r="L116" s="125"/>
      <c r="M116" s="103"/>
      <c r="N116" s="106"/>
      <c r="O116" s="107"/>
      <c r="P116" s="107"/>
      <c r="Q116" s="105"/>
      <c r="R116" s="103"/>
      <c r="S116" s="108"/>
      <c r="T116" s="11"/>
      <c r="U116" s="109"/>
      <c r="V116" s="110"/>
      <c r="W116" s="110"/>
      <c r="X116" s="111"/>
      <c r="Y116" s="103"/>
      <c r="Z116" s="8"/>
      <c r="AA116" s="8"/>
    </row>
    <row r="117" spans="1:27" x14ac:dyDescent="0.25">
      <c r="A117" s="33"/>
      <c r="B117" s="103"/>
      <c r="C117" s="308"/>
      <c r="D117" s="116"/>
      <c r="E117" s="99"/>
      <c r="F117" s="100"/>
      <c r="G117" s="104"/>
      <c r="H117" s="121"/>
      <c r="I117" s="63"/>
      <c r="J117" s="10"/>
      <c r="K117" s="103"/>
      <c r="L117" s="125"/>
      <c r="M117" s="103"/>
      <c r="N117" s="106"/>
      <c r="O117" s="107"/>
      <c r="P117" s="107"/>
      <c r="Q117" s="105"/>
      <c r="R117" s="103"/>
      <c r="S117" s="108"/>
      <c r="T117" s="11"/>
      <c r="U117" s="109"/>
      <c r="V117" s="110"/>
      <c r="W117" s="110"/>
      <c r="X117" s="111"/>
      <c r="Y117" s="103"/>
      <c r="Z117" s="8"/>
      <c r="AA117" s="8"/>
    </row>
    <row r="118" spans="1:27" x14ac:dyDescent="0.25">
      <c r="A118" s="33"/>
      <c r="B118" s="103"/>
      <c r="C118" s="309"/>
      <c r="D118" s="116"/>
      <c r="E118" s="99"/>
      <c r="F118" s="100"/>
      <c r="G118" s="104"/>
      <c r="H118" s="121"/>
      <c r="I118" s="63"/>
      <c r="J118" s="10"/>
      <c r="K118" s="103"/>
      <c r="L118" s="125"/>
      <c r="M118" s="103"/>
      <c r="N118" s="106"/>
      <c r="O118" s="107"/>
      <c r="P118" s="107"/>
      <c r="Q118" s="105"/>
      <c r="R118" s="103"/>
      <c r="S118" s="108"/>
      <c r="T118" s="11"/>
      <c r="U118" s="109"/>
      <c r="V118" s="110"/>
      <c r="W118" s="110"/>
      <c r="X118" s="111"/>
      <c r="Y118" s="103"/>
      <c r="Z118" s="8"/>
      <c r="AA118" s="8"/>
    </row>
    <row r="119" spans="1:27" x14ac:dyDescent="0.25">
      <c r="A119" s="33"/>
      <c r="B119" s="103"/>
      <c r="C119" s="103"/>
      <c r="D119" s="116"/>
      <c r="E119" s="99"/>
      <c r="F119" s="100"/>
      <c r="G119" s="104"/>
      <c r="H119" s="121"/>
      <c r="I119" s="63"/>
      <c r="J119" s="10"/>
      <c r="K119" s="103"/>
      <c r="L119" s="125"/>
      <c r="M119" s="103"/>
      <c r="N119" s="106"/>
      <c r="O119" s="107"/>
      <c r="P119" s="107"/>
      <c r="Q119" s="105"/>
      <c r="R119" s="103"/>
      <c r="S119" s="108"/>
      <c r="T119" s="11"/>
      <c r="U119" s="109"/>
      <c r="V119" s="110"/>
      <c r="W119" s="110"/>
      <c r="X119" s="111"/>
      <c r="Y119" s="103"/>
      <c r="Z119" s="8"/>
      <c r="AA119" s="8"/>
    </row>
    <row r="120" spans="1:27" x14ac:dyDescent="0.25">
      <c r="A120" s="33"/>
      <c r="B120" s="116"/>
      <c r="C120" s="10"/>
      <c r="D120" s="116"/>
      <c r="E120" s="104"/>
      <c r="F120" s="121"/>
      <c r="G120" s="104"/>
      <c r="H120" s="121"/>
      <c r="I120" s="63"/>
      <c r="J120" s="10"/>
      <c r="K120" s="103"/>
      <c r="L120" s="125"/>
      <c r="M120" s="103"/>
      <c r="N120" s="106"/>
      <c r="O120" s="107"/>
      <c r="P120" s="107"/>
      <c r="Q120" s="105"/>
      <c r="R120" s="103"/>
      <c r="S120" s="108"/>
      <c r="T120" s="11"/>
      <c r="U120" s="109"/>
      <c r="V120" s="110"/>
      <c r="W120" s="110"/>
      <c r="X120" s="111"/>
      <c r="Y120" s="103"/>
      <c r="Z120" s="8"/>
      <c r="AA120" s="8"/>
    </row>
    <row r="121" spans="1:27" x14ac:dyDescent="0.25">
      <c r="A121" s="33"/>
      <c r="B121" s="103"/>
      <c r="C121" s="10"/>
      <c r="D121" s="116"/>
      <c r="E121" s="101"/>
      <c r="F121" s="102"/>
      <c r="G121" s="104"/>
      <c r="H121" s="121"/>
      <c r="I121" s="63"/>
      <c r="J121" s="10"/>
      <c r="K121" s="103"/>
      <c r="L121" s="125"/>
      <c r="M121" s="103"/>
      <c r="N121" s="106"/>
      <c r="O121" s="107"/>
      <c r="P121" s="107"/>
      <c r="Q121" s="105"/>
      <c r="R121" s="103"/>
      <c r="S121" s="108"/>
      <c r="T121" s="11"/>
      <c r="U121" s="109"/>
      <c r="V121" s="110"/>
      <c r="W121" s="110"/>
      <c r="X121" s="111"/>
      <c r="Y121" s="103"/>
      <c r="Z121" s="8"/>
      <c r="AA121" s="8"/>
    </row>
    <row r="122" spans="1:27" x14ac:dyDescent="0.25">
      <c r="A122" s="33"/>
      <c r="B122" s="103"/>
      <c r="C122" s="103"/>
      <c r="D122" s="116"/>
      <c r="E122" s="101"/>
      <c r="F122" s="102"/>
      <c r="G122" s="104"/>
      <c r="H122" s="121"/>
      <c r="I122" s="63"/>
      <c r="J122" s="10"/>
      <c r="K122" s="103"/>
      <c r="L122" s="125"/>
      <c r="M122" s="103"/>
      <c r="N122" s="106"/>
      <c r="O122" s="107"/>
      <c r="P122" s="107"/>
      <c r="Q122" s="105"/>
      <c r="R122" s="103"/>
      <c r="S122" s="108"/>
      <c r="T122" s="11"/>
      <c r="U122" s="109"/>
      <c r="V122" s="110"/>
      <c r="W122" s="110"/>
      <c r="X122" s="111"/>
      <c r="Y122" s="103"/>
      <c r="Z122" s="8"/>
      <c r="AA122" s="8"/>
    </row>
    <row r="123" spans="1:27" x14ac:dyDescent="0.25">
      <c r="A123" s="33"/>
      <c r="B123" s="103"/>
      <c r="C123" s="126"/>
      <c r="D123" s="116"/>
      <c r="E123" s="101"/>
      <c r="F123" s="102"/>
      <c r="G123" s="104"/>
      <c r="H123" s="121"/>
      <c r="I123" s="63"/>
      <c r="J123" s="10"/>
      <c r="K123" s="103"/>
      <c r="L123" s="125"/>
      <c r="M123" s="103"/>
      <c r="N123" s="106"/>
      <c r="O123" s="107"/>
      <c r="P123" s="107"/>
      <c r="Q123" s="105"/>
      <c r="R123" s="103"/>
      <c r="S123" s="108"/>
      <c r="T123" s="11"/>
      <c r="U123" s="109"/>
      <c r="V123" s="110"/>
      <c r="W123" s="110"/>
      <c r="X123" s="111"/>
      <c r="Y123" s="103"/>
      <c r="Z123" s="8"/>
      <c r="AA123" s="8"/>
    </row>
    <row r="124" spans="1:27" x14ac:dyDescent="0.25">
      <c r="A124" s="33"/>
      <c r="B124" s="116"/>
      <c r="C124" s="10"/>
      <c r="D124" s="116"/>
      <c r="E124" s="120"/>
      <c r="F124" s="119"/>
      <c r="G124" s="104"/>
      <c r="H124" s="121"/>
      <c r="I124" s="63"/>
      <c r="J124" s="10"/>
      <c r="K124" s="103"/>
      <c r="L124" s="125"/>
      <c r="M124" s="103"/>
      <c r="N124" s="106"/>
      <c r="O124" s="107"/>
      <c r="P124" s="107"/>
      <c r="Q124" s="105"/>
      <c r="R124" s="103"/>
      <c r="S124" s="108"/>
      <c r="T124" s="11"/>
      <c r="U124" s="109"/>
      <c r="V124" s="110"/>
      <c r="W124" s="110"/>
      <c r="X124" s="111"/>
      <c r="Y124" s="103"/>
      <c r="Z124" s="8"/>
      <c r="AA124" s="8"/>
    </row>
    <row r="125" spans="1:27" x14ac:dyDescent="0.25">
      <c r="A125" s="33"/>
      <c r="B125" s="103"/>
      <c r="C125" s="103"/>
      <c r="D125" s="124"/>
      <c r="E125" s="101"/>
      <c r="F125" s="102"/>
      <c r="G125" s="104"/>
      <c r="H125" s="121"/>
      <c r="I125" s="122"/>
      <c r="J125" s="123"/>
      <c r="K125" s="103"/>
      <c r="L125" s="125"/>
      <c r="M125" s="103"/>
      <c r="N125" s="106"/>
      <c r="O125" s="107"/>
      <c r="P125" s="107"/>
      <c r="Q125" s="105"/>
      <c r="R125" s="103"/>
      <c r="S125" s="108"/>
      <c r="T125" s="11"/>
      <c r="U125" s="109"/>
      <c r="V125" s="110"/>
      <c r="W125" s="110"/>
      <c r="X125" s="111"/>
      <c r="Y125" s="103"/>
      <c r="Z125" s="8"/>
      <c r="AA125" s="8"/>
    </row>
    <row r="126" spans="1:27" x14ac:dyDescent="0.25">
      <c r="A126" s="33"/>
      <c r="B126" s="116"/>
      <c r="C126" s="103"/>
      <c r="D126" s="103"/>
      <c r="E126" s="101"/>
      <c r="F126" s="102"/>
      <c r="G126" s="104"/>
      <c r="H126" s="121"/>
      <c r="I126" s="122"/>
      <c r="J126" s="123"/>
      <c r="K126" s="103"/>
      <c r="L126" s="125"/>
      <c r="M126" s="103"/>
      <c r="N126" s="106"/>
      <c r="O126" s="107"/>
      <c r="P126" s="107"/>
      <c r="Q126" s="105"/>
      <c r="R126" s="103"/>
      <c r="S126" s="108"/>
      <c r="T126" s="11"/>
      <c r="U126" s="109"/>
      <c r="V126" s="110"/>
      <c r="W126" s="110"/>
      <c r="X126" s="111"/>
      <c r="Y126" s="103"/>
      <c r="Z126" s="8"/>
      <c r="AA126" s="8"/>
    </row>
    <row r="127" spans="1:27" x14ac:dyDescent="0.25">
      <c r="A127" s="33"/>
      <c r="B127" s="116"/>
      <c r="C127" s="140"/>
      <c r="D127" s="103"/>
      <c r="E127" s="101"/>
      <c r="F127" s="102"/>
      <c r="G127" s="104"/>
      <c r="H127" s="121"/>
      <c r="I127" s="122"/>
      <c r="J127" s="123"/>
      <c r="K127" s="103"/>
      <c r="L127" s="125"/>
      <c r="M127" s="103"/>
      <c r="N127" s="106"/>
      <c r="O127" s="107"/>
      <c r="P127" s="107"/>
      <c r="Q127" s="105"/>
      <c r="R127" s="103"/>
      <c r="S127" s="108"/>
      <c r="T127" s="11"/>
      <c r="U127" s="109"/>
      <c r="V127" s="110"/>
      <c r="W127" s="110"/>
      <c r="X127" s="111"/>
      <c r="Y127" s="103"/>
      <c r="Z127" s="8"/>
      <c r="AA127" s="8"/>
    </row>
    <row r="128" spans="1:27" x14ac:dyDescent="0.25">
      <c r="A128" s="33"/>
      <c r="B128" s="116"/>
      <c r="C128" s="140"/>
      <c r="D128" s="103"/>
      <c r="E128" s="101"/>
      <c r="F128" s="102"/>
      <c r="G128" s="104"/>
      <c r="H128" s="121"/>
      <c r="I128" s="122"/>
      <c r="J128" s="123"/>
      <c r="K128" s="103"/>
      <c r="L128" s="125"/>
      <c r="M128" s="103"/>
      <c r="N128" s="106"/>
      <c r="O128" s="107"/>
      <c r="P128" s="107"/>
      <c r="Q128" s="105"/>
      <c r="R128" s="103"/>
      <c r="S128" s="108"/>
      <c r="T128" s="11"/>
      <c r="U128" s="109"/>
      <c r="V128" s="110"/>
      <c r="W128" s="110"/>
      <c r="X128" s="111"/>
      <c r="Y128" s="103"/>
      <c r="Z128" s="8"/>
      <c r="AA128" s="8"/>
    </row>
    <row r="129" spans="1:27" x14ac:dyDescent="0.25">
      <c r="A129" s="33"/>
      <c r="B129" s="116"/>
      <c r="C129" s="103"/>
      <c r="D129" s="116"/>
      <c r="E129" s="120"/>
      <c r="F129" s="119"/>
      <c r="G129" s="104"/>
      <c r="H129" s="121"/>
      <c r="I129" s="63"/>
      <c r="J129" s="10"/>
      <c r="K129" s="103"/>
      <c r="L129" s="125"/>
      <c r="M129" s="103"/>
      <c r="N129" s="106"/>
      <c r="O129" s="107"/>
      <c r="P129" s="107"/>
      <c r="Q129" s="105"/>
      <c r="R129" s="103"/>
      <c r="S129" s="108"/>
      <c r="T129" s="11"/>
      <c r="U129" s="109"/>
      <c r="V129" s="110"/>
      <c r="W129" s="110"/>
      <c r="X129" s="111"/>
      <c r="Y129" s="103"/>
      <c r="Z129" s="8"/>
      <c r="AA129" s="8"/>
    </row>
    <row r="130" spans="1:27" x14ac:dyDescent="0.25">
      <c r="A130" s="33"/>
      <c r="B130" s="103"/>
      <c r="C130" s="103"/>
      <c r="D130" s="116"/>
      <c r="E130" s="104"/>
      <c r="F130" s="121"/>
      <c r="G130" s="101"/>
      <c r="H130" s="102"/>
      <c r="I130" s="63"/>
      <c r="J130" s="10"/>
      <c r="K130" s="103"/>
      <c r="L130" s="125"/>
      <c r="M130" s="103"/>
      <c r="N130" s="106"/>
      <c r="O130" s="107"/>
      <c r="P130" s="107"/>
      <c r="Q130" s="105"/>
      <c r="R130" s="103"/>
      <c r="S130" s="108"/>
      <c r="T130" s="11"/>
      <c r="U130" s="109"/>
      <c r="V130" s="110"/>
      <c r="W130" s="110"/>
      <c r="X130" s="111"/>
      <c r="Y130" s="103"/>
      <c r="Z130" s="8"/>
      <c r="AA130" s="8"/>
    </row>
    <row r="131" spans="1:27" x14ac:dyDescent="0.25">
      <c r="A131" s="33"/>
      <c r="B131" s="37"/>
      <c r="C131" s="10"/>
      <c r="D131" s="39"/>
      <c r="E131" s="99"/>
      <c r="F131" s="100"/>
      <c r="G131" s="99"/>
      <c r="H131" s="100"/>
      <c r="I131" s="62"/>
      <c r="J131" s="37"/>
      <c r="K131" s="105"/>
      <c r="L131" s="125"/>
      <c r="M131" s="103"/>
      <c r="N131" s="106"/>
      <c r="O131" s="107"/>
      <c r="P131" s="107"/>
      <c r="Q131" s="105"/>
      <c r="R131" s="103"/>
      <c r="S131" s="108"/>
      <c r="T131" s="11"/>
      <c r="U131" s="109"/>
      <c r="V131" s="110"/>
      <c r="W131" s="110"/>
      <c r="X131" s="111"/>
      <c r="Y131" s="103"/>
      <c r="Z131" s="8"/>
      <c r="AA131" s="8"/>
    </row>
    <row r="132" spans="1:27" x14ac:dyDescent="0.25">
      <c r="A132" s="33"/>
      <c r="B132" s="10"/>
      <c r="C132" s="10"/>
      <c r="D132" s="9"/>
      <c r="E132" s="99"/>
      <c r="F132" s="100"/>
      <c r="G132" s="99"/>
      <c r="H132" s="100"/>
      <c r="I132" s="63"/>
      <c r="J132" s="10"/>
      <c r="K132" s="105"/>
      <c r="L132" s="125"/>
      <c r="M132" s="103"/>
      <c r="N132" s="106"/>
      <c r="O132" s="107"/>
      <c r="P132" s="107"/>
      <c r="Q132" s="105"/>
      <c r="R132" s="103"/>
      <c r="S132" s="108"/>
      <c r="T132" s="11"/>
      <c r="U132" s="109"/>
      <c r="V132" s="110"/>
      <c r="W132" s="110"/>
      <c r="X132" s="111"/>
      <c r="Y132" s="103"/>
      <c r="Z132" s="8"/>
      <c r="AA132" s="8"/>
    </row>
    <row r="133" spans="1:27" x14ac:dyDescent="0.25">
      <c r="A133" s="33"/>
      <c r="B133" s="37"/>
      <c r="C133" s="37"/>
      <c r="D133" s="115"/>
      <c r="E133" s="99"/>
      <c r="F133" s="100"/>
      <c r="G133" s="99"/>
      <c r="H133" s="100"/>
      <c r="I133" s="62"/>
      <c r="J133" s="37"/>
      <c r="K133" s="105"/>
      <c r="L133" s="125"/>
      <c r="M133" s="103"/>
      <c r="N133" s="106"/>
      <c r="O133" s="107"/>
      <c r="P133" s="107"/>
      <c r="Q133" s="105"/>
      <c r="R133" s="103"/>
      <c r="S133" s="108"/>
      <c r="T133" s="11"/>
      <c r="U133" s="109"/>
      <c r="V133" s="110"/>
      <c r="W133" s="110"/>
      <c r="X133" s="111"/>
      <c r="Y133" s="103"/>
      <c r="Z133" s="8"/>
      <c r="AA133" s="8"/>
    </row>
    <row r="134" spans="1:27" x14ac:dyDescent="0.25">
      <c r="A134" s="72"/>
      <c r="B134" s="73"/>
      <c r="C134" s="138"/>
      <c r="D134" s="73"/>
      <c r="E134" s="137"/>
      <c r="F134" s="137"/>
      <c r="G134" s="136"/>
      <c r="H134" s="136"/>
      <c r="I134" s="139"/>
      <c r="J134" s="139"/>
      <c r="K134" s="105"/>
      <c r="L134" s="125"/>
      <c r="M134" s="103"/>
      <c r="N134" s="106"/>
      <c r="O134" s="107"/>
      <c r="P134" s="107"/>
      <c r="Q134" s="105"/>
      <c r="R134" s="103"/>
      <c r="S134" s="108"/>
      <c r="T134" s="11"/>
      <c r="U134" s="109"/>
      <c r="V134" s="110"/>
      <c r="W134" s="110"/>
      <c r="X134" s="111"/>
      <c r="Y134" s="103"/>
      <c r="Z134" s="8"/>
      <c r="AA134" s="8"/>
    </row>
    <row r="135" spans="1:27" x14ac:dyDescent="0.25">
      <c r="A135" s="33"/>
      <c r="B135" s="116"/>
      <c r="C135" s="126"/>
      <c r="D135" s="105"/>
      <c r="E135" s="101"/>
      <c r="F135" s="102"/>
      <c r="G135" s="104"/>
      <c r="H135" s="121"/>
      <c r="I135" s="122"/>
      <c r="J135" s="123"/>
      <c r="K135" s="103"/>
      <c r="L135" s="125"/>
      <c r="M135" s="103"/>
      <c r="N135" s="106"/>
      <c r="O135" s="107"/>
      <c r="P135" s="107"/>
      <c r="Q135" s="105"/>
      <c r="R135" s="103"/>
      <c r="S135" s="108"/>
      <c r="T135" s="11"/>
      <c r="U135" s="109"/>
      <c r="V135" s="110"/>
      <c r="W135" s="110"/>
      <c r="X135" s="111"/>
      <c r="Y135" s="103"/>
      <c r="Z135" s="8"/>
      <c r="AA135" s="8"/>
    </row>
    <row r="136" spans="1:27" x14ac:dyDescent="0.25">
      <c r="A136" s="33"/>
      <c r="B136" s="116"/>
      <c r="C136" s="10"/>
      <c r="D136" s="105"/>
      <c r="E136" s="101"/>
      <c r="F136" s="102"/>
      <c r="G136" s="104"/>
      <c r="H136" s="121"/>
      <c r="I136" s="122"/>
      <c r="J136" s="123"/>
      <c r="K136" s="103"/>
      <c r="L136" s="125"/>
      <c r="M136" s="103"/>
      <c r="N136" s="106"/>
      <c r="O136" s="107"/>
      <c r="P136" s="107"/>
      <c r="Q136" s="105"/>
      <c r="R136" s="103"/>
      <c r="S136" s="108"/>
      <c r="T136" s="11"/>
      <c r="U136" s="109"/>
      <c r="V136" s="110"/>
      <c r="W136" s="110"/>
      <c r="X136" s="111"/>
      <c r="Y136" s="103"/>
      <c r="Z136" s="8"/>
      <c r="AA136" s="8"/>
    </row>
    <row r="137" spans="1:27" x14ac:dyDescent="0.25">
      <c r="A137" s="33"/>
      <c r="B137" s="116"/>
      <c r="C137" s="10"/>
      <c r="D137" s="105"/>
      <c r="E137" s="101"/>
      <c r="F137" s="102"/>
      <c r="G137" s="104"/>
      <c r="H137" s="121"/>
      <c r="I137" s="122"/>
      <c r="J137" s="123"/>
      <c r="K137" s="103"/>
      <c r="L137" s="125"/>
      <c r="M137" s="103"/>
      <c r="N137" s="106"/>
      <c r="O137" s="107"/>
      <c r="P137" s="107"/>
      <c r="Q137" s="105"/>
      <c r="R137" s="103"/>
      <c r="S137" s="108"/>
      <c r="T137" s="11"/>
      <c r="U137" s="109"/>
      <c r="V137" s="110"/>
      <c r="W137" s="110"/>
      <c r="X137" s="111"/>
      <c r="Y137" s="103"/>
      <c r="Z137" s="8"/>
      <c r="AA137" s="8"/>
    </row>
    <row r="138" spans="1:27" x14ac:dyDescent="0.25">
      <c r="A138" s="33"/>
      <c r="B138" s="103"/>
      <c r="C138" s="103"/>
      <c r="D138" s="116"/>
      <c r="E138" s="120"/>
      <c r="F138" s="119"/>
      <c r="G138" s="104"/>
      <c r="H138" s="121"/>
      <c r="I138" s="63"/>
      <c r="J138" s="10"/>
      <c r="K138" s="103"/>
      <c r="L138" s="125"/>
      <c r="M138" s="103"/>
      <c r="N138" s="106"/>
      <c r="O138" s="107"/>
      <c r="P138" s="107"/>
      <c r="Q138" s="105"/>
      <c r="R138" s="103"/>
      <c r="S138" s="108"/>
      <c r="T138" s="11"/>
      <c r="U138" s="109"/>
      <c r="V138" s="110"/>
      <c r="W138" s="110"/>
      <c r="X138" s="111"/>
      <c r="Y138" s="103"/>
      <c r="Z138" s="8"/>
      <c r="AA138" s="8"/>
    </row>
    <row r="139" spans="1:27" ht="14.45" customHeight="1" x14ac:dyDescent="0.25">
      <c r="A139" s="33"/>
      <c r="B139" s="103"/>
      <c r="C139" s="126"/>
      <c r="D139" s="105"/>
      <c r="E139" s="101"/>
      <c r="F139" s="102"/>
      <c r="G139" s="104"/>
      <c r="H139" s="121"/>
      <c r="I139" s="122"/>
      <c r="J139" s="123"/>
      <c r="K139" s="103"/>
      <c r="L139" s="125"/>
      <c r="M139" s="103"/>
      <c r="N139" s="106"/>
      <c r="O139" s="107"/>
      <c r="P139" s="107"/>
      <c r="Q139" s="105"/>
      <c r="R139" s="103"/>
      <c r="S139" s="108"/>
      <c r="T139" s="11"/>
      <c r="U139" s="109"/>
      <c r="V139" s="110"/>
      <c r="W139" s="110"/>
      <c r="X139" s="111"/>
      <c r="Y139" s="103"/>
      <c r="Z139" s="8"/>
      <c r="AA139" s="8"/>
    </row>
    <row r="140" spans="1:27" x14ac:dyDescent="0.25">
      <c r="A140" s="33"/>
      <c r="B140" s="103"/>
      <c r="C140" s="10"/>
      <c r="D140" s="105"/>
      <c r="E140" s="101"/>
      <c r="F140" s="102"/>
      <c r="G140" s="104"/>
      <c r="H140" s="121"/>
      <c r="I140" s="122"/>
      <c r="J140" s="123"/>
      <c r="K140" s="103"/>
      <c r="L140" s="125"/>
      <c r="M140" s="103"/>
      <c r="N140" s="106"/>
      <c r="O140" s="107"/>
      <c r="P140" s="107"/>
      <c r="Q140" s="105"/>
      <c r="R140" s="103"/>
      <c r="S140" s="108"/>
      <c r="T140" s="11"/>
      <c r="U140" s="109"/>
      <c r="V140" s="110"/>
      <c r="W140" s="110"/>
      <c r="X140" s="111"/>
      <c r="Y140" s="103"/>
      <c r="Z140" s="8"/>
      <c r="AA140" s="8"/>
    </row>
    <row r="141" spans="1:27" x14ac:dyDescent="0.25">
      <c r="A141" s="33"/>
      <c r="B141" s="116"/>
      <c r="C141" s="103"/>
      <c r="D141" s="105"/>
      <c r="E141" s="101"/>
      <c r="F141" s="102"/>
      <c r="G141" s="104"/>
      <c r="H141" s="121"/>
      <c r="I141" s="122"/>
      <c r="J141" s="123"/>
      <c r="K141" s="103"/>
      <c r="L141" s="125"/>
      <c r="M141" s="103"/>
      <c r="N141" s="106"/>
      <c r="O141" s="107"/>
      <c r="P141" s="107"/>
      <c r="Q141" s="105"/>
      <c r="R141" s="103"/>
      <c r="S141" s="108"/>
      <c r="T141" s="11"/>
      <c r="U141" s="109"/>
      <c r="V141" s="110"/>
      <c r="W141" s="110"/>
      <c r="X141" s="111"/>
      <c r="Y141" s="103"/>
      <c r="Z141" s="8"/>
      <c r="AA141" s="8"/>
    </row>
    <row r="142" spans="1:27" x14ac:dyDescent="0.25">
      <c r="A142" s="33"/>
      <c r="B142" s="103"/>
      <c r="C142" s="103"/>
      <c r="D142" s="116"/>
      <c r="E142" s="120"/>
      <c r="F142" s="119"/>
      <c r="G142" s="104"/>
      <c r="H142" s="121"/>
      <c r="I142" s="63"/>
      <c r="J142" s="10"/>
      <c r="K142" s="103"/>
      <c r="L142" s="125"/>
      <c r="M142" s="103"/>
      <c r="N142" s="106"/>
      <c r="O142" s="107"/>
      <c r="P142" s="107"/>
      <c r="Q142" s="105"/>
      <c r="R142" s="103"/>
      <c r="S142" s="108"/>
      <c r="T142" s="11"/>
      <c r="U142" s="109"/>
      <c r="V142" s="110"/>
      <c r="W142" s="110"/>
      <c r="X142" s="111"/>
      <c r="Y142" s="103"/>
      <c r="Z142" s="8"/>
      <c r="AA142" s="8"/>
    </row>
    <row r="143" spans="1:27" x14ac:dyDescent="0.25">
      <c r="A143" s="33"/>
      <c r="B143" s="116"/>
      <c r="C143" s="310"/>
      <c r="D143" s="105"/>
      <c r="E143" s="101"/>
      <c r="F143" s="102"/>
      <c r="G143" s="104"/>
      <c r="H143" s="121"/>
      <c r="I143" s="122"/>
      <c r="J143" s="123"/>
      <c r="K143" s="103"/>
      <c r="L143" s="127"/>
      <c r="M143" s="129"/>
      <c r="N143" s="106"/>
      <c r="O143" s="107"/>
      <c r="P143" s="107"/>
      <c r="Q143" s="105"/>
      <c r="R143" s="103"/>
      <c r="S143" s="108"/>
      <c r="T143" s="11"/>
      <c r="U143" s="109"/>
      <c r="V143" s="110"/>
      <c r="W143" s="110"/>
      <c r="X143" s="111"/>
      <c r="Y143" s="103"/>
      <c r="Z143" s="8"/>
      <c r="AA143" s="8"/>
    </row>
    <row r="144" spans="1:27" x14ac:dyDescent="0.25">
      <c r="A144" s="33"/>
      <c r="B144" s="116"/>
      <c r="C144" s="310"/>
      <c r="D144" s="105"/>
      <c r="E144" s="101"/>
      <c r="F144" s="102"/>
      <c r="G144" s="104"/>
      <c r="H144" s="121"/>
      <c r="I144" s="122"/>
      <c r="J144" s="123"/>
      <c r="K144" s="103"/>
      <c r="L144" s="127"/>
      <c r="M144" s="129"/>
      <c r="N144" s="106"/>
      <c r="O144" s="107"/>
      <c r="P144" s="107"/>
      <c r="Q144" s="105"/>
      <c r="R144" s="103"/>
      <c r="S144" s="108"/>
      <c r="T144" s="11"/>
      <c r="U144" s="109"/>
      <c r="V144" s="110"/>
      <c r="W144" s="110"/>
      <c r="X144" s="111"/>
      <c r="Y144" s="103"/>
      <c r="Z144" s="8"/>
      <c r="AA144" s="8"/>
    </row>
    <row r="145" spans="1:27" x14ac:dyDescent="0.25">
      <c r="A145" s="33"/>
      <c r="B145" s="116"/>
      <c r="C145" s="156"/>
      <c r="D145" s="105"/>
      <c r="E145" s="101"/>
      <c r="F145" s="102"/>
      <c r="G145" s="104"/>
      <c r="H145" s="121"/>
      <c r="I145" s="122"/>
      <c r="J145" s="123"/>
      <c r="K145" s="103"/>
      <c r="L145" s="127"/>
      <c r="M145" s="129"/>
      <c r="N145" s="106"/>
      <c r="O145" s="107"/>
      <c r="P145" s="107"/>
      <c r="Q145" s="105"/>
      <c r="R145" s="103"/>
      <c r="S145" s="108"/>
      <c r="T145" s="11"/>
      <c r="U145" s="109"/>
      <c r="V145" s="110"/>
      <c r="W145" s="110"/>
      <c r="X145" s="111"/>
      <c r="Y145" s="103"/>
      <c r="Z145" s="8"/>
      <c r="AA145" s="8"/>
    </row>
    <row r="146" spans="1:27" x14ac:dyDescent="0.25">
      <c r="A146" s="33"/>
      <c r="B146" s="116"/>
      <c r="C146" s="10"/>
      <c r="D146" s="105"/>
      <c r="E146" s="101"/>
      <c r="F146" s="102"/>
      <c r="G146" s="104"/>
      <c r="H146" s="121"/>
      <c r="I146" s="122"/>
      <c r="J146" s="123"/>
      <c r="K146" s="103"/>
      <c r="L146" s="127"/>
      <c r="M146" s="129"/>
      <c r="N146" s="106"/>
      <c r="O146" s="107"/>
      <c r="P146" s="107"/>
      <c r="Q146" s="105"/>
      <c r="R146" s="103"/>
      <c r="S146" s="108"/>
      <c r="T146" s="11"/>
      <c r="U146" s="109"/>
      <c r="V146" s="110"/>
      <c r="W146" s="110"/>
      <c r="X146" s="111"/>
      <c r="Y146" s="103"/>
      <c r="Z146" s="8"/>
      <c r="AA146" s="8"/>
    </row>
    <row r="147" spans="1:27" x14ac:dyDescent="0.25">
      <c r="A147" s="33"/>
      <c r="B147" s="103"/>
      <c r="C147" s="103"/>
      <c r="D147" s="116"/>
      <c r="E147" s="104"/>
      <c r="F147" s="121"/>
      <c r="G147" s="104"/>
      <c r="H147" s="121"/>
      <c r="I147" s="63"/>
      <c r="J147" s="10"/>
      <c r="K147" s="103"/>
      <c r="L147" s="125"/>
      <c r="M147" s="103"/>
      <c r="N147" s="106"/>
      <c r="O147" s="107"/>
      <c r="P147" s="107"/>
      <c r="Q147" s="105"/>
      <c r="R147" s="103"/>
      <c r="S147" s="108"/>
      <c r="T147" s="11"/>
      <c r="U147" s="109"/>
      <c r="V147" s="110"/>
      <c r="W147" s="110"/>
      <c r="X147" s="111"/>
      <c r="Y147" s="103"/>
      <c r="Z147" s="8"/>
      <c r="AA147" s="8"/>
    </row>
    <row r="148" spans="1:27" x14ac:dyDescent="0.25">
      <c r="A148" s="33"/>
      <c r="B148" s="116"/>
      <c r="C148" s="103"/>
      <c r="D148" s="105"/>
      <c r="E148" s="101"/>
      <c r="F148" s="102"/>
      <c r="G148" s="101"/>
      <c r="H148" s="102"/>
      <c r="I148" s="122"/>
      <c r="J148" s="123"/>
      <c r="K148" s="103"/>
      <c r="L148" s="125"/>
      <c r="M148" s="103"/>
      <c r="N148" s="106"/>
      <c r="O148" s="107"/>
      <c r="P148" s="107"/>
      <c r="Q148" s="105"/>
      <c r="R148" s="103"/>
      <c r="S148" s="108"/>
      <c r="T148" s="11"/>
      <c r="U148" s="109"/>
      <c r="V148" s="110"/>
      <c r="W148" s="110"/>
      <c r="X148" s="111"/>
      <c r="Y148" s="103"/>
      <c r="Z148" s="8"/>
      <c r="AA148" s="8"/>
    </row>
    <row r="149" spans="1:27" ht="15.75" thickBot="1" x14ac:dyDescent="0.3">
      <c r="A149" s="33">
        <v>115</v>
      </c>
      <c r="B149" s="116"/>
      <c r="C149" s="103" t="s">
        <v>50</v>
      </c>
      <c r="D149" s="105"/>
      <c r="E149" s="104"/>
      <c r="F149" s="112"/>
      <c r="G149" s="101"/>
      <c r="H149" s="102"/>
      <c r="I149" s="122"/>
      <c r="J149" s="123"/>
      <c r="K149" s="44"/>
      <c r="L149" s="128"/>
      <c r="M149" s="44"/>
      <c r="N149" s="69"/>
      <c r="O149" s="76"/>
      <c r="P149" s="76"/>
      <c r="Q149" s="66"/>
      <c r="R149" s="44"/>
      <c r="S149" s="66"/>
      <c r="T149" s="11"/>
      <c r="U149" s="45"/>
      <c r="V149" s="46"/>
      <c r="W149" s="46"/>
      <c r="X149" s="47"/>
      <c r="Y149" s="44"/>
      <c r="Z149" s="8"/>
      <c r="AA149" s="8"/>
    </row>
    <row r="150" spans="1:27" ht="15.75" thickBot="1" x14ac:dyDescent="0.3">
      <c r="A150" s="5"/>
      <c r="B150" s="50"/>
      <c r="C150" s="50"/>
      <c r="D150" s="50"/>
      <c r="E150" s="50"/>
      <c r="F150" s="75" t="s">
        <v>10</v>
      </c>
      <c r="G150" s="51"/>
      <c r="H150" s="51"/>
      <c r="I150" s="51"/>
      <c r="J150" s="75"/>
      <c r="K150" s="75"/>
      <c r="L150" s="75"/>
      <c r="M150" s="71"/>
      <c r="N150" s="71"/>
      <c r="O150" s="71"/>
      <c r="P150" s="71"/>
      <c r="Q150" s="51"/>
      <c r="R150" s="51"/>
      <c r="S150" s="51"/>
      <c r="T150" s="51"/>
      <c r="U150" s="285" t="s">
        <v>11</v>
      </c>
      <c r="V150" s="285"/>
      <c r="W150" s="5"/>
      <c r="X150" s="51"/>
      <c r="Y150" s="51"/>
      <c r="Z150" s="8"/>
      <c r="AA150" s="8"/>
    </row>
    <row r="151" spans="1:27" ht="24" customHeight="1" thickBot="1" x14ac:dyDescent="0.3">
      <c r="A151" s="81"/>
      <c r="B151" s="92" t="s">
        <v>31</v>
      </c>
      <c r="C151" s="91"/>
      <c r="D151" s="50"/>
      <c r="E151" s="50"/>
      <c r="F151" s="50"/>
      <c r="G151" s="50"/>
      <c r="H151" s="50"/>
      <c r="I151" s="53">
        <f>SUM(I8:I149)</f>
        <v>362</v>
      </c>
      <c r="J151" s="52">
        <f>SUM(J8:J149)</f>
        <v>181</v>
      </c>
      <c r="K151" s="52">
        <v>0</v>
      </c>
      <c r="L151" s="52">
        <v>0</v>
      </c>
      <c r="M151" s="53">
        <f>SUM(M8:M149)</f>
        <v>0</v>
      </c>
      <c r="N151" s="53">
        <f>SUM(N8:N149)</f>
        <v>0</v>
      </c>
      <c r="O151" s="53">
        <f>SUM(O8:O149)</f>
        <v>0</v>
      </c>
      <c r="P151" s="53">
        <f>SUM(P8:P149)</f>
        <v>6</v>
      </c>
      <c r="Q151" s="53">
        <f>SUM(Q8:Q149)</f>
        <v>6</v>
      </c>
      <c r="R151" s="57"/>
      <c r="S151" s="53">
        <f>SUM(S8:S149)</f>
        <v>0</v>
      </c>
      <c r="T151" s="51"/>
      <c r="U151" s="54">
        <f>SUM(U8:U149)</f>
        <v>0</v>
      </c>
      <c r="V151" s="55">
        <f>SUM(V8:V149)</f>
        <v>0</v>
      </c>
      <c r="W151" s="54">
        <f t="shared" ref="W151:X151" si="0">SUM(W8:W149)</f>
        <v>0</v>
      </c>
      <c r="X151" s="54">
        <f t="shared" si="0"/>
        <v>0</v>
      </c>
      <c r="Y151" s="56">
        <f>SUM(Y8:Y149)</f>
        <v>0</v>
      </c>
      <c r="Z151" s="8"/>
      <c r="AA151" s="8"/>
    </row>
    <row r="152" spans="1:27" ht="15.75" thickBot="1" x14ac:dyDescent="0.3">
      <c r="A152" s="82"/>
      <c r="B152" s="90" t="s">
        <v>32</v>
      </c>
      <c r="C152" s="91"/>
      <c r="D152" s="91"/>
      <c r="E152" s="262" t="s">
        <v>21</v>
      </c>
      <c r="F152" s="262"/>
      <c r="G152" s="262"/>
      <c r="H152" s="262"/>
      <c r="I152" s="263"/>
      <c r="J152" s="227">
        <f>SUM(J151+L151+S151)</f>
        <v>181</v>
      </c>
      <c r="K152" s="227"/>
      <c r="L152" s="227"/>
      <c r="M152" s="227"/>
      <c r="N152" s="77"/>
      <c r="O152" s="77"/>
      <c r="R152" s="57"/>
      <c r="S152" s="57"/>
      <c r="T152" s="51"/>
      <c r="U152" s="58"/>
      <c r="V152" s="58"/>
      <c r="W152" s="58"/>
      <c r="X152" s="58"/>
      <c r="Y152" s="57"/>
      <c r="Z152" s="8"/>
      <c r="AA152" s="8"/>
    </row>
    <row r="153" spans="1:27" ht="15.75" thickBot="1" x14ac:dyDescent="0.3">
      <c r="A153" s="83"/>
      <c r="B153" s="92" t="s">
        <v>33</v>
      </c>
      <c r="C153" s="91"/>
      <c r="D153" s="50"/>
      <c r="E153" s="50"/>
      <c r="F153" s="262" t="s">
        <v>22</v>
      </c>
      <c r="G153" s="262"/>
      <c r="H153" s="262"/>
      <c r="I153" s="263"/>
      <c r="J153" s="227">
        <f>N2</f>
        <v>152</v>
      </c>
      <c r="K153" s="227"/>
      <c r="L153" s="227"/>
      <c r="M153" s="227"/>
      <c r="N153" s="77"/>
      <c r="O153" s="77"/>
      <c r="T153" s="8"/>
      <c r="U153" s="58"/>
      <c r="V153" s="58"/>
      <c r="W153" s="58"/>
      <c r="X153" s="58"/>
      <c r="Y153" s="57"/>
      <c r="Z153" s="8"/>
      <c r="AA153" s="8"/>
    </row>
    <row r="154" spans="1:27" ht="15.75" thickBot="1" x14ac:dyDescent="0.3">
      <c r="A154" s="5"/>
      <c r="B154" s="50"/>
      <c r="C154" s="50"/>
      <c r="D154" s="50"/>
      <c r="E154" s="50"/>
      <c r="F154" s="262" t="s">
        <v>46</v>
      </c>
      <c r="G154" s="262"/>
      <c r="H154" s="262"/>
      <c r="I154" s="263"/>
      <c r="J154" s="276">
        <f>(N151-P151)</f>
        <v>-6</v>
      </c>
      <c r="K154" s="277"/>
      <c r="L154" s="277"/>
      <c r="M154" s="278"/>
      <c r="N154" s="77"/>
      <c r="O154" s="77"/>
      <c r="U154" s="58"/>
      <c r="V154" s="58"/>
      <c r="W154" s="58"/>
      <c r="X154" s="58"/>
      <c r="Y154" s="57"/>
      <c r="Z154" s="8"/>
      <c r="AA154" s="8"/>
    </row>
    <row r="155" spans="1:27" ht="15.75" thickBot="1" x14ac:dyDescent="0.3">
      <c r="A155" s="5"/>
      <c r="B155" s="50"/>
      <c r="C155" s="50"/>
      <c r="D155" s="50"/>
      <c r="E155" s="50"/>
      <c r="F155" s="262" t="s">
        <v>47</v>
      </c>
      <c r="G155" s="262"/>
      <c r="H155" s="262"/>
      <c r="I155" s="263"/>
      <c r="J155" s="227">
        <f>(O151-Q151)</f>
        <v>-6</v>
      </c>
      <c r="K155" s="227"/>
      <c r="L155" s="227"/>
      <c r="M155" s="227"/>
      <c r="N155" s="77"/>
      <c r="O155" s="77"/>
      <c r="U155" s="58"/>
      <c r="V155" s="58"/>
      <c r="W155" s="58"/>
      <c r="X155" s="58"/>
      <c r="Y155" s="57"/>
      <c r="Z155" s="8"/>
      <c r="AA155" s="8"/>
    </row>
    <row r="156" spans="1:27" x14ac:dyDescent="0.25">
      <c r="A156" s="65" t="s">
        <v>26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6"/>
      <c r="Q156" s="3"/>
      <c r="R156" s="3"/>
      <c r="S156" s="3"/>
      <c r="T156" s="3"/>
      <c r="U156" s="3"/>
      <c r="V156" s="3"/>
      <c r="W156" s="3"/>
      <c r="X156" s="3"/>
      <c r="Y156" s="3"/>
      <c r="Z156" s="8"/>
      <c r="AA156" s="8"/>
    </row>
    <row r="157" spans="1:27" x14ac:dyDescent="0.25">
      <c r="A157" s="65" t="s">
        <v>30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88" t="s">
        <v>43</v>
      </c>
      <c r="M157" s="88"/>
      <c r="N157" s="88"/>
      <c r="O157" s="88"/>
      <c r="P157" s="88" t="s">
        <v>39</v>
      </c>
      <c r="Q157" s="88"/>
      <c r="R157" s="88"/>
      <c r="S157" s="88"/>
      <c r="T157" s="88"/>
      <c r="U157" s="88"/>
      <c r="V157" s="88" t="s">
        <v>44</v>
      </c>
      <c r="W157" s="65"/>
      <c r="X157" s="65"/>
      <c r="Y157" s="65"/>
      <c r="Z157" s="89"/>
      <c r="AA157" s="8"/>
    </row>
    <row r="158" spans="1:27" x14ac:dyDescent="0.25">
      <c r="A158" s="3"/>
      <c r="B158" s="7"/>
      <c r="C158" s="3"/>
      <c r="D158" s="3"/>
      <c r="E158" s="7"/>
      <c r="F158" s="7"/>
      <c r="G158" s="7"/>
      <c r="H158" s="7"/>
      <c r="I158" s="7"/>
      <c r="J158" s="7"/>
      <c r="K158" s="7"/>
      <c r="L158" s="93" t="s">
        <v>41</v>
      </c>
      <c r="M158" s="88"/>
      <c r="N158" s="88"/>
      <c r="O158" s="88"/>
      <c r="P158" s="88" t="s">
        <v>40</v>
      </c>
      <c r="Q158" s="88"/>
      <c r="R158" s="93"/>
      <c r="S158" s="93"/>
      <c r="T158" s="88"/>
      <c r="U158" s="88"/>
      <c r="V158" s="88" t="s">
        <v>45</v>
      </c>
      <c r="W158" s="3"/>
      <c r="X158" s="3"/>
      <c r="Y158" s="3"/>
      <c r="Z158" s="8"/>
      <c r="AA158" s="8"/>
    </row>
    <row r="159" spans="1:27" x14ac:dyDescent="0.25">
      <c r="L159" s="94"/>
      <c r="M159" s="94"/>
      <c r="N159" s="94"/>
      <c r="O159" s="94"/>
      <c r="P159" s="94"/>
      <c r="Q159" s="94"/>
      <c r="R159" s="94"/>
      <c r="S159" s="94"/>
      <c r="T159" s="94"/>
      <c r="U159" s="94"/>
    </row>
    <row r="162" spans="2:10" x14ac:dyDescent="0.25">
      <c r="B162" s="95"/>
      <c r="C162" s="95"/>
      <c r="D162" s="95"/>
      <c r="E162" s="95"/>
      <c r="F162" s="95"/>
      <c r="G162" s="95"/>
      <c r="H162" s="95"/>
      <c r="I162" s="95"/>
      <c r="J162" s="95"/>
    </row>
    <row r="163" spans="2:10" x14ac:dyDescent="0.25">
      <c r="B163" s="95"/>
      <c r="C163" s="95"/>
      <c r="D163" s="95"/>
      <c r="E163" s="96"/>
      <c r="F163" s="96"/>
      <c r="G163" s="96"/>
      <c r="H163" s="96"/>
      <c r="I163" s="95"/>
      <c r="J163" s="95"/>
    </row>
    <row r="164" spans="2:10" x14ac:dyDescent="0.25">
      <c r="B164" s="95"/>
      <c r="C164" s="95"/>
      <c r="D164" s="95"/>
      <c r="E164" s="96"/>
      <c r="F164" s="96"/>
      <c r="G164" s="96"/>
      <c r="H164" s="96"/>
      <c r="I164" s="95"/>
      <c r="J164" s="95"/>
    </row>
    <row r="165" spans="2:10" x14ac:dyDescent="0.25">
      <c r="B165" s="95"/>
      <c r="C165" s="95"/>
      <c r="D165" s="95"/>
      <c r="E165" s="96"/>
      <c r="F165" s="96"/>
      <c r="G165" s="96"/>
      <c r="H165" s="96"/>
      <c r="I165" s="95"/>
      <c r="J165" s="95"/>
    </row>
    <row r="166" spans="2:10" x14ac:dyDescent="0.25">
      <c r="B166" s="95"/>
      <c r="C166" s="95"/>
      <c r="D166" s="95"/>
      <c r="E166" s="96"/>
      <c r="F166" s="96"/>
      <c r="G166" s="96"/>
      <c r="H166" s="96"/>
      <c r="I166" s="96"/>
      <c r="J166" s="95"/>
    </row>
    <row r="167" spans="2:10" x14ac:dyDescent="0.25">
      <c r="B167" s="95"/>
      <c r="C167" s="95"/>
      <c r="D167" s="95"/>
      <c r="E167" s="95"/>
      <c r="F167" s="95"/>
      <c r="G167" s="96"/>
      <c r="H167" s="96"/>
      <c r="I167" s="95"/>
      <c r="J167" s="95"/>
    </row>
    <row r="168" spans="2:10" x14ac:dyDescent="0.25">
      <c r="B168" s="95"/>
      <c r="C168" s="95"/>
      <c r="D168" s="95"/>
      <c r="E168" s="95"/>
      <c r="F168" s="95"/>
      <c r="G168" s="95"/>
      <c r="H168" s="95"/>
      <c r="I168" s="95"/>
      <c r="J168" s="95"/>
    </row>
    <row r="169" spans="2:10" x14ac:dyDescent="0.25">
      <c r="B169" s="95"/>
      <c r="C169" s="95"/>
      <c r="D169" s="95"/>
      <c r="E169" s="96"/>
      <c r="F169" s="96"/>
      <c r="G169" s="95"/>
      <c r="H169" s="95"/>
      <c r="I169" s="95"/>
      <c r="J169" s="95"/>
    </row>
    <row r="170" spans="2:10" x14ac:dyDescent="0.25">
      <c r="B170" s="95"/>
      <c r="C170" s="95"/>
      <c r="D170" s="95"/>
      <c r="E170" s="96"/>
      <c r="F170" s="96"/>
      <c r="G170" s="96"/>
      <c r="H170" s="96"/>
      <c r="I170" s="95"/>
      <c r="J170" s="95"/>
    </row>
    <row r="171" spans="2:10" x14ac:dyDescent="0.25">
      <c r="B171" s="95"/>
      <c r="C171" s="95"/>
      <c r="D171" s="95"/>
      <c r="E171" s="96"/>
      <c r="F171" s="96"/>
      <c r="G171" s="96"/>
      <c r="H171" s="96"/>
      <c r="I171" s="95"/>
      <c r="J171" s="95"/>
    </row>
    <row r="172" spans="2:10" x14ac:dyDescent="0.25">
      <c r="B172" s="95"/>
      <c r="C172" s="95"/>
      <c r="D172" s="95"/>
      <c r="E172" s="95"/>
      <c r="F172" s="95"/>
      <c r="G172" s="95"/>
      <c r="H172" s="95"/>
      <c r="I172" s="95"/>
      <c r="J172" s="95"/>
    </row>
    <row r="173" spans="2:10" x14ac:dyDescent="0.25">
      <c r="B173" s="95"/>
      <c r="C173" s="95"/>
      <c r="D173" s="95"/>
      <c r="E173" s="96"/>
      <c r="F173" s="96"/>
      <c r="G173" s="95"/>
      <c r="H173" s="95"/>
      <c r="I173" s="95"/>
      <c r="J173" s="95"/>
    </row>
    <row r="174" spans="2:10" x14ac:dyDescent="0.25">
      <c r="B174" s="95"/>
      <c r="C174" s="50"/>
      <c r="D174" s="50"/>
      <c r="E174" s="96"/>
      <c r="F174" s="96"/>
      <c r="G174" s="97"/>
      <c r="H174" s="97"/>
      <c r="I174" s="50"/>
      <c r="J174" s="50"/>
    </row>
    <row r="175" spans="2:10" x14ac:dyDescent="0.25">
      <c r="B175" s="95"/>
      <c r="C175" s="50"/>
      <c r="D175" s="50"/>
      <c r="E175" s="95"/>
      <c r="F175" s="95"/>
      <c r="G175" s="97"/>
      <c r="H175" s="97"/>
      <c r="I175" s="50"/>
      <c r="J175" s="50"/>
    </row>
    <row r="176" spans="2:10" x14ac:dyDescent="0.25">
      <c r="B176" s="95"/>
      <c r="C176" s="50"/>
      <c r="D176" s="50"/>
      <c r="E176" s="95"/>
      <c r="F176" s="95"/>
      <c r="G176" s="50"/>
      <c r="H176" s="50"/>
      <c r="I176" s="50"/>
      <c r="J176" s="50"/>
    </row>
    <row r="177" spans="2:10" x14ac:dyDescent="0.25">
      <c r="B177" s="95"/>
      <c r="C177" s="50"/>
      <c r="D177" s="50"/>
      <c r="E177" s="96"/>
      <c r="F177" s="96"/>
      <c r="G177" s="50"/>
      <c r="H177" s="50"/>
      <c r="I177" s="50"/>
      <c r="J177" s="50"/>
    </row>
    <row r="178" spans="2:10" x14ac:dyDescent="0.25">
      <c r="B178" s="50"/>
      <c r="C178" s="50"/>
      <c r="D178" s="50"/>
      <c r="E178" s="95"/>
      <c r="F178" s="95"/>
      <c r="G178" s="50"/>
      <c r="H178" s="50"/>
      <c r="I178" s="50"/>
      <c r="J178" s="50"/>
    </row>
    <row r="179" spans="2:10" x14ac:dyDescent="0.25">
      <c r="B179" s="50"/>
      <c r="C179" s="50"/>
      <c r="D179" s="50"/>
      <c r="E179" s="96"/>
      <c r="F179" s="96"/>
      <c r="G179" s="97"/>
      <c r="H179" s="97"/>
      <c r="I179" s="50"/>
      <c r="J179" s="50"/>
    </row>
    <row r="180" spans="2:10" x14ac:dyDescent="0.25">
      <c r="B180" s="95"/>
      <c r="C180" s="50"/>
      <c r="D180" s="50"/>
      <c r="E180" s="96"/>
      <c r="F180" s="96"/>
      <c r="G180" s="97"/>
      <c r="H180" s="97"/>
      <c r="I180" s="50"/>
      <c r="J180" s="50"/>
    </row>
    <row r="181" spans="2:10" x14ac:dyDescent="0.25">
      <c r="B181" s="95"/>
      <c r="C181" s="50"/>
      <c r="D181" s="50"/>
      <c r="E181" s="96"/>
      <c r="F181" s="96"/>
      <c r="G181" s="97"/>
      <c r="H181" s="97"/>
      <c r="I181" s="50"/>
      <c r="J181" s="50"/>
    </row>
    <row r="182" spans="2:10" x14ac:dyDescent="0.25">
      <c r="B182" s="95"/>
      <c r="C182" s="50"/>
      <c r="D182" s="50"/>
      <c r="E182" s="96"/>
      <c r="F182" s="96"/>
      <c r="G182" s="50"/>
      <c r="H182" s="50"/>
      <c r="I182" s="50"/>
      <c r="J182" s="50"/>
    </row>
    <row r="183" spans="2:10" x14ac:dyDescent="0.25">
      <c r="B183" s="50"/>
      <c r="C183" s="50"/>
      <c r="D183" s="50"/>
      <c r="E183" s="95"/>
      <c r="F183" s="95"/>
      <c r="G183" s="96"/>
      <c r="H183" s="96"/>
      <c r="I183" s="50"/>
      <c r="J183" s="50"/>
    </row>
    <row r="184" spans="2:10" x14ac:dyDescent="0.25">
      <c r="B184" s="50"/>
      <c r="C184" s="50"/>
      <c r="D184" s="50"/>
      <c r="E184" s="96"/>
      <c r="F184" s="96"/>
      <c r="G184" s="98"/>
      <c r="H184" s="96"/>
      <c r="I184" s="50"/>
      <c r="J184" s="50"/>
    </row>
    <row r="185" spans="2:10" x14ac:dyDescent="0.25">
      <c r="B185" s="50"/>
      <c r="C185" s="50"/>
      <c r="D185" s="50"/>
      <c r="E185" s="96"/>
      <c r="F185" s="96"/>
      <c r="G185" s="96"/>
      <c r="H185" s="96"/>
      <c r="I185" s="97"/>
      <c r="J185" s="50"/>
    </row>
    <row r="186" spans="2:10" x14ac:dyDescent="0.25">
      <c r="B186" s="50"/>
      <c r="C186" s="50"/>
      <c r="D186" s="50"/>
      <c r="E186" s="96"/>
      <c r="F186" s="96"/>
      <c r="G186" s="97"/>
      <c r="H186" s="97"/>
      <c r="I186" s="50"/>
      <c r="J186" s="50"/>
    </row>
    <row r="187" spans="2:10" x14ac:dyDescent="0.25">
      <c r="B187" s="50"/>
      <c r="C187" s="50"/>
      <c r="D187" s="50"/>
      <c r="E187" s="96"/>
      <c r="F187" s="96"/>
      <c r="G187" s="97"/>
      <c r="H187" s="97"/>
      <c r="I187" s="97"/>
      <c r="J187" s="50"/>
    </row>
    <row r="188" spans="2:10" x14ac:dyDescent="0.25">
      <c r="B188" s="50"/>
      <c r="C188" s="50"/>
      <c r="D188" s="50"/>
      <c r="E188" s="96"/>
      <c r="F188" s="96"/>
      <c r="G188" s="96"/>
      <c r="H188" s="96"/>
      <c r="I188" s="97"/>
      <c r="J188" s="50"/>
    </row>
    <row r="189" spans="2:10" x14ac:dyDescent="0.25">
      <c r="B189" s="50"/>
      <c r="C189" s="50"/>
      <c r="D189" s="50"/>
      <c r="E189" s="95"/>
      <c r="F189" s="95"/>
      <c r="G189" s="95"/>
      <c r="H189" s="95"/>
      <c r="I189" s="97"/>
      <c r="J189" s="50"/>
    </row>
    <row r="190" spans="2:10" x14ac:dyDescent="0.25">
      <c r="B190" s="95"/>
      <c r="C190" s="50"/>
      <c r="D190" s="50"/>
      <c r="E190" s="96"/>
      <c r="F190" s="96"/>
      <c r="G190" s="50"/>
      <c r="H190" s="50"/>
      <c r="I190" s="50"/>
      <c r="J190" s="50"/>
    </row>
    <row r="191" spans="2:10" x14ac:dyDescent="0.25">
      <c r="B191" s="95"/>
      <c r="C191" s="50"/>
      <c r="D191" s="50"/>
      <c r="E191" s="96"/>
      <c r="F191" s="96"/>
      <c r="G191" s="97"/>
      <c r="H191" s="97"/>
      <c r="I191" s="50"/>
      <c r="J191" s="50"/>
    </row>
    <row r="192" spans="2:10" x14ac:dyDescent="0.25">
      <c r="B192" s="50"/>
      <c r="C192" s="50"/>
      <c r="D192" s="50"/>
      <c r="E192" s="95"/>
      <c r="F192" s="95"/>
      <c r="G192" s="97"/>
      <c r="H192" s="97"/>
      <c r="I192" s="97"/>
      <c r="J192" s="50"/>
    </row>
  </sheetData>
  <mergeCells count="57">
    <mergeCell ref="C34:C35"/>
    <mergeCell ref="A1:S1"/>
    <mergeCell ref="W1:Y1"/>
    <mergeCell ref="F2:H2"/>
    <mergeCell ref="J2:M2"/>
    <mergeCell ref="A4:A6"/>
    <mergeCell ref="B4:B6"/>
    <mergeCell ref="C4:C6"/>
    <mergeCell ref="D4:D6"/>
    <mergeCell ref="E4:F5"/>
    <mergeCell ref="G4:H5"/>
    <mergeCell ref="S4:S6"/>
    <mergeCell ref="U4:X4"/>
    <mergeCell ref="Y4:Y6"/>
    <mergeCell ref="I5:I6"/>
    <mergeCell ref="J5:J6"/>
    <mergeCell ref="K5:K6"/>
    <mergeCell ref="L5:L6"/>
    <mergeCell ref="U5:W5"/>
    <mergeCell ref="X5:X6"/>
    <mergeCell ref="I4:J4"/>
    <mergeCell ref="K4:L4"/>
    <mergeCell ref="M4:M6"/>
    <mergeCell ref="N4:O5"/>
    <mergeCell ref="P4:Q5"/>
    <mergeCell ref="R4:R6"/>
    <mergeCell ref="C63:C64"/>
    <mergeCell ref="C59:C60"/>
    <mergeCell ref="C108:C109"/>
    <mergeCell ref="C68:C69"/>
    <mergeCell ref="C71:C72"/>
    <mergeCell ref="C73:C74"/>
    <mergeCell ref="C77:C78"/>
    <mergeCell ref="C79:C80"/>
    <mergeCell ref="C82:C83"/>
    <mergeCell ref="C85:C86"/>
    <mergeCell ref="C87:C88"/>
    <mergeCell ref="C90:C91"/>
    <mergeCell ref="C97:C98"/>
    <mergeCell ref="C103:C104"/>
    <mergeCell ref="C113:C114"/>
    <mergeCell ref="C117:C118"/>
    <mergeCell ref="C143:C144"/>
    <mergeCell ref="U150:V150"/>
    <mergeCell ref="E152:I152"/>
    <mergeCell ref="J152:M152"/>
    <mergeCell ref="F153:I153"/>
    <mergeCell ref="J153:M153"/>
    <mergeCell ref="F154:I154"/>
    <mergeCell ref="J154:M154"/>
    <mergeCell ref="F155:I155"/>
    <mergeCell ref="J155:M155"/>
    <mergeCell ref="C9:C10"/>
    <mergeCell ref="C13:C15"/>
    <mergeCell ref="C19:C21"/>
    <mergeCell ref="C23:C25"/>
    <mergeCell ref="C27:C30"/>
  </mergeCells>
  <printOptions horizontalCentered="1"/>
  <pageMargins left="0" right="0" top="0.59055118110236227" bottom="0" header="0" footer="0.31496062992125984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STYCZEŃ</vt:lpstr>
      <vt:lpstr>od 12.12.2021 (1) </vt:lpstr>
      <vt:lpstr>od 12.12.2021 (2)</vt:lpstr>
      <vt:lpstr>od 24.06.2022 (1) </vt:lpstr>
      <vt:lpstr>od 24.06.2022 (2)</vt:lpstr>
      <vt:lpstr>od 11.12.2023 (1)  </vt:lpstr>
      <vt:lpstr>od 11.12.2023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Studzińska</dc:creator>
  <cp:lastModifiedBy>Norbert Tasarz</cp:lastModifiedBy>
  <cp:lastPrinted>2019-06-11T06:52:58Z</cp:lastPrinted>
  <dcterms:created xsi:type="dcterms:W3CDTF">2015-04-30T07:19:52Z</dcterms:created>
  <dcterms:modified xsi:type="dcterms:W3CDTF">2024-09-26T10:43:34Z</dcterms:modified>
</cp:coreProperties>
</file>