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061C399E-72D6-4DDB-9FF3-929FBF7CC052}" xr6:coauthVersionLast="47" xr6:coauthVersionMax="47" xr10:uidLastSave="{00000000-0000-0000-0000-000000000000}"/>
  <bookViews>
    <workbookView xWindow="-120" yWindow="-120" windowWidth="29040" windowHeight="1572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state="hidden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9" i="19" l="1"/>
  <c r="BH11" i="19"/>
  <c r="BH7" i="19"/>
  <c r="AV11" i="19"/>
  <c r="AT11" i="19"/>
  <c r="AV9" i="19"/>
  <c r="AT9" i="19"/>
  <c r="AV7" i="19"/>
  <c r="AT7" i="19"/>
  <c r="AH11" i="19"/>
  <c r="AF11" i="19"/>
  <c r="AH7" i="19"/>
  <c r="AF7" i="19"/>
  <c r="V11" i="19"/>
  <c r="T11" i="19"/>
  <c r="V9" i="19"/>
  <c r="T9" i="19"/>
  <c r="V7" i="19"/>
  <c r="T7" i="19"/>
  <c r="R9" i="19"/>
  <c r="F11" i="19"/>
  <c r="D11" i="19"/>
  <c r="B11" i="19"/>
  <c r="F9" i="19"/>
  <c r="D9" i="19"/>
  <c r="B9" i="19"/>
  <c r="F7" i="19"/>
  <c r="D7" i="19"/>
  <c r="B7" i="19"/>
  <c r="BJ11" i="19" l="1"/>
  <c r="BF11" i="19"/>
  <c r="BD11" i="19"/>
  <c r="BB11" i="19"/>
  <c r="AZ11" i="19"/>
  <c r="AX11" i="19"/>
  <c r="AR11" i="19"/>
  <c r="AP11" i="19"/>
  <c r="AN11" i="19"/>
  <c r="AL11" i="19"/>
  <c r="AJ11" i="19"/>
  <c r="AD11" i="19"/>
  <c r="AB11" i="19"/>
  <c r="Z11" i="19"/>
  <c r="X11" i="19"/>
  <c r="R11" i="19"/>
  <c r="P11" i="19"/>
  <c r="N11" i="19"/>
  <c r="L11" i="19"/>
  <c r="J11" i="19"/>
  <c r="H11" i="19"/>
  <c r="BJ9" i="19"/>
  <c r="BF9" i="19"/>
  <c r="BD9" i="19"/>
  <c r="BB9" i="19"/>
  <c r="AZ9" i="19"/>
  <c r="AX9" i="19"/>
  <c r="AR9" i="19"/>
  <c r="AP9" i="19"/>
  <c r="AN9" i="19"/>
  <c r="AL9" i="19"/>
  <c r="AJ9" i="19"/>
  <c r="AH9" i="19"/>
  <c r="AF9" i="19"/>
  <c r="AD9" i="19"/>
  <c r="AB9" i="19"/>
  <c r="Z9" i="19"/>
  <c r="X9" i="19"/>
  <c r="P9" i="19"/>
  <c r="N9" i="19"/>
  <c r="L9" i="19"/>
  <c r="J9" i="19"/>
  <c r="H9" i="19"/>
  <c r="BJ7" i="19"/>
  <c r="BF7" i="19"/>
  <c r="BD7" i="19"/>
  <c r="BB7" i="19"/>
  <c r="AZ7" i="19"/>
  <c r="AX7" i="19"/>
  <c r="AR7" i="19"/>
  <c r="AP7" i="19"/>
  <c r="AN7" i="19"/>
  <c r="AL7" i="19"/>
  <c r="AJ7" i="19"/>
  <c r="AD7" i="19"/>
  <c r="AB7" i="19"/>
  <c r="Z7" i="19"/>
  <c r="X7" i="19"/>
  <c r="R7" i="19"/>
  <c r="P7" i="19"/>
  <c r="N7" i="19"/>
  <c r="L7" i="19"/>
  <c r="J7" i="19"/>
  <c r="H7" i="19"/>
  <c r="F5" i="19"/>
  <c r="D5" i="19"/>
  <c r="B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BL11" i="19" l="1"/>
  <c r="BL9" i="19"/>
  <c r="BL7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<sst xmlns="http://schemas.openxmlformats.org/spreadsheetml/2006/main" count="675" uniqueCount="97">
  <si>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</si>
  <si>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</si>
  <si>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</si>
  <si>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</si>
  <si>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</si>
  <si>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</si>
  <si>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</si>
  <si>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</si>
  <si>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</si>
  <si>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</si>
  <si>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</si>
  <si>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</si>
  <si>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</si>
  <si>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</si>
  <si>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</si>
  <si>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</si>
  <si>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</si>
  <si>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</si>
  <si>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</si>
  <si>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</si>
  <si>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</si>
  <si>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</si>
  <si>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</si>
  <si>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</si>
  <si>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</si>
  <si>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</si>
  <si>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</si>
  <si>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</si>
  <si>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</si>
  <si>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</si>
  <si>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</si>
  <si>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</si>
  <si>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</si>
  <si>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</si>
  <si>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</si>
  <si>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</si>
  <si>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</si>
  <si>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</si>
  <si>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</si>
  <si>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</si>
  <si>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</si>
  <si>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</si>
  <si>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</si>
  <si>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</si>
  <si>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</si>
  <si>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</si>
  <si>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</si>
  <si>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</si>
  <si>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</si>
  <si>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</si>
  <si>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</si>
  <si>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</si>
  <si>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</si>
  <si>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</si>
  <si>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</si>
  <si>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</si>
  <si>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</si>
  <si>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</si>
  <si>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</si>
  <si>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</si>
  <si>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</si>
  <si>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</si>
  <si>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</si>
  <si>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</si>
  <si>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</si>
  <si>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</si>
  <si>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</si>
  <si>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</si>
  <si>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</si>
  <si>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</si>
  <si>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</si>
  <si>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</si>
  <si>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</si>
  <si>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</si>
  <si>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</si>
  <si>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</si>
  <si>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</si>
  <si>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</si>
  <si>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</si>
  <si>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</si>
  <si>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</si>
  <si>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</si>
  <si>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</si>
  <si>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</si>
  <si>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</si>
  <si>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</si>
  <si>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</si>
  <si>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</si>
  <si>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</si>
  <si>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</si>
  <si>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</si>
  <si>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</si>
  <si>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Gochna Krzysztof</t>
  </si>
  <si>
    <t>Jaworski Jacek</t>
  </si>
  <si>
    <t>Łuka Damian</t>
  </si>
  <si>
    <t>Matuszewski Łukasz</t>
  </si>
  <si>
    <t>CENTRALA ZESPÓŁ OBSŁUGI KLIENTA I KONTROLI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</si>
</sst>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164" fontId="7" fillId="17" borderId="12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9" borderId="1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9" borderId="18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197" t="s">
        <v>8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9"/>
    </row>
    <row r="4" spans="1:37" ht="23.25" x14ac:dyDescent="0.35">
      <c r="A4" s="182"/>
      <c r="B4" s="183"/>
      <c r="C4" s="200" t="s">
        <v>2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2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203" t="s">
        <v>18</v>
      </c>
      <c r="B6" s="204"/>
      <c r="C6" s="6"/>
      <c r="D6" s="184" t="s">
        <v>19</v>
      </c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6"/>
      <c r="AH6" s="10"/>
    </row>
    <row r="7" spans="1:37" ht="20.100000000000001" customHeight="1" x14ac:dyDescent="0.3">
      <c r="A7" s="203" t="s">
        <v>12</v>
      </c>
      <c r="B7" s="204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203" t="s">
        <v>13</v>
      </c>
      <c r="B8" s="204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203"/>
      <c r="B9" s="204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203" t="s">
        <v>11</v>
      </c>
      <c r="B10" s="204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203" t="s">
        <v>10</v>
      </c>
      <c r="B11" s="204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203" t="s">
        <v>9</v>
      </c>
      <c r="B12" s="204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194" t="s">
        <v>3</v>
      </c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9"/>
    </row>
    <row r="14" spans="1:37" ht="15.75" x14ac:dyDescent="0.25">
      <c r="A14" s="192"/>
      <c r="B14" s="193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179" t="s">
        <v>4</v>
      </c>
      <c r="B15" s="180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179" t="s">
        <v>5</v>
      </c>
      <c r="B16" s="180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179" t="s">
        <v>6</v>
      </c>
      <c r="B17" s="180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179" t="s">
        <v>7</v>
      </c>
      <c r="B18" s="180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187" t="s">
        <v>23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9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190"/>
      <c r="B20" s="19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  <mergeCell ref="A1:AH2"/>
    <mergeCell ref="A4:B4"/>
    <mergeCell ref="D6:AG6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40" t="s">
        <v>67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42" t="s">
        <v>7</v>
      </c>
      <c r="B6" s="243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42" t="s">
        <v>21</v>
      </c>
      <c r="B7" s="243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44" t="s">
        <v>61</v>
      </c>
      <c r="B8" s="245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42" t="s">
        <v>5</v>
      </c>
      <c r="B9" s="243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44"/>
      <c r="B11" s="245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42" t="s">
        <v>43</v>
      </c>
      <c r="B12" s="243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200" t="s">
        <v>3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2"/>
      <c r="AH13" s="114"/>
    </row>
    <row r="14" spans="1:37" ht="18.75" x14ac:dyDescent="0.3">
      <c r="A14" s="246"/>
      <c r="B14" s="247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42" t="s">
        <v>6</v>
      </c>
      <c r="B15" s="243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42" t="s">
        <v>10</v>
      </c>
      <c r="B16" s="243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42" t="s">
        <v>9</v>
      </c>
      <c r="B17" s="243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42" t="s">
        <v>56</v>
      </c>
      <c r="B18" s="243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42" t="s">
        <v>4</v>
      </c>
      <c r="B19" s="243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42"/>
      <c r="B20" s="24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42" t="s">
        <v>42</v>
      </c>
      <c r="B21" s="243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40" t="s">
        <v>70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7" ht="23.25" x14ac:dyDescent="0.35">
      <c r="A4" s="215"/>
      <c r="B4" s="215"/>
      <c r="C4" s="216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42" t="s">
        <v>7</v>
      </c>
      <c r="B6" s="243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42" t="s">
        <v>21</v>
      </c>
      <c r="B7" s="243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56" t="s">
        <v>61</v>
      </c>
      <c r="B8" s="257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42" t="s">
        <v>5</v>
      </c>
      <c r="B9" s="243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56"/>
      <c r="B11" s="257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42" t="s">
        <v>42</v>
      </c>
      <c r="B12" s="243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194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114"/>
    </row>
    <row r="14" spans="1:37" ht="18.75" x14ac:dyDescent="0.3">
      <c r="A14" s="246"/>
      <c r="B14" s="247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42" t="s">
        <v>6</v>
      </c>
      <c r="B15" s="243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42" t="s">
        <v>10</v>
      </c>
      <c r="B16" s="243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42" t="s">
        <v>9</v>
      </c>
      <c r="B17" s="243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42" t="s">
        <v>72</v>
      </c>
      <c r="B18" s="243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42" t="s">
        <v>4</v>
      </c>
      <c r="B19" s="243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42"/>
      <c r="B20" s="24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42"/>
      <c r="B21" s="24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54" t="s">
        <v>71</v>
      </c>
      <c r="B22" s="255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40" t="s">
        <v>73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7" ht="23.25" x14ac:dyDescent="0.35">
      <c r="A4" s="215"/>
      <c r="B4" s="215"/>
      <c r="C4" s="216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2" t="s">
        <v>7</v>
      </c>
      <c r="B6" s="243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42" t="s">
        <v>21</v>
      </c>
      <c r="B7" s="243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56" t="s">
        <v>61</v>
      </c>
      <c r="B8" s="257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42" t="s">
        <v>5</v>
      </c>
      <c r="B9" s="243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56"/>
      <c r="B11" s="257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2" t="s">
        <v>74</v>
      </c>
      <c r="B12" s="243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94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114"/>
    </row>
    <row r="14" spans="1:37" ht="18.75" x14ac:dyDescent="0.3">
      <c r="A14" s="246"/>
      <c r="B14" s="247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2" t="s">
        <v>6</v>
      </c>
      <c r="B15" s="243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42" t="s">
        <v>10</v>
      </c>
      <c r="B16" s="243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42" t="s">
        <v>9</v>
      </c>
      <c r="B17" s="243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42" t="s">
        <v>72</v>
      </c>
      <c r="B18" s="243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42" t="s">
        <v>4</v>
      </c>
      <c r="B19" s="243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42"/>
      <c r="B20" s="24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2"/>
      <c r="B21" s="24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4"/>
      <c r="B22" s="255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40" t="s">
        <v>73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7" ht="23.25" x14ac:dyDescent="0.35">
      <c r="A4" s="215"/>
      <c r="B4" s="215"/>
      <c r="C4" s="216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2" t="s">
        <v>7</v>
      </c>
      <c r="B6" s="243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42" t="s">
        <v>21</v>
      </c>
      <c r="B7" s="243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56" t="s">
        <v>61</v>
      </c>
      <c r="B8" s="257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42" t="s">
        <v>5</v>
      </c>
      <c r="B9" s="24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56"/>
      <c r="B11" s="257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2" t="s">
        <v>74</v>
      </c>
      <c r="B12" s="243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94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114"/>
    </row>
    <row r="14" spans="1:37" ht="18.75" x14ac:dyDescent="0.3">
      <c r="A14" s="246"/>
      <c r="B14" s="247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2" t="s">
        <v>6</v>
      </c>
      <c r="B15" s="243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42" t="s">
        <v>10</v>
      </c>
      <c r="B16" s="243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42" t="s">
        <v>9</v>
      </c>
      <c r="B17" s="243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42" t="s">
        <v>72</v>
      </c>
      <c r="B18" s="243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42" t="s">
        <v>4</v>
      </c>
      <c r="B19" s="243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42"/>
      <c r="B20" s="24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2"/>
      <c r="B21" s="24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4"/>
      <c r="B22" s="255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58" t="s">
        <v>77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215"/>
      <c r="B4" s="215"/>
      <c r="C4" s="259" t="s">
        <v>3</v>
      </c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42" t="s">
        <v>7</v>
      </c>
      <c r="B6" s="243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42" t="s">
        <v>21</v>
      </c>
      <c r="B7" s="243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56" t="s">
        <v>61</v>
      </c>
      <c r="B8" s="257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42" t="s">
        <v>5</v>
      </c>
      <c r="B9" s="243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56"/>
      <c r="B11" s="257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42" t="s">
        <v>74</v>
      </c>
      <c r="B12" s="243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194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137"/>
    </row>
    <row r="14" spans="1:37" ht="18.75" x14ac:dyDescent="0.3">
      <c r="A14" s="246"/>
      <c r="B14" s="247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42" t="s">
        <v>6</v>
      </c>
      <c r="B15" s="243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42" t="s">
        <v>10</v>
      </c>
      <c r="B16" s="243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42" t="s">
        <v>9</v>
      </c>
      <c r="B17" s="243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42" t="s">
        <v>72</v>
      </c>
      <c r="B18" s="243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42" t="s">
        <v>4</v>
      </c>
      <c r="B19" s="243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42"/>
      <c r="B20" s="24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2"/>
      <c r="B21" s="24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4"/>
      <c r="B22" s="255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21"/>
  <sheetViews>
    <sheetView tabSelected="1" zoomScale="70" zoomScaleNormal="70" workbookViewId="0">
      <selection activeCell="U21" sqref="U21"/>
    </sheetView>
  </sheetViews>
  <sheetFormatPr defaultRowHeight="15.75" x14ac:dyDescent="0.25"/>
  <cols>
    <col min="1" max="1" width="22" style="141" customWidth="1"/>
    <col min="2" max="7" width="3.7109375" style="141" customWidth="1"/>
    <col min="8" max="19" width="6.7109375" style="141" customWidth="1"/>
    <col min="20" max="23" width="3.7109375" style="141" customWidth="1"/>
    <col min="24" max="45" width="6.7109375" style="141" customWidth="1"/>
    <col min="46" max="49" width="3.7109375" style="141" customWidth="1"/>
    <col min="50" max="61" width="6.7109375" style="141" customWidth="1"/>
    <col min="62" max="63" width="6.140625" style="141" bestFit="1" customWidth="1"/>
    <col min="64" max="64" width="7.85546875" style="141" customWidth="1"/>
    <col min="65" max="16384" width="9.140625" style="141"/>
  </cols>
  <sheetData>
    <row r="1" spans="1:65" x14ac:dyDescent="0.25">
      <c r="A1" s="276" t="s">
        <v>88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</row>
    <row r="2" spans="1:65" ht="16.5" thickBot="1" x14ac:dyDescent="0.3">
      <c r="A2" s="277" t="s">
        <v>96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7"/>
      <c r="BG2" s="277"/>
      <c r="BH2" s="277"/>
      <c r="BI2" s="277"/>
      <c r="BJ2" s="277"/>
      <c r="BK2" s="277"/>
      <c r="BL2" s="169" t="s">
        <v>81</v>
      </c>
    </row>
    <row r="3" spans="1:65" s="144" customFormat="1" ht="20.100000000000001" customHeight="1" x14ac:dyDescent="0.25">
      <c r="A3" s="170" t="s">
        <v>90</v>
      </c>
      <c r="B3" s="279">
        <v>1</v>
      </c>
      <c r="C3" s="270"/>
      <c r="D3" s="270">
        <v>2</v>
      </c>
      <c r="E3" s="270"/>
      <c r="F3" s="270">
        <v>3</v>
      </c>
      <c r="G3" s="270"/>
      <c r="H3" s="269">
        <v>4</v>
      </c>
      <c r="I3" s="269"/>
      <c r="J3" s="269">
        <v>5</v>
      </c>
      <c r="K3" s="269"/>
      <c r="L3" s="269">
        <v>6</v>
      </c>
      <c r="M3" s="269"/>
      <c r="N3" s="269">
        <v>7</v>
      </c>
      <c r="O3" s="271"/>
      <c r="P3" s="143">
        <v>8</v>
      </c>
      <c r="Q3" s="142"/>
      <c r="R3" s="270">
        <v>9</v>
      </c>
      <c r="S3" s="270"/>
      <c r="T3" s="270">
        <v>10</v>
      </c>
      <c r="U3" s="270"/>
      <c r="V3" s="270">
        <v>11</v>
      </c>
      <c r="W3" s="270"/>
      <c r="X3" s="269">
        <v>12</v>
      </c>
      <c r="Y3" s="269"/>
      <c r="Z3" s="269">
        <v>13</v>
      </c>
      <c r="AA3" s="269"/>
      <c r="AB3" s="269">
        <v>14</v>
      </c>
      <c r="AC3" s="271"/>
      <c r="AD3" s="268">
        <v>15</v>
      </c>
      <c r="AE3" s="269"/>
      <c r="AF3" s="270">
        <v>16</v>
      </c>
      <c r="AG3" s="270"/>
      <c r="AH3" s="270">
        <v>17</v>
      </c>
      <c r="AI3" s="270"/>
      <c r="AJ3" s="269">
        <v>18</v>
      </c>
      <c r="AK3" s="269"/>
      <c r="AL3" s="269">
        <v>19</v>
      </c>
      <c r="AM3" s="269"/>
      <c r="AN3" s="269">
        <v>20</v>
      </c>
      <c r="AO3" s="269"/>
      <c r="AP3" s="269">
        <v>21</v>
      </c>
      <c r="AQ3" s="271"/>
      <c r="AR3" s="268">
        <v>22</v>
      </c>
      <c r="AS3" s="269"/>
      <c r="AT3" s="270">
        <v>23</v>
      </c>
      <c r="AU3" s="270"/>
      <c r="AV3" s="270">
        <v>24</v>
      </c>
      <c r="AW3" s="270"/>
      <c r="AX3" s="269">
        <v>25</v>
      </c>
      <c r="AY3" s="269"/>
      <c r="AZ3" s="269">
        <v>26</v>
      </c>
      <c r="BA3" s="269"/>
      <c r="BB3" s="269">
        <v>27</v>
      </c>
      <c r="BC3" s="269"/>
      <c r="BD3" s="269">
        <v>28</v>
      </c>
      <c r="BE3" s="271"/>
      <c r="BF3" s="280">
        <v>29</v>
      </c>
      <c r="BG3" s="261"/>
      <c r="BH3" s="281">
        <v>30</v>
      </c>
      <c r="BI3" s="281"/>
      <c r="BJ3" s="261"/>
      <c r="BK3" s="261"/>
      <c r="BL3" s="162"/>
    </row>
    <row r="4" spans="1:65" s="168" customFormat="1" ht="20.100000000000001" customHeight="1" x14ac:dyDescent="0.25">
      <c r="A4" s="171" t="s">
        <v>92</v>
      </c>
      <c r="B4" s="176"/>
      <c r="C4" s="166"/>
      <c r="D4" s="164"/>
      <c r="E4" s="164"/>
      <c r="F4" s="165"/>
      <c r="G4" s="165"/>
      <c r="H4" s="173"/>
      <c r="I4" s="173"/>
      <c r="J4" s="173">
        <v>0.29166666666666669</v>
      </c>
      <c r="K4" s="173">
        <v>0.79166666666666663</v>
      </c>
      <c r="L4" s="173"/>
      <c r="M4" s="173"/>
      <c r="N4" s="173">
        <v>0.25</v>
      </c>
      <c r="O4" s="174">
        <v>0.75</v>
      </c>
      <c r="P4" s="172">
        <v>0.29166666666666669</v>
      </c>
      <c r="Q4" s="173">
        <v>0.79166666666666663</v>
      </c>
      <c r="R4" s="164"/>
      <c r="S4" s="164"/>
      <c r="T4" s="165"/>
      <c r="U4" s="165"/>
      <c r="V4" s="166"/>
      <c r="W4" s="166"/>
      <c r="X4" s="172">
        <v>0.29166666666666669</v>
      </c>
      <c r="Y4" s="173">
        <v>0.79166666666666663</v>
      </c>
      <c r="Z4" s="173">
        <v>0.33333333333333331</v>
      </c>
      <c r="AA4" s="174">
        <v>0.83333333333333337</v>
      </c>
      <c r="AB4" s="164"/>
      <c r="AC4" s="177"/>
      <c r="AD4" s="178"/>
      <c r="AE4" s="165"/>
      <c r="AF4" s="173">
        <v>0.25</v>
      </c>
      <c r="AG4" s="173">
        <v>0.75</v>
      </c>
      <c r="AH4" s="172">
        <v>0.29166666666666669</v>
      </c>
      <c r="AI4" s="173">
        <v>0.79166666666666663</v>
      </c>
      <c r="AJ4" s="173"/>
      <c r="AK4" s="173"/>
      <c r="AL4" s="173"/>
      <c r="AM4" s="173"/>
      <c r="AN4" s="172">
        <v>0.29166666666666669</v>
      </c>
      <c r="AO4" s="173">
        <v>0.79166666666666663</v>
      </c>
      <c r="AP4" s="173">
        <v>0.25</v>
      </c>
      <c r="AQ4" s="173">
        <v>0.75</v>
      </c>
      <c r="AR4" s="172"/>
      <c r="AS4" s="173"/>
      <c r="AT4" s="164"/>
      <c r="AU4" s="164"/>
      <c r="AV4" s="165"/>
      <c r="AW4" s="165"/>
      <c r="AX4" s="173">
        <v>0.25</v>
      </c>
      <c r="AY4" s="173">
        <v>0.75</v>
      </c>
      <c r="AZ4" s="172">
        <v>0.29166666666666669</v>
      </c>
      <c r="BA4" s="173">
        <v>0.79166666666666663</v>
      </c>
      <c r="BB4" s="173"/>
      <c r="BC4" s="173"/>
      <c r="BD4" s="173">
        <v>0.25</v>
      </c>
      <c r="BE4" s="173">
        <v>0.75</v>
      </c>
      <c r="BF4" s="173">
        <v>0.29166666666666669</v>
      </c>
      <c r="BG4" s="173">
        <v>0.625</v>
      </c>
      <c r="BH4" s="164"/>
      <c r="BI4" s="164"/>
      <c r="BJ4" s="173"/>
      <c r="BK4" s="173"/>
      <c r="BL4" s="163"/>
      <c r="BM4" s="167"/>
    </row>
    <row r="5" spans="1:65" ht="20.100000000000001" customHeight="1" thickBot="1" x14ac:dyDescent="0.3">
      <c r="A5" s="170" t="s">
        <v>89</v>
      </c>
      <c r="B5" s="283">
        <f>(C4-B4)*24</f>
        <v>0</v>
      </c>
      <c r="C5" s="273"/>
      <c r="D5" s="266">
        <f>(E4-D4)*24</f>
        <v>0</v>
      </c>
      <c r="E5" s="266"/>
      <c r="F5" s="267">
        <f>(G4-F4)*24</f>
        <v>0</v>
      </c>
      <c r="G5" s="267"/>
      <c r="H5" s="263">
        <f>(I4-H4)*24</f>
        <v>0</v>
      </c>
      <c r="I5" s="263"/>
      <c r="J5" s="263">
        <f>(K4-J4)*24</f>
        <v>11.999999999999998</v>
      </c>
      <c r="K5" s="263"/>
      <c r="L5" s="263">
        <f>(M4-L4)*24</f>
        <v>0</v>
      </c>
      <c r="M5" s="263"/>
      <c r="N5" s="263">
        <f>(O4-N4)*24</f>
        <v>12</v>
      </c>
      <c r="O5" s="264"/>
      <c r="P5" s="265">
        <f>(Q4-P4)*24</f>
        <v>11.999999999999998</v>
      </c>
      <c r="Q5" s="263"/>
      <c r="R5" s="266">
        <f>(S4-R4)*24</f>
        <v>0</v>
      </c>
      <c r="S5" s="266"/>
      <c r="T5" s="267">
        <f>(U4-T4)*24</f>
        <v>0</v>
      </c>
      <c r="U5" s="267"/>
      <c r="V5" s="273">
        <f>(W4-V4)*24</f>
        <v>0</v>
      </c>
      <c r="W5" s="273"/>
      <c r="X5" s="263">
        <f>(Y4-X4)*24</f>
        <v>11.999999999999998</v>
      </c>
      <c r="Y5" s="263"/>
      <c r="Z5" s="263">
        <f>(AA4-Z4)*24</f>
        <v>12</v>
      </c>
      <c r="AA5" s="263"/>
      <c r="AB5" s="266">
        <f>(AC4-AB4)*24</f>
        <v>0</v>
      </c>
      <c r="AC5" s="282"/>
      <c r="AD5" s="274">
        <f>(AE4-AD4)*24</f>
        <v>0</v>
      </c>
      <c r="AE5" s="267"/>
      <c r="AF5" s="275">
        <f>(AG4-AF4)*24</f>
        <v>12</v>
      </c>
      <c r="AG5" s="275"/>
      <c r="AH5" s="275">
        <f>(AI4-AH4)*24</f>
        <v>11.999999999999998</v>
      </c>
      <c r="AI5" s="275"/>
      <c r="AJ5" s="263">
        <f>(AK4-AJ4)*24</f>
        <v>0</v>
      </c>
      <c r="AK5" s="263"/>
      <c r="AL5" s="263">
        <f>(AM4-AL4)*24</f>
        <v>0</v>
      </c>
      <c r="AM5" s="263"/>
      <c r="AN5" s="263">
        <f>(AO4-AN4)*24</f>
        <v>11.999999999999998</v>
      </c>
      <c r="AO5" s="263"/>
      <c r="AP5" s="263">
        <f>(AQ4-AP4)*24</f>
        <v>12</v>
      </c>
      <c r="AQ5" s="264"/>
      <c r="AR5" s="265">
        <f>(AS4-AR4)*24</f>
        <v>0</v>
      </c>
      <c r="AS5" s="263"/>
      <c r="AT5" s="266">
        <f>(AU4-AT4)*24</f>
        <v>0</v>
      </c>
      <c r="AU5" s="266"/>
      <c r="AV5" s="267">
        <f>(AW4-AV4)*24</f>
        <v>0</v>
      </c>
      <c r="AW5" s="267"/>
      <c r="AX5" s="263">
        <f>(AY4-AX4)*24</f>
        <v>12</v>
      </c>
      <c r="AY5" s="263"/>
      <c r="AZ5" s="263">
        <f>(BA4-AZ4)*24</f>
        <v>11.999999999999998</v>
      </c>
      <c r="BA5" s="263"/>
      <c r="BB5" s="263">
        <f>(BC4-BB4)*24</f>
        <v>0</v>
      </c>
      <c r="BC5" s="263"/>
      <c r="BD5" s="263">
        <f>(BE4-BD4)*24</f>
        <v>12</v>
      </c>
      <c r="BE5" s="264"/>
      <c r="BF5" s="272">
        <f>(BG4-BF4)*24</f>
        <v>8</v>
      </c>
      <c r="BG5" s="262"/>
      <c r="BH5" s="260">
        <f>(BI4-BH4)*24</f>
        <v>0</v>
      </c>
      <c r="BI5" s="260"/>
      <c r="BJ5" s="262">
        <f>(BK4-BJ4)*24</f>
        <v>0</v>
      </c>
      <c r="BK5" s="262"/>
      <c r="BL5" s="163">
        <f>SUM(B5:BK5)</f>
        <v>152</v>
      </c>
      <c r="BM5" s="145"/>
    </row>
    <row r="6" spans="1:65" s="168" customFormat="1" ht="20.100000000000001" customHeight="1" x14ac:dyDescent="0.25">
      <c r="A6" s="171" t="s">
        <v>93</v>
      </c>
      <c r="B6" s="176"/>
      <c r="C6" s="166"/>
      <c r="D6" s="164"/>
      <c r="E6" s="164"/>
      <c r="F6" s="165"/>
      <c r="G6" s="165"/>
      <c r="H6" s="173"/>
      <c r="I6" s="173"/>
      <c r="J6" s="173">
        <v>0.29166666666666669</v>
      </c>
      <c r="K6" s="173">
        <v>0.79166666666666663</v>
      </c>
      <c r="L6" s="173">
        <v>0.29166666666666669</v>
      </c>
      <c r="M6" s="173">
        <v>0.625</v>
      </c>
      <c r="N6" s="164"/>
      <c r="O6" s="177"/>
      <c r="P6" s="173">
        <v>0.25</v>
      </c>
      <c r="Q6" s="174">
        <v>0.75</v>
      </c>
      <c r="R6" s="173">
        <v>0.33333333333333331</v>
      </c>
      <c r="S6" s="174">
        <v>0.83333333333333337</v>
      </c>
      <c r="T6" s="165"/>
      <c r="U6" s="165"/>
      <c r="V6" s="166"/>
      <c r="W6" s="166"/>
      <c r="X6" s="172">
        <v>0.29166666666666669</v>
      </c>
      <c r="Y6" s="173">
        <v>0.79166666666666663</v>
      </c>
      <c r="Z6" s="173"/>
      <c r="AA6" s="173"/>
      <c r="AB6" s="173">
        <v>0.25</v>
      </c>
      <c r="AC6" s="173">
        <v>0.75</v>
      </c>
      <c r="AD6" s="172">
        <v>0.29166666666666669</v>
      </c>
      <c r="AE6" s="173">
        <v>0.79166666666666663</v>
      </c>
      <c r="AF6" s="164"/>
      <c r="AG6" s="164"/>
      <c r="AH6" s="165"/>
      <c r="AI6" s="165"/>
      <c r="AJ6" s="173">
        <v>0.33333333333333331</v>
      </c>
      <c r="AK6" s="174">
        <v>0.83333333333333337</v>
      </c>
      <c r="AL6" s="173"/>
      <c r="AM6" s="173"/>
      <c r="AN6" s="172">
        <v>0.29166666666666669</v>
      </c>
      <c r="AO6" s="173">
        <v>0.79166666666666663</v>
      </c>
      <c r="AP6" s="173">
        <v>0.29166666666666669</v>
      </c>
      <c r="AQ6" s="173">
        <v>0.625</v>
      </c>
      <c r="AR6" s="172"/>
      <c r="AS6" s="173"/>
      <c r="AT6" s="164"/>
      <c r="AU6" s="164"/>
      <c r="AV6" s="165"/>
      <c r="AW6" s="165"/>
      <c r="AX6" s="173">
        <v>0.29166666666666669</v>
      </c>
      <c r="AY6" s="173">
        <v>0.625</v>
      </c>
      <c r="AZ6" s="173">
        <v>0.29166666666666669</v>
      </c>
      <c r="BA6" s="173">
        <v>0.625</v>
      </c>
      <c r="BB6" s="173">
        <v>0.29166666666666669</v>
      </c>
      <c r="BC6" s="173">
        <v>0.625</v>
      </c>
      <c r="BD6" s="173">
        <v>0.29166666666666669</v>
      </c>
      <c r="BE6" s="173">
        <v>0.625</v>
      </c>
      <c r="BF6" s="173">
        <v>0.29166666666666669</v>
      </c>
      <c r="BG6" s="173">
        <v>0.625</v>
      </c>
      <c r="BH6" s="164"/>
      <c r="BI6" s="164"/>
      <c r="BJ6" s="173"/>
      <c r="BK6" s="173"/>
      <c r="BL6" s="163"/>
      <c r="BM6" s="167"/>
    </row>
    <row r="7" spans="1:65" ht="20.100000000000001" customHeight="1" thickBot="1" x14ac:dyDescent="0.3">
      <c r="A7" s="170" t="s">
        <v>89</v>
      </c>
      <c r="B7" s="283">
        <f>(C6-B6)*24</f>
        <v>0</v>
      </c>
      <c r="C7" s="273"/>
      <c r="D7" s="266">
        <f>(E6-D6)*24</f>
        <v>0</v>
      </c>
      <c r="E7" s="266"/>
      <c r="F7" s="267">
        <f>(G6-F6)*24</f>
        <v>0</v>
      </c>
      <c r="G7" s="267"/>
      <c r="H7" s="263">
        <f>(I6-H6)*24</f>
        <v>0</v>
      </c>
      <c r="I7" s="263"/>
      <c r="J7" s="263">
        <f>(K6-J6)*24</f>
        <v>11.999999999999998</v>
      </c>
      <c r="K7" s="263"/>
      <c r="L7" s="263">
        <f>(M6-L6)*24</f>
        <v>8</v>
      </c>
      <c r="M7" s="263"/>
      <c r="N7" s="266">
        <f>(O6-N6)*24</f>
        <v>0</v>
      </c>
      <c r="O7" s="282"/>
      <c r="P7" s="265">
        <f>(Q6-P6)*24</f>
        <v>12</v>
      </c>
      <c r="Q7" s="263"/>
      <c r="R7" s="263">
        <f>(S6-R6)*24</f>
        <v>12</v>
      </c>
      <c r="S7" s="263"/>
      <c r="T7" s="267">
        <f>(U6-T6)*24</f>
        <v>0</v>
      </c>
      <c r="U7" s="267"/>
      <c r="V7" s="273">
        <f>(W6-V6)*24</f>
        <v>0</v>
      </c>
      <c r="W7" s="273"/>
      <c r="X7" s="263">
        <f>(Y6-X6)*24</f>
        <v>11.999999999999998</v>
      </c>
      <c r="Y7" s="263"/>
      <c r="Z7" s="263">
        <f>(AA6-Z6)*24</f>
        <v>0</v>
      </c>
      <c r="AA7" s="263"/>
      <c r="AB7" s="263">
        <f>(AC6-AB6)*24</f>
        <v>12</v>
      </c>
      <c r="AC7" s="264"/>
      <c r="AD7" s="265">
        <f>(AE6-AD6)*24</f>
        <v>11.999999999999998</v>
      </c>
      <c r="AE7" s="263"/>
      <c r="AF7" s="266">
        <f>(AG6-AF6)*24</f>
        <v>0</v>
      </c>
      <c r="AG7" s="266"/>
      <c r="AH7" s="267">
        <f>(AI6-AH6)*24</f>
        <v>0</v>
      </c>
      <c r="AI7" s="267"/>
      <c r="AJ7" s="263">
        <f>(AK6-AJ6)*24</f>
        <v>12</v>
      </c>
      <c r="AK7" s="263"/>
      <c r="AL7" s="263">
        <f>(AM6-AL6)*24</f>
        <v>0</v>
      </c>
      <c r="AM7" s="263"/>
      <c r="AN7" s="263">
        <f>(AO6-AN6)*24</f>
        <v>11.999999999999998</v>
      </c>
      <c r="AO7" s="263"/>
      <c r="AP7" s="263">
        <f>(AQ6-AP6)*24</f>
        <v>8</v>
      </c>
      <c r="AQ7" s="264"/>
      <c r="AR7" s="265">
        <f>(AS6-AR6)*24</f>
        <v>0</v>
      </c>
      <c r="AS7" s="263"/>
      <c r="AT7" s="266">
        <f>(AU6-AT6)*24</f>
        <v>0</v>
      </c>
      <c r="AU7" s="266"/>
      <c r="AV7" s="267">
        <f>(AW6-AV6)*24</f>
        <v>0</v>
      </c>
      <c r="AW7" s="267"/>
      <c r="AX7" s="263">
        <f>(AY6-AX6)*24</f>
        <v>8</v>
      </c>
      <c r="AY7" s="263"/>
      <c r="AZ7" s="263">
        <f>(BA6-AZ6)*24</f>
        <v>8</v>
      </c>
      <c r="BA7" s="263"/>
      <c r="BB7" s="263">
        <f>(BC6-BB6)*24</f>
        <v>8</v>
      </c>
      <c r="BC7" s="263"/>
      <c r="BD7" s="263">
        <f>(BE6-BD6)*24</f>
        <v>8</v>
      </c>
      <c r="BE7" s="264"/>
      <c r="BF7" s="272">
        <f>(BG6-BF6)*24</f>
        <v>8</v>
      </c>
      <c r="BG7" s="262"/>
      <c r="BH7" s="260">
        <f>(BI6-BH6)*24</f>
        <v>0</v>
      </c>
      <c r="BI7" s="260"/>
      <c r="BJ7" s="262">
        <f>(BK6-BJ6)*24</f>
        <v>0</v>
      </c>
      <c r="BK7" s="262"/>
      <c r="BL7" s="163">
        <f>SUM(B7:BK7)</f>
        <v>152</v>
      </c>
      <c r="BM7" s="145"/>
    </row>
    <row r="8" spans="1:65" s="168" customFormat="1" ht="20.100000000000001" customHeight="1" x14ac:dyDescent="0.25">
      <c r="A8" s="171" t="s">
        <v>94</v>
      </c>
      <c r="B8" s="176"/>
      <c r="C8" s="166"/>
      <c r="D8" s="164"/>
      <c r="E8" s="164"/>
      <c r="F8" s="165"/>
      <c r="G8" s="165"/>
      <c r="H8" s="173">
        <v>0.29166666666666669</v>
      </c>
      <c r="I8" s="173">
        <v>0.79166666666666663</v>
      </c>
      <c r="J8" s="173">
        <v>0.25</v>
      </c>
      <c r="K8" s="173">
        <v>0.75</v>
      </c>
      <c r="L8" s="173"/>
      <c r="M8" s="173"/>
      <c r="N8" s="173">
        <v>0.25</v>
      </c>
      <c r="O8" s="174">
        <v>0.75</v>
      </c>
      <c r="P8" s="173">
        <v>0.29166666666666669</v>
      </c>
      <c r="Q8" s="173">
        <v>0.79166666666666663</v>
      </c>
      <c r="R8" s="164"/>
      <c r="S8" s="164"/>
      <c r="T8" s="165"/>
      <c r="U8" s="165"/>
      <c r="V8" s="166"/>
      <c r="W8" s="166"/>
      <c r="X8" s="173">
        <v>0.25</v>
      </c>
      <c r="Y8" s="173">
        <v>0.75</v>
      </c>
      <c r="Z8" s="173">
        <v>0.33333333333333331</v>
      </c>
      <c r="AA8" s="174">
        <v>0.83333333333333337</v>
      </c>
      <c r="AB8" s="164"/>
      <c r="AC8" s="177"/>
      <c r="AD8" s="178"/>
      <c r="AE8" s="165"/>
      <c r="AF8" s="173">
        <v>0.25</v>
      </c>
      <c r="AG8" s="173">
        <v>0.75</v>
      </c>
      <c r="AH8" s="172">
        <v>0.29166666666666669</v>
      </c>
      <c r="AI8" s="173">
        <v>0.79166666666666663</v>
      </c>
      <c r="AJ8" s="173">
        <v>0.29166666666666669</v>
      </c>
      <c r="AK8" s="173">
        <v>0.625</v>
      </c>
      <c r="AL8" s="173"/>
      <c r="AM8" s="173"/>
      <c r="AN8" s="173"/>
      <c r="AO8" s="173"/>
      <c r="AP8" s="173">
        <v>0.25</v>
      </c>
      <c r="AQ8" s="173">
        <v>0.75</v>
      </c>
      <c r="AR8" s="173">
        <v>0.25</v>
      </c>
      <c r="AS8" s="173">
        <v>0.75</v>
      </c>
      <c r="AT8" s="164"/>
      <c r="AU8" s="164"/>
      <c r="AV8" s="165"/>
      <c r="AW8" s="165"/>
      <c r="AX8" s="173">
        <v>0.25</v>
      </c>
      <c r="AY8" s="173">
        <v>0.75</v>
      </c>
      <c r="AZ8" s="173"/>
      <c r="BA8" s="173"/>
      <c r="BB8" s="173">
        <v>0.33333333333333331</v>
      </c>
      <c r="BC8" s="174">
        <v>0.83333333333333337</v>
      </c>
      <c r="BD8" s="173"/>
      <c r="BE8" s="174"/>
      <c r="BF8" s="175"/>
      <c r="BG8" s="173"/>
      <c r="BH8" s="164"/>
      <c r="BI8" s="164"/>
      <c r="BJ8" s="173"/>
      <c r="BK8" s="173"/>
      <c r="BL8" s="163"/>
      <c r="BM8" s="167"/>
    </row>
    <row r="9" spans="1:65" ht="20.100000000000001" customHeight="1" thickBot="1" x14ac:dyDescent="0.3">
      <c r="A9" s="170" t="s">
        <v>89</v>
      </c>
      <c r="B9" s="283">
        <f>(C8-B8)*24</f>
        <v>0</v>
      </c>
      <c r="C9" s="273"/>
      <c r="D9" s="266">
        <f>(E8-D8)*24</f>
        <v>0</v>
      </c>
      <c r="E9" s="266"/>
      <c r="F9" s="267">
        <f>(G8-F8)*24</f>
        <v>0</v>
      </c>
      <c r="G9" s="267"/>
      <c r="H9" s="263">
        <f>(I8-H8)*24</f>
        <v>11.999999999999998</v>
      </c>
      <c r="I9" s="263"/>
      <c r="J9" s="263">
        <f>(K8-J8)*24</f>
        <v>12</v>
      </c>
      <c r="K9" s="263"/>
      <c r="L9" s="263">
        <f>(M8-L8)*24</f>
        <v>0</v>
      </c>
      <c r="M9" s="263"/>
      <c r="N9" s="263">
        <f>(O8-N8)*24</f>
        <v>12</v>
      </c>
      <c r="O9" s="264"/>
      <c r="P9" s="265">
        <f>(Q8-P8)*24</f>
        <v>11.999999999999998</v>
      </c>
      <c r="Q9" s="263"/>
      <c r="R9" s="266">
        <f>(S8-R8)*24</f>
        <v>0</v>
      </c>
      <c r="S9" s="266"/>
      <c r="T9" s="267">
        <f>(U8-T8)*24</f>
        <v>0</v>
      </c>
      <c r="U9" s="267"/>
      <c r="V9" s="273">
        <f>(W8-V8)*24</f>
        <v>0</v>
      </c>
      <c r="W9" s="273"/>
      <c r="X9" s="263">
        <f>(Y8-X8)*24</f>
        <v>12</v>
      </c>
      <c r="Y9" s="263"/>
      <c r="Z9" s="263">
        <f>(AA8-Z8)*24</f>
        <v>12</v>
      </c>
      <c r="AA9" s="263"/>
      <c r="AB9" s="266">
        <f>(AC8-AB8)*24</f>
        <v>0</v>
      </c>
      <c r="AC9" s="282"/>
      <c r="AD9" s="274">
        <f>(AE8-AD8)*24</f>
        <v>0</v>
      </c>
      <c r="AE9" s="267"/>
      <c r="AF9" s="263">
        <f>(AG8-AF8)*24</f>
        <v>12</v>
      </c>
      <c r="AG9" s="263"/>
      <c r="AH9" s="263">
        <f>(AI8-AH8)*24</f>
        <v>11.999999999999998</v>
      </c>
      <c r="AI9" s="263"/>
      <c r="AJ9" s="263">
        <f>(AK8-AJ8)*24</f>
        <v>8</v>
      </c>
      <c r="AK9" s="263"/>
      <c r="AL9" s="263">
        <f>(AM8-AL8)*24</f>
        <v>0</v>
      </c>
      <c r="AM9" s="263"/>
      <c r="AN9" s="263">
        <f>(AO8-AN8)*24</f>
        <v>0</v>
      </c>
      <c r="AO9" s="263"/>
      <c r="AP9" s="263">
        <f>(AQ8-AP8)*24</f>
        <v>12</v>
      </c>
      <c r="AQ9" s="264"/>
      <c r="AR9" s="265">
        <f>(AS8-AR8)*24</f>
        <v>12</v>
      </c>
      <c r="AS9" s="263"/>
      <c r="AT9" s="266">
        <f>(AU8-AT8)*24</f>
        <v>0</v>
      </c>
      <c r="AU9" s="266"/>
      <c r="AV9" s="267">
        <f>(AW8-AV8)*24</f>
        <v>0</v>
      </c>
      <c r="AW9" s="267"/>
      <c r="AX9" s="263">
        <f>(AY8-AX8)*24</f>
        <v>12</v>
      </c>
      <c r="AY9" s="263"/>
      <c r="AZ9" s="263">
        <f>(BA8-AZ8)*24</f>
        <v>0</v>
      </c>
      <c r="BA9" s="263"/>
      <c r="BB9" s="263">
        <f>(BC8-BB8)*24</f>
        <v>12</v>
      </c>
      <c r="BC9" s="263"/>
      <c r="BD9" s="263">
        <f>(BE8-BD8)*24</f>
        <v>0</v>
      </c>
      <c r="BE9" s="264"/>
      <c r="BF9" s="272">
        <f>(BG8-BF8)*24</f>
        <v>0</v>
      </c>
      <c r="BG9" s="262"/>
      <c r="BH9" s="260">
        <f>(BI8-BH8)*24</f>
        <v>0</v>
      </c>
      <c r="BI9" s="260"/>
      <c r="BJ9" s="262">
        <f>(BK8-BJ8)*24</f>
        <v>0</v>
      </c>
      <c r="BK9" s="262"/>
      <c r="BL9" s="163">
        <f>SUM(B9:BK9)</f>
        <v>152</v>
      </c>
      <c r="BM9" s="145"/>
    </row>
    <row r="10" spans="1:65" s="168" customFormat="1" ht="20.100000000000001" customHeight="1" x14ac:dyDescent="0.25">
      <c r="A10" s="171" t="s">
        <v>95</v>
      </c>
      <c r="B10" s="176"/>
      <c r="C10" s="166"/>
      <c r="D10" s="164"/>
      <c r="E10" s="164"/>
      <c r="F10" s="165"/>
      <c r="G10" s="165"/>
      <c r="H10" s="173">
        <v>0.29166666666666669</v>
      </c>
      <c r="I10" s="173">
        <v>0.79166666666666663</v>
      </c>
      <c r="J10" s="173">
        <v>0.25</v>
      </c>
      <c r="K10" s="173">
        <v>0.75</v>
      </c>
      <c r="L10" s="173"/>
      <c r="M10" s="173"/>
      <c r="N10" s="164"/>
      <c r="O10" s="177"/>
      <c r="P10" s="173">
        <v>0.25</v>
      </c>
      <c r="Q10" s="174">
        <v>0.75</v>
      </c>
      <c r="R10" s="173">
        <v>0.33333333333333331</v>
      </c>
      <c r="S10" s="174">
        <v>0.83333333333333337</v>
      </c>
      <c r="T10" s="165"/>
      <c r="U10" s="165"/>
      <c r="V10" s="166"/>
      <c r="W10" s="166"/>
      <c r="X10" s="173">
        <v>0.25</v>
      </c>
      <c r="Y10" s="173">
        <v>0.75</v>
      </c>
      <c r="Z10" s="173"/>
      <c r="AA10" s="173"/>
      <c r="AB10" s="173">
        <v>0.25</v>
      </c>
      <c r="AC10" s="173">
        <v>0.75</v>
      </c>
      <c r="AD10" s="172">
        <v>0.29166666666666669</v>
      </c>
      <c r="AE10" s="173">
        <v>0.79166666666666663</v>
      </c>
      <c r="AF10" s="164"/>
      <c r="AG10" s="164"/>
      <c r="AH10" s="165"/>
      <c r="AI10" s="165"/>
      <c r="AJ10" s="173">
        <v>0.33333333333333331</v>
      </c>
      <c r="AK10" s="174">
        <v>0.83333333333333337</v>
      </c>
      <c r="AL10" s="173"/>
      <c r="AM10" s="173"/>
      <c r="AN10" s="173"/>
      <c r="AO10" s="173"/>
      <c r="AP10" s="173">
        <v>0.29166666666666669</v>
      </c>
      <c r="AQ10" s="173">
        <v>0.625</v>
      </c>
      <c r="AR10" s="173">
        <v>0.25</v>
      </c>
      <c r="AS10" s="173">
        <v>0.75</v>
      </c>
      <c r="AT10" s="164"/>
      <c r="AU10" s="164"/>
      <c r="AV10" s="165"/>
      <c r="AW10" s="165"/>
      <c r="AX10" s="173"/>
      <c r="AY10" s="173"/>
      <c r="AZ10" s="173">
        <v>0.29166666666666669</v>
      </c>
      <c r="BA10" s="173">
        <v>0.79166666666666663</v>
      </c>
      <c r="BB10" s="173">
        <v>0.33333333333333331</v>
      </c>
      <c r="BC10" s="174">
        <v>0.83333333333333337</v>
      </c>
      <c r="BD10" s="173">
        <v>0.25</v>
      </c>
      <c r="BE10" s="173">
        <v>0.75</v>
      </c>
      <c r="BF10" s="175"/>
      <c r="BG10" s="173"/>
      <c r="BH10" s="164"/>
      <c r="BI10" s="164"/>
      <c r="BJ10" s="173"/>
      <c r="BK10" s="173"/>
      <c r="BL10" s="163"/>
      <c r="BM10" s="167"/>
    </row>
    <row r="11" spans="1:65" ht="20.100000000000001" customHeight="1" thickBot="1" x14ac:dyDescent="0.3">
      <c r="A11" s="170" t="s">
        <v>89</v>
      </c>
      <c r="B11" s="283">
        <f>(C10-B10)*24</f>
        <v>0</v>
      </c>
      <c r="C11" s="273"/>
      <c r="D11" s="266">
        <f>(E10-D10)*24</f>
        <v>0</v>
      </c>
      <c r="E11" s="266"/>
      <c r="F11" s="267">
        <f>(G10-F10)*24</f>
        <v>0</v>
      </c>
      <c r="G11" s="267"/>
      <c r="H11" s="263">
        <f>(I10-H10)*24</f>
        <v>11.999999999999998</v>
      </c>
      <c r="I11" s="263"/>
      <c r="J11" s="263">
        <f>(K10-J10)*24</f>
        <v>12</v>
      </c>
      <c r="K11" s="263"/>
      <c r="L11" s="263">
        <f>(M10-L10)*24</f>
        <v>0</v>
      </c>
      <c r="M11" s="263"/>
      <c r="N11" s="266">
        <f>(O10-N10)*24</f>
        <v>0</v>
      </c>
      <c r="O11" s="282"/>
      <c r="P11" s="265">
        <f>(Q10-P10)*24</f>
        <v>12</v>
      </c>
      <c r="Q11" s="263"/>
      <c r="R11" s="263">
        <f>(S10-R10)*24</f>
        <v>12</v>
      </c>
      <c r="S11" s="263"/>
      <c r="T11" s="267">
        <f>(U10-T10)*24</f>
        <v>0</v>
      </c>
      <c r="U11" s="267"/>
      <c r="V11" s="273">
        <f>(W10-V10)*24</f>
        <v>0</v>
      </c>
      <c r="W11" s="273"/>
      <c r="X11" s="263">
        <f>(Y10-X10)*24</f>
        <v>12</v>
      </c>
      <c r="Y11" s="263"/>
      <c r="Z11" s="263">
        <f>(AA10-Z10)*24</f>
        <v>0</v>
      </c>
      <c r="AA11" s="263"/>
      <c r="AB11" s="263">
        <f>(AC10-AB10)*24</f>
        <v>12</v>
      </c>
      <c r="AC11" s="264"/>
      <c r="AD11" s="265">
        <f>(AE10-AD10)*24</f>
        <v>11.999999999999998</v>
      </c>
      <c r="AE11" s="263"/>
      <c r="AF11" s="266">
        <f>(AG10-AF10)*24</f>
        <v>0</v>
      </c>
      <c r="AG11" s="266"/>
      <c r="AH11" s="267">
        <f>(AI10-AH10)*24</f>
        <v>0</v>
      </c>
      <c r="AI11" s="267"/>
      <c r="AJ11" s="263">
        <f>(AK10-AJ10)*24</f>
        <v>12</v>
      </c>
      <c r="AK11" s="263"/>
      <c r="AL11" s="263">
        <f>(AM10-AL10)*24</f>
        <v>0</v>
      </c>
      <c r="AM11" s="263"/>
      <c r="AN11" s="263">
        <f>(AO10-AN10)*24</f>
        <v>0</v>
      </c>
      <c r="AO11" s="263"/>
      <c r="AP11" s="263">
        <f>(AQ10-AP10)*24</f>
        <v>8</v>
      </c>
      <c r="AQ11" s="264"/>
      <c r="AR11" s="265">
        <f>(AS10-AR10)*24</f>
        <v>12</v>
      </c>
      <c r="AS11" s="263"/>
      <c r="AT11" s="266">
        <f>(AU10-AT10)*24</f>
        <v>0</v>
      </c>
      <c r="AU11" s="266"/>
      <c r="AV11" s="267">
        <f>(AW10-AV10)*24</f>
        <v>0</v>
      </c>
      <c r="AW11" s="267"/>
      <c r="AX11" s="263">
        <f>(AY10-AX10)*24</f>
        <v>0</v>
      </c>
      <c r="AY11" s="263"/>
      <c r="AZ11" s="263">
        <f>(BA10-AZ10)*24</f>
        <v>11.999999999999998</v>
      </c>
      <c r="BA11" s="263"/>
      <c r="BB11" s="263">
        <f>(BC10-BB10)*24</f>
        <v>12</v>
      </c>
      <c r="BC11" s="263"/>
      <c r="BD11" s="263">
        <f>(BE10-BD10)*24</f>
        <v>12</v>
      </c>
      <c r="BE11" s="264"/>
      <c r="BF11" s="272">
        <f>(BG10-BF10)*24</f>
        <v>0</v>
      </c>
      <c r="BG11" s="262"/>
      <c r="BH11" s="260">
        <f>(BI10-BH10)*24</f>
        <v>0</v>
      </c>
      <c r="BI11" s="260"/>
      <c r="BJ11" s="262">
        <f>(BK10-BJ10)*24</f>
        <v>0</v>
      </c>
      <c r="BK11" s="262"/>
      <c r="BL11" s="163">
        <f>SUM(B11:BK11)</f>
        <v>152</v>
      </c>
      <c r="BM11" s="145"/>
    </row>
    <row r="12" spans="1:65" s="150" customFormat="1" x14ac:dyDescent="0.25">
      <c r="A12" s="146"/>
      <c r="B12" s="147" t="s">
        <v>86</v>
      </c>
      <c r="C12" s="147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8"/>
      <c r="BM12" s="149"/>
    </row>
    <row r="13" spans="1:65" s="150" customFormat="1" x14ac:dyDescent="0.25">
      <c r="A13" s="146"/>
      <c r="B13" s="147" t="s">
        <v>87</v>
      </c>
      <c r="C13" s="147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8"/>
      <c r="BM13" s="149"/>
    </row>
    <row r="14" spans="1:65" x14ac:dyDescent="0.25">
      <c r="A14" s="151" t="s">
        <v>85</v>
      </c>
      <c r="B14" s="152" t="s">
        <v>91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  <c r="U14" s="153"/>
      <c r="V14" s="153"/>
      <c r="W14" s="153"/>
    </row>
    <row r="15" spans="1:65" x14ac:dyDescent="0.25">
      <c r="A15" s="154"/>
      <c r="B15" s="141" t="s">
        <v>82</v>
      </c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  <c r="U15" s="153"/>
      <c r="V15" s="153"/>
      <c r="W15" s="153"/>
    </row>
    <row r="16" spans="1:65" x14ac:dyDescent="0.25">
      <c r="A16" s="155"/>
      <c r="B16" s="141" t="s">
        <v>83</v>
      </c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AD16" s="147"/>
      <c r="AE16" s="147"/>
      <c r="AF16" s="147"/>
      <c r="AG16" s="147"/>
      <c r="AH16" s="156"/>
      <c r="AI16" s="156"/>
      <c r="AJ16" s="147"/>
      <c r="AK16" s="147"/>
      <c r="AL16" s="147"/>
      <c r="AM16" s="147"/>
    </row>
    <row r="17" spans="1:29" x14ac:dyDescent="0.25">
      <c r="A17" s="157"/>
      <c r="B17" s="141" t="s">
        <v>84</v>
      </c>
      <c r="D17" s="153"/>
      <c r="E17" s="153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</row>
    <row r="18" spans="1:29" x14ac:dyDescent="0.25">
      <c r="B18" s="147"/>
      <c r="C18" s="147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8"/>
      <c r="U18" s="158"/>
    </row>
    <row r="19" spans="1:29" x14ac:dyDescent="0.25">
      <c r="B19" s="147"/>
      <c r="C19" s="147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8" t="s">
        <v>60</v>
      </c>
      <c r="U19" s="158"/>
    </row>
    <row r="20" spans="1:29" x14ac:dyDescent="0.25">
      <c r="B20" s="159"/>
      <c r="C20" s="159"/>
      <c r="D20" s="160"/>
      <c r="E20" s="160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</row>
    <row r="21" spans="1:29" x14ac:dyDescent="0.25"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</row>
  </sheetData>
  <mergeCells count="156">
    <mergeCell ref="BH11:BI11"/>
    <mergeCell ref="BJ11:BK11"/>
    <mergeCell ref="BF11:BG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X11:AY11"/>
    <mergeCell ref="AZ11:BA11"/>
    <mergeCell ref="BB11:BC11"/>
    <mergeCell ref="BD11:BE11"/>
    <mergeCell ref="AN11:AO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197" t="s">
        <v>24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9"/>
    </row>
    <row r="4" spans="1:37" ht="23.25" x14ac:dyDescent="0.35">
      <c r="A4" s="182"/>
      <c r="B4" s="183"/>
      <c r="C4" s="200" t="s">
        <v>2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2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203"/>
      <c r="B6" s="204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203" t="s">
        <v>12</v>
      </c>
      <c r="B7" s="204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203" t="s">
        <v>13</v>
      </c>
      <c r="B8" s="204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203" t="s">
        <v>11</v>
      </c>
      <c r="B9" s="204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203"/>
      <c r="B10" s="204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203" t="s">
        <v>10</v>
      </c>
      <c r="B11" s="204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203" t="s">
        <v>9</v>
      </c>
      <c r="B12" s="204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194" t="s">
        <v>3</v>
      </c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44">
        <v>184</v>
      </c>
      <c r="AI13" s="27"/>
    </row>
    <row r="14" spans="1:37" ht="15.75" x14ac:dyDescent="0.25">
      <c r="A14" s="192"/>
      <c r="B14" s="193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179" t="s">
        <v>4</v>
      </c>
      <c r="B15" s="180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179" t="s">
        <v>5</v>
      </c>
      <c r="B16" s="180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179" t="s">
        <v>7</v>
      </c>
      <c r="B17" s="180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179"/>
      <c r="B18" s="18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05" t="s">
        <v>6</v>
      </c>
      <c r="B19" s="206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05" t="s">
        <v>21</v>
      </c>
      <c r="B20" s="206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197" t="s">
        <v>28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9"/>
    </row>
    <row r="4" spans="1:37" ht="23.25" x14ac:dyDescent="0.35">
      <c r="A4" s="182"/>
      <c r="B4" s="183"/>
      <c r="C4" s="200" t="s">
        <v>2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2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203"/>
      <c r="B6" s="204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203" t="s">
        <v>12</v>
      </c>
      <c r="B7" s="204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203" t="s">
        <v>13</v>
      </c>
      <c r="B8" s="204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203" t="s">
        <v>11</v>
      </c>
      <c r="B9" s="204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203"/>
      <c r="B10" s="204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203" t="s">
        <v>10</v>
      </c>
      <c r="B11" s="204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203" t="s">
        <v>9</v>
      </c>
      <c r="B12" s="204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194" t="s">
        <v>3</v>
      </c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51">
        <v>160</v>
      </c>
      <c r="AI13" s="26"/>
    </row>
    <row r="14" spans="1:37" ht="15.75" x14ac:dyDescent="0.25">
      <c r="A14" s="192"/>
      <c r="B14" s="193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179" t="s">
        <v>4</v>
      </c>
      <c r="B15" s="180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179" t="s">
        <v>5</v>
      </c>
      <c r="B16" s="180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179" t="s">
        <v>7</v>
      </c>
      <c r="B17" s="180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179"/>
      <c r="B18" s="180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179" t="s">
        <v>6</v>
      </c>
      <c r="B19" s="180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07" t="s">
        <v>21</v>
      </c>
      <c r="B20" s="208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thickBot="1" x14ac:dyDescent="0.3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11" t="s">
        <v>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3"/>
    </row>
    <row r="4" spans="1:37" ht="23.25" x14ac:dyDescent="0.35">
      <c r="A4" s="214"/>
      <c r="B4" s="215"/>
      <c r="C4" s="216" t="s">
        <v>2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17"/>
      <c r="B6" s="218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17" t="s">
        <v>12</v>
      </c>
      <c r="B7" s="218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17" t="s">
        <v>13</v>
      </c>
      <c r="B8" s="218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17" t="s">
        <v>11</v>
      </c>
      <c r="B9" s="218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17"/>
      <c r="B10" s="218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17" t="s">
        <v>10</v>
      </c>
      <c r="B11" s="218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17" t="s">
        <v>9</v>
      </c>
      <c r="B12" s="218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09" t="s">
        <v>3</v>
      </c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79"/>
    </row>
    <row r="14" spans="1:37" ht="18.75" x14ac:dyDescent="0.3">
      <c r="A14" s="221"/>
      <c r="B14" s="222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23" t="s">
        <v>4</v>
      </c>
      <c r="B15" s="224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23" t="s">
        <v>5</v>
      </c>
      <c r="B16" s="224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23" t="s">
        <v>7</v>
      </c>
      <c r="B17" s="224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23"/>
      <c r="B18" s="22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25" t="s">
        <v>21</v>
      </c>
      <c r="B19" s="226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19" t="s">
        <v>6</v>
      </c>
      <c r="B20" s="220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thickBot="1" x14ac:dyDescent="0.3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11" t="s">
        <v>40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3"/>
    </row>
    <row r="4" spans="1:37" ht="23.25" x14ac:dyDescent="0.35">
      <c r="A4" s="214"/>
      <c r="B4" s="215"/>
      <c r="C4" s="216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35"/>
      <c r="B6" s="235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30" t="s">
        <v>6</v>
      </c>
      <c r="B7" s="231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36" t="s">
        <v>10</v>
      </c>
      <c r="B8" s="237"/>
      <c r="C8" s="227" t="s">
        <v>46</v>
      </c>
      <c r="D8" s="228"/>
      <c r="E8" s="228"/>
      <c r="F8" s="228"/>
      <c r="G8" s="228"/>
      <c r="H8" s="229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36" t="s">
        <v>9</v>
      </c>
      <c r="B9" s="237"/>
      <c r="C9" s="227" t="s">
        <v>46</v>
      </c>
      <c r="D9" s="228"/>
      <c r="E9" s="228"/>
      <c r="F9" s="228"/>
      <c r="G9" s="228"/>
      <c r="H9" s="229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35" t="s">
        <v>41</v>
      </c>
      <c r="B10" s="235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35"/>
      <c r="B11" s="235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32"/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4"/>
      <c r="AI12" s="5"/>
    </row>
    <row r="13" spans="1:37" ht="21" x14ac:dyDescent="0.35">
      <c r="A13" s="230" t="s">
        <v>7</v>
      </c>
      <c r="B13" s="231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30" t="s">
        <v>21</v>
      </c>
      <c r="B14" s="231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30" t="s">
        <v>4</v>
      </c>
      <c r="B15" s="231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30" t="s">
        <v>5</v>
      </c>
      <c r="B16" s="231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27" t="s">
        <v>47</v>
      </c>
      <c r="C18" s="228"/>
      <c r="D18" s="228"/>
      <c r="E18" s="228"/>
      <c r="F18" s="228"/>
      <c r="G18" s="229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30"/>
      <c r="B19" s="231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35" t="s">
        <v>42</v>
      </c>
      <c r="B20" s="235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40" t="s">
        <v>48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7" ht="23.25" x14ac:dyDescent="0.35">
      <c r="A4" s="215"/>
      <c r="B4" s="215"/>
      <c r="C4" s="216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38" t="s">
        <v>7</v>
      </c>
      <c r="B6" s="238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38" t="s">
        <v>21</v>
      </c>
      <c r="B7" s="238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38" t="s">
        <v>4</v>
      </c>
      <c r="B8" s="238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38" t="s">
        <v>5</v>
      </c>
      <c r="B9" s="238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41" t="s">
        <v>43</v>
      </c>
      <c r="B11" s="241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39"/>
      <c r="B12" s="239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10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99"/>
    </row>
    <row r="14" spans="1:37" ht="18.75" x14ac:dyDescent="0.3">
      <c r="A14" s="222"/>
      <c r="B14" s="222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38" t="s">
        <v>6</v>
      </c>
      <c r="B15" s="238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38" t="s">
        <v>10</v>
      </c>
      <c r="B16" s="238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38" t="s">
        <v>9</v>
      </c>
      <c r="B17" s="238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38" t="s">
        <v>41</v>
      </c>
      <c r="B18" s="238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39"/>
      <c r="B19" s="239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38" t="s">
        <v>42</v>
      </c>
      <c r="B20" s="238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40" t="s">
        <v>52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7" ht="23.25" x14ac:dyDescent="0.35">
      <c r="A4" s="215"/>
      <c r="B4" s="215"/>
      <c r="C4" s="216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38" t="s">
        <v>7</v>
      </c>
      <c r="B6" s="238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38" t="s">
        <v>21</v>
      </c>
      <c r="B7" s="238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38" t="s">
        <v>4</v>
      </c>
      <c r="B8" s="238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38" t="s">
        <v>5</v>
      </c>
      <c r="B9" s="238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41" t="s">
        <v>43</v>
      </c>
      <c r="B11" s="241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39"/>
      <c r="B12" s="239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10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99"/>
    </row>
    <row r="14" spans="1:37" ht="18.75" x14ac:dyDescent="0.3">
      <c r="A14" s="222"/>
      <c r="B14" s="222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38" t="s">
        <v>6</v>
      </c>
      <c r="B15" s="238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38" t="s">
        <v>10</v>
      </c>
      <c r="B16" s="238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38" t="s">
        <v>9</v>
      </c>
      <c r="B17" s="238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38" t="s">
        <v>41</v>
      </c>
      <c r="B18" s="238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39"/>
      <c r="B19" s="239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38" t="s">
        <v>42</v>
      </c>
      <c r="B20" s="238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40" t="s">
        <v>55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7" ht="23.25" x14ac:dyDescent="0.35">
      <c r="A4" s="215"/>
      <c r="B4" s="215"/>
      <c r="C4" s="216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42" t="s">
        <v>7</v>
      </c>
      <c r="B6" s="243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42" t="s">
        <v>21</v>
      </c>
      <c r="B7" s="243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42" t="s">
        <v>43</v>
      </c>
      <c r="B8" s="243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42" t="s">
        <v>5</v>
      </c>
      <c r="B9" s="243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44" t="s">
        <v>61</v>
      </c>
      <c r="B11" s="245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42" t="s">
        <v>42</v>
      </c>
      <c r="B12" s="243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194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99"/>
    </row>
    <row r="14" spans="1:37" ht="18.75" x14ac:dyDescent="0.3">
      <c r="A14" s="246"/>
      <c r="B14" s="247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42" t="s">
        <v>6</v>
      </c>
      <c r="B15" s="243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42" t="s">
        <v>10</v>
      </c>
      <c r="B16" s="243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42" t="s">
        <v>9</v>
      </c>
      <c r="B17" s="243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42" t="s">
        <v>56</v>
      </c>
      <c r="B18" s="243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42" t="s">
        <v>4</v>
      </c>
      <c r="B19" s="243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42"/>
      <c r="B20" s="24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7" ht="1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</row>
    <row r="3" spans="1:37" ht="23.25" x14ac:dyDescent="0.35">
      <c r="A3" s="240" t="s">
        <v>63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7" ht="23.25" x14ac:dyDescent="0.35">
      <c r="A4" s="215"/>
      <c r="B4" s="215"/>
      <c r="C4" s="216" t="s">
        <v>3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48"/>
      <c r="AG5" s="249"/>
      <c r="AH5" s="41"/>
    </row>
    <row r="6" spans="1:37" ht="20.100000000000001" customHeight="1" x14ac:dyDescent="0.3">
      <c r="A6" s="242" t="s">
        <v>7</v>
      </c>
      <c r="B6" s="243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0"/>
      <c r="AG6" s="251"/>
      <c r="AH6" s="19">
        <f t="shared" ref="AH6:AH12" si="0">SUM(C6:AG6)</f>
        <v>168</v>
      </c>
    </row>
    <row r="7" spans="1:37" ht="20.100000000000001" customHeight="1" x14ac:dyDescent="0.3">
      <c r="A7" s="242" t="s">
        <v>21</v>
      </c>
      <c r="B7" s="243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0"/>
      <c r="AG7" s="251"/>
      <c r="AH7" s="19">
        <f t="shared" si="0"/>
        <v>168</v>
      </c>
    </row>
    <row r="8" spans="1:37" ht="20.100000000000001" customHeight="1" x14ac:dyDescent="0.3">
      <c r="A8" s="242" t="s">
        <v>43</v>
      </c>
      <c r="B8" s="243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0"/>
      <c r="AG8" s="251"/>
      <c r="AH8" s="19">
        <f t="shared" si="0"/>
        <v>168</v>
      </c>
      <c r="AJ8" s="7"/>
      <c r="AK8" s="7"/>
    </row>
    <row r="9" spans="1:37" ht="20.100000000000001" customHeight="1" x14ac:dyDescent="0.3">
      <c r="A9" s="242" t="s">
        <v>5</v>
      </c>
      <c r="B9" s="243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0"/>
      <c r="AG9" s="251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0"/>
      <c r="AG10" s="251"/>
      <c r="AH10" s="19">
        <f t="shared" si="0"/>
        <v>168</v>
      </c>
      <c r="AJ10" s="7"/>
    </row>
    <row r="11" spans="1:37" ht="20.100000000000001" customHeight="1" x14ac:dyDescent="0.3">
      <c r="A11" s="244" t="s">
        <v>61</v>
      </c>
      <c r="B11" s="245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0"/>
      <c r="AG11" s="251"/>
      <c r="AH11" s="19">
        <f t="shared" si="0"/>
        <v>168</v>
      </c>
      <c r="AI11" s="5"/>
    </row>
    <row r="12" spans="1:37" ht="20.100000000000001" customHeight="1" x14ac:dyDescent="0.3">
      <c r="A12" s="242" t="s">
        <v>42</v>
      </c>
      <c r="B12" s="243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2"/>
      <c r="AG12" s="253"/>
      <c r="AH12" s="19">
        <f t="shared" si="0"/>
        <v>128</v>
      </c>
      <c r="AI12" s="5"/>
    </row>
    <row r="13" spans="1:37" ht="21" x14ac:dyDescent="0.35">
      <c r="A13" s="194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114"/>
    </row>
    <row r="14" spans="1:37" ht="18.75" x14ac:dyDescent="0.3">
      <c r="A14" s="246"/>
      <c r="B14" s="247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42" t="s">
        <v>6</v>
      </c>
      <c r="B15" s="243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42" t="s">
        <v>10</v>
      </c>
      <c r="B16" s="243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42" t="s">
        <v>9</v>
      </c>
      <c r="B17" s="243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42" t="s">
        <v>56</v>
      </c>
      <c r="B18" s="243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42" t="s">
        <v>4</v>
      </c>
      <c r="B19" s="243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42"/>
      <c r="B20" s="24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2024-11-06T10:16:50Z</cp:lastPrinted>
  <dcterms:created xsi:type="dcterms:W3CDTF">2015-04-06T10:03:31Z</dcterms:created>
  <dcterms:modified xsi:type="dcterms:W3CDTF">2024-11-07T06:46:46Z</dcterms:modified>
</cp:coreProperties>
</file>