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bartlomiej_putanowicz_wars_pl/Documents/Dokumenty/01_KKP/02_Przewozy/01_Grafiki/01_Grafik aktualny/2024.08-2024.10/"/>
    </mc:Choice>
  </mc:AlternateContent>
  <xr:revisionPtr revIDLastSave="326" documentId="13_ncr:1_{19631FA2-A5C5-401E-9959-D785C063B7CC}" xr6:coauthVersionLast="47" xr6:coauthVersionMax="47" xr10:uidLastSave="{F25364D5-54EA-4AB6-9787-B7FAB5BFC085}"/>
  <bookViews>
    <workbookView xWindow="-120" yWindow="-120" windowWidth="29040" windowHeight="15720" xr2:uid="{3FFE684E-6252-47AC-BC59-4B4F5DCF4F39}"/>
  </bookViews>
  <sheets>
    <sheet name="Bąk Artur" sheetId="5" r:id="rId1"/>
    <sheet name="Brożek_Krzysztof" sheetId="1" r:id="rId2"/>
    <sheet name="Budacz_Piotr" sheetId="2" r:id="rId3"/>
    <sheet name="Gajos_Mariusz" sheetId="11" r:id="rId4"/>
    <sheet name="Kusion_Bogusław" sheetId="10" r:id="rId5"/>
    <sheet name="Putanowicz Bartłomiej" sheetId="6" r:id="rId6"/>
    <sheet name="Szewczyk_Artur" sheetId="9" r:id="rId7"/>
    <sheet name="Śmiłek_Tadeusz" sheetId="8" r:id="rId8"/>
    <sheet name="Świerblewska_Jadwiga" sheetId="7" r:id="rId9"/>
  </sheets>
  <externalReferences>
    <externalReference r:id="rId10"/>
  </externalReferences>
  <definedNames>
    <definedName name="dw5_S">[1]święta!$A$23</definedName>
    <definedName name="_xlnm.Print_Area" localSheetId="0">'Bąk Artur'!$B$1:$P$57</definedName>
    <definedName name="_xlnm.Print_Area" localSheetId="1">Brożek_Krzysztof!$B$1:$P$57</definedName>
    <definedName name="_xlnm.Print_Area" localSheetId="2">Budacz_Piotr!$B$1:$P$57</definedName>
    <definedName name="_xlnm.Print_Area" localSheetId="3">Gajos_Mariusz!$B$1:$P$57</definedName>
    <definedName name="_xlnm.Print_Area" localSheetId="4">Kusion_Bogusław!$B$1:$P$57</definedName>
    <definedName name="_xlnm.Print_Area" localSheetId="5">'Putanowicz Bartłomiej'!$B$1:$P$57</definedName>
    <definedName name="_xlnm.Print_Area" localSheetId="6">Szewczyk_Artur!$B$1:$P$57</definedName>
    <definedName name="_xlnm.Print_Area" localSheetId="7">Śmiłek_Tadeusz!$B$1:$P$57</definedName>
    <definedName name="_xlnm.Print_Area" localSheetId="8">Świerblewska_Jadwiga!$B$1:$P$57</definedName>
    <definedName name="święta">[1]święta!$A$2:$A$15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1" l="1"/>
  <c r="P40" i="7" l="1"/>
  <c r="I10" i="7" l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P40" i="9" l="1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10" i="6" l="1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10" i="10" l="1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6" i="10"/>
  <c r="I37" i="10"/>
  <c r="I38" i="10"/>
  <c r="I39" i="10"/>
  <c r="I9" i="7" l="1"/>
  <c r="I9" i="8"/>
  <c r="I9" i="9"/>
  <c r="I9" i="6"/>
  <c r="I9" i="10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9" i="1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9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9" i="1"/>
  <c r="E42" i="2" l="1"/>
  <c r="E42" i="5" l="1"/>
  <c r="E48" i="11" l="1"/>
  <c r="E44" i="11"/>
  <c r="L40" i="11"/>
  <c r="K40" i="11"/>
  <c r="J40" i="11"/>
  <c r="F40" i="11"/>
  <c r="E46" i="11" s="1"/>
  <c r="E48" i="10"/>
  <c r="L40" i="10"/>
  <c r="K40" i="10"/>
  <c r="J40" i="10"/>
  <c r="F40" i="10"/>
  <c r="E46" i="10" s="1"/>
  <c r="I40" i="10"/>
  <c r="E48" i="9"/>
  <c r="E46" i="9"/>
  <c r="L40" i="9"/>
  <c r="K40" i="9"/>
  <c r="E44" i="9" s="1"/>
  <c r="J40" i="9"/>
  <c r="F40" i="9"/>
  <c r="E42" i="9" s="1"/>
  <c r="N4" i="9" s="1"/>
  <c r="E48" i="8"/>
  <c r="E42" i="8"/>
  <c r="N4" i="8" s="1"/>
  <c r="L40" i="8"/>
  <c r="K40" i="8"/>
  <c r="E44" i="8" s="1"/>
  <c r="J40" i="8"/>
  <c r="F40" i="8"/>
  <c r="E46" i="8" s="1"/>
  <c r="E48" i="7"/>
  <c r="E44" i="7"/>
  <c r="L40" i="7"/>
  <c r="K40" i="7"/>
  <c r="J40" i="7"/>
  <c r="F40" i="7"/>
  <c r="E42" i="7" s="1"/>
  <c r="E48" i="6"/>
  <c r="L40" i="6"/>
  <c r="K40" i="6"/>
  <c r="E44" i="6" s="1"/>
  <c r="J40" i="6"/>
  <c r="F40" i="6"/>
  <c r="E46" i="6" s="1"/>
  <c r="E48" i="5"/>
  <c r="L40" i="5"/>
  <c r="K40" i="5"/>
  <c r="E44" i="5" s="1"/>
  <c r="J40" i="5"/>
  <c r="F40" i="5"/>
  <c r="E46" i="5" s="1"/>
  <c r="I40" i="5"/>
  <c r="E48" i="2"/>
  <c r="L40" i="2"/>
  <c r="K40" i="2"/>
  <c r="E44" i="2" s="1"/>
  <c r="J40" i="2"/>
  <c r="F40" i="2"/>
  <c r="E46" i="2" s="1"/>
  <c r="E44" i="10" l="1"/>
  <c r="I40" i="6"/>
  <c r="I40" i="7"/>
  <c r="E46" i="7"/>
  <c r="N4" i="7" s="1"/>
  <c r="I40" i="8"/>
  <c r="I40" i="9"/>
  <c r="I40" i="11"/>
  <c r="E42" i="11"/>
  <c r="N4" i="11" s="1"/>
  <c r="E42" i="10"/>
  <c r="N4" i="10" s="1"/>
  <c r="E42" i="6"/>
  <c r="N4" i="6" s="1"/>
  <c r="N4" i="5"/>
  <c r="N4" i="2"/>
  <c r="F40" i="1" l="1"/>
  <c r="E42" i="1" s="1"/>
  <c r="K40" i="1"/>
  <c r="L40" i="1"/>
  <c r="I40" i="1"/>
  <c r="J40" i="1"/>
  <c r="E48" i="1" l="1"/>
  <c r="E44" i="1"/>
  <c r="E46" i="1" l="1"/>
  <c r="N4" i="1" l="1"/>
  <c r="I40" i="2"/>
</calcChain>
</file>

<file path=xl/sharedStrings.xml><?xml version="1.0" encoding="utf-8"?>
<sst xmlns="http://schemas.openxmlformats.org/spreadsheetml/2006/main" count="673" uniqueCount="50">
  <si>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</si>
  <si>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</si>
  <si>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</si>
  <si>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</si>
  <si>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</si>
  <si>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</si>
  <si>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</si>
  <si>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</si>
  <si>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</si>
  <si>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</si>
  <si>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</si>
  <si>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</si>
  <si>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</si>
  <si>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</si>
  <si>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</si>
  <si>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</si>
  <si>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</si>
  <si>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</si>
  <si>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</si>
  <si>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</si>
  <si>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</si>
  <si>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</si>
  <si>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</si>
  <si>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</si>
  <si>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</si>
  <si>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</si>
  <si>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</si>
  <si>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</si>
  <si>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/>
  </si>
  <si>
    <t>UW</t>
  </si>
  <si>
    <t>KARTA  PRACY: Brożek Krzysztof</t>
  </si>
  <si>
    <t>Dyspozytor ds. przygotowania wagonów</t>
  </si>
  <si>
    <t>Stanowisko: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</si>
  <si>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Południe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</si>
  <si>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KKP</t>
    </r>
  </si>
  <si>
    <t xml:space="preserve">KARTA  PRACY: </t>
  </si>
  <si>
    <t>Bąk Artur</t>
  </si>
  <si>
    <t>Kierownik Zespołu Obsługi Konduktorskiej oraz Organizacji Przewozów</t>
  </si>
  <si>
    <t>UO</t>
  </si>
  <si>
    <t>Budacz Piotr</t>
  </si>
  <si>
    <t>Dyspozytor ds. ruchu</t>
  </si>
  <si>
    <t>KARTA  PRACY:</t>
  </si>
  <si>
    <t>Gajos Mariusz</t>
  </si>
  <si>
    <t>Świerblewska Jadwiga</t>
  </si>
  <si>
    <t>UWAGI</t>
  </si>
  <si>
    <t xml:space="preserve"> zmina czasu z letniego na zimowy</t>
  </si>
  <si>
    <t>PZ</t>
  </si>
  <si>
    <t>Samodzielny Specjalista ds.Przewozów oraz Informatyki</t>
  </si>
  <si>
    <t>Putanowicz Bartłomiej</t>
  </si>
  <si>
    <t>Szewczyk Artur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</si>
</sst>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2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0"/>
      <name val="Calibri"/>
      <family val="2"/>
      <charset val="238"/>
      <scheme val="minor"/>
    </font>
    <font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0" fillId="0" borderId="0" xfId="0" applyFill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20" fontId="1" fillId="0" borderId="11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1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/>
    <xf numFmtId="164" fontId="6" fillId="0" borderId="11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20" fontId="3" fillId="0" borderId="11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10" xfId="1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164" fontId="6" fillId="0" borderId="11" xfId="0" applyNumberFormat="1" applyFont="1" applyBorder="1" applyAlignment="1" applyProtection="1">
      <alignment horizontal="center" vertical="center"/>
      <protection hidden="1"/>
    </xf>
    <xf numFmtId="164" fontId="6" fillId="5" borderId="11" xfId="0" applyNumberFormat="1" applyFont="1" applyFill="1" applyBorder="1" applyAlignment="1" applyProtection="1">
      <alignment horizontal="center" vertical="center"/>
      <protection hidden="1"/>
    </xf>
    <xf numFmtId="164" fontId="6" fillId="3" borderId="11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/>
    <xf numFmtId="2" fontId="7" fillId="0" borderId="11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6" fontId="10" fillId="6" borderId="0" xfId="0" applyNumberFormat="1" applyFont="1" applyFill="1"/>
    <xf numFmtId="0" fontId="11" fillId="6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wrapText="1"/>
    </xf>
  </cellXfs>
  <cellStyles count="2">
    <cellStyle name="Normalny" xfId="0" builtinId="0"/>
    <cellStyle name="Normalny 3" xfId="1" xr:uid="{E314BFF8-D79D-49FD-BE10-F46E26EA6B45}"/>
  </cellStyles>
  <dxfs count="13">
    <dxf>
      <font>
        <b/>
        <i val="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rspl-my.sharepoint.com/personal/bartlomiej_putanowicz_wars_pl/Documents/Dokumenty/05_Shared/!KK/karty%20pracy%20AP%20BP/!KKP%20karta%20pracy%20-%20biuro.xlsm" TargetMode="External"/><Relationship Id="rId1" Type="http://schemas.openxmlformats.org/officeDocument/2006/relationships/externalLinkPath" Target="/personal/bartlomiej_putanowicz_wars_pl/Documents/Dokumenty/05_Shared/!KK/karty%20pracy%20AP%20BP/!KKP%20karta%20pracy%20-%20biu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ąk Artur"/>
      <sheetName val="Putanowicz Bartłomiej"/>
      <sheetName val="zlecenie lista"/>
      <sheetName val="święta"/>
    </sheetNames>
    <sheetDataSet>
      <sheetData sheetId="0" refreshError="1"/>
      <sheetData sheetId="1" refreshError="1"/>
      <sheetData sheetId="2" refreshError="1"/>
      <sheetData sheetId="3">
        <row r="2">
          <cell r="A2">
            <v>45285</v>
          </cell>
        </row>
        <row r="3">
          <cell r="A3">
            <v>45286</v>
          </cell>
        </row>
        <row r="4">
          <cell r="A4">
            <v>45292</v>
          </cell>
        </row>
        <row r="5">
          <cell r="A5">
            <v>45297</v>
          </cell>
        </row>
        <row r="6">
          <cell r="A6">
            <v>45382</v>
          </cell>
        </row>
        <row r="7">
          <cell r="A7">
            <v>45383</v>
          </cell>
        </row>
        <row r="8">
          <cell r="A8">
            <v>45413</v>
          </cell>
        </row>
        <row r="9">
          <cell r="A9">
            <v>45415</v>
          </cell>
        </row>
        <row r="10">
          <cell r="A10">
            <v>45442</v>
          </cell>
        </row>
        <row r="11">
          <cell r="A11">
            <v>45519</v>
          </cell>
        </row>
        <row r="12">
          <cell r="A12">
            <v>45597</v>
          </cell>
        </row>
        <row r="13">
          <cell r="A13">
            <v>45607</v>
          </cell>
        </row>
        <row r="14">
          <cell r="A14">
            <v>45651</v>
          </cell>
        </row>
        <row r="15">
          <cell r="A15">
            <v>45652</v>
          </cell>
        </row>
        <row r="23">
          <cell r="A23">
            <v>45303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B4B1-C46B-441D-BBB3-94EE95818919}">
  <sheetPr>
    <pageSetUpPr fitToPage="1"/>
  </sheetPr>
  <dimension ref="A1:W58"/>
  <sheetViews>
    <sheetView tabSelected="1" zoomScale="90" zoomScaleNormal="90" workbookViewId="0">
      <selection activeCell="F21" sqref="F2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3"/>
      <c r="B1" s="33"/>
      <c r="C1" s="33"/>
      <c r="D1" s="33"/>
      <c r="E1" s="2"/>
      <c r="F1" s="3"/>
      <c r="G1" s="3"/>
      <c r="H1" s="3"/>
      <c r="I1" s="33"/>
      <c r="J1" s="2"/>
      <c r="K1" s="33" t="s">
        <v>0</v>
      </c>
      <c r="L1" s="33"/>
      <c r="M1" s="33"/>
      <c r="N1" s="33"/>
      <c r="O1" s="33"/>
      <c r="P1" s="33"/>
    </row>
    <row r="2" spans="1:16" ht="15.75" x14ac:dyDescent="0.25">
      <c r="A2" s="33"/>
      <c r="B2" s="4" t="s">
        <v>1</v>
      </c>
      <c r="C2" s="4"/>
      <c r="D2" s="4"/>
      <c r="E2" s="2"/>
      <c r="F2" s="3"/>
      <c r="G2" s="3"/>
      <c r="H2" s="3"/>
      <c r="I2" s="5"/>
      <c r="J2" s="2"/>
      <c r="K2" s="33"/>
      <c r="L2" s="33"/>
      <c r="M2" s="33"/>
      <c r="N2" s="33"/>
      <c r="O2" s="33"/>
      <c r="P2" s="33"/>
    </row>
    <row r="3" spans="1:16" ht="15.75" x14ac:dyDescent="0.25">
      <c r="A3" s="33"/>
      <c r="B3" s="5" t="s">
        <v>33</v>
      </c>
      <c r="C3" s="5"/>
      <c r="D3" s="33"/>
      <c r="E3" s="2"/>
      <c r="F3" s="3"/>
      <c r="G3" s="3"/>
      <c r="H3" s="3"/>
      <c r="I3" s="33"/>
      <c r="J3" s="6" t="s">
        <v>34</v>
      </c>
      <c r="K3" s="33"/>
      <c r="L3" s="33"/>
      <c r="M3" s="33"/>
      <c r="N3" s="7">
        <v>45566</v>
      </c>
      <c r="O3" s="33"/>
      <c r="P3" s="33"/>
    </row>
    <row r="4" spans="1:16" ht="15.75" x14ac:dyDescent="0.25">
      <c r="A4" s="33"/>
      <c r="B4" s="5" t="s">
        <v>35</v>
      </c>
      <c r="C4" s="5"/>
      <c r="D4" s="33" t="s">
        <v>36</v>
      </c>
      <c r="I4" s="33"/>
      <c r="J4" s="6"/>
      <c r="K4" s="33"/>
      <c r="L4" s="33"/>
      <c r="M4" s="33"/>
      <c r="N4" s="38">
        <f>E42+E46</f>
        <v>184</v>
      </c>
      <c r="O4" s="33"/>
      <c r="P4" s="33"/>
    </row>
    <row r="5" spans="1:16" ht="16.5" thickBot="1" x14ac:dyDescent="0.3">
      <c r="A5" s="33"/>
      <c r="B5" s="5" t="s">
        <v>32</v>
      </c>
      <c r="C5" s="5"/>
      <c r="D5" s="33" t="s">
        <v>37</v>
      </c>
      <c r="E5" s="2"/>
      <c r="F5" s="3"/>
      <c r="G5" s="3"/>
      <c r="H5" s="3"/>
      <c r="I5" s="33"/>
      <c r="J5" s="2"/>
      <c r="K5" s="33"/>
      <c r="L5" s="33"/>
      <c r="M5" s="33"/>
      <c r="N5" s="33"/>
      <c r="O5" s="33"/>
      <c r="P5" s="33"/>
    </row>
    <row r="6" spans="1:16" ht="39.75" customHeight="1" thickBot="1" x14ac:dyDescent="0.3">
      <c r="A6" s="33"/>
      <c r="B6" s="104" t="s">
        <v>2</v>
      </c>
      <c r="C6" s="106" t="s">
        <v>3</v>
      </c>
      <c r="D6" s="106" t="s">
        <v>4</v>
      </c>
      <c r="E6" s="106" t="s">
        <v>5</v>
      </c>
      <c r="F6" s="69" t="s">
        <v>6</v>
      </c>
      <c r="G6" s="69" t="s">
        <v>26</v>
      </c>
      <c r="H6" s="69" t="s">
        <v>27</v>
      </c>
      <c r="I6" s="71" t="s">
        <v>7</v>
      </c>
      <c r="J6" s="71" t="s">
        <v>8</v>
      </c>
      <c r="K6" s="73" t="s">
        <v>9</v>
      </c>
      <c r="L6" s="74"/>
      <c r="M6" s="86" t="s">
        <v>10</v>
      </c>
      <c r="N6" s="87"/>
      <c r="O6" s="87"/>
      <c r="P6" s="88"/>
    </row>
    <row r="7" spans="1:16" ht="58.5" customHeight="1" thickBot="1" x14ac:dyDescent="0.3">
      <c r="A7" s="33"/>
      <c r="B7" s="105"/>
      <c r="C7" s="107"/>
      <c r="D7" s="107"/>
      <c r="E7" s="107"/>
      <c r="F7" s="70"/>
      <c r="G7" s="70"/>
      <c r="H7" s="70"/>
      <c r="I7" s="72"/>
      <c r="J7" s="72"/>
      <c r="K7" s="32" t="s">
        <v>11</v>
      </c>
      <c r="L7" s="9" t="s">
        <v>12</v>
      </c>
      <c r="M7" s="10" t="s">
        <v>13</v>
      </c>
      <c r="N7" s="10" t="s">
        <v>14</v>
      </c>
      <c r="O7" s="34" t="s">
        <v>15</v>
      </c>
      <c r="P7" s="12" t="s">
        <v>16</v>
      </c>
    </row>
    <row r="8" spans="1:16" ht="16.5" thickBot="1" x14ac:dyDescent="0.3">
      <c r="A8" s="3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33"/>
      <c r="B9" s="61">
        <v>45566</v>
      </c>
      <c r="C9" s="39"/>
      <c r="D9" s="39"/>
      <c r="E9" s="40" t="s">
        <v>29</v>
      </c>
      <c r="F9" s="41">
        <v>8</v>
      </c>
      <c r="G9" s="41"/>
      <c r="H9" s="41"/>
      <c r="I9" s="42" t="s">
        <v>28</v>
      </c>
      <c r="J9" s="42"/>
      <c r="K9" s="43"/>
      <c r="L9" s="44"/>
      <c r="M9" s="44"/>
      <c r="N9" s="44"/>
      <c r="O9" s="44"/>
      <c r="P9" s="44"/>
    </row>
    <row r="10" spans="1:16" ht="15.75" x14ac:dyDescent="0.25">
      <c r="A10" s="33"/>
      <c r="B10" s="61">
        <v>45567</v>
      </c>
      <c r="C10" s="39"/>
      <c r="D10" s="39"/>
      <c r="E10" s="40" t="s">
        <v>29</v>
      </c>
      <c r="F10" s="41">
        <v>8</v>
      </c>
      <c r="G10" s="41"/>
      <c r="H10" s="41"/>
      <c r="I10" s="42" t="s">
        <v>28</v>
      </c>
      <c r="J10" s="42"/>
      <c r="K10" s="43"/>
      <c r="L10" s="44"/>
      <c r="M10" s="44"/>
      <c r="N10" s="44"/>
      <c r="O10" s="44"/>
      <c r="P10" s="44"/>
    </row>
    <row r="11" spans="1:16" ht="15.75" x14ac:dyDescent="0.25">
      <c r="A11" s="33"/>
      <c r="B11" s="61">
        <v>45568</v>
      </c>
      <c r="C11" s="39"/>
      <c r="D11" s="39"/>
      <c r="E11" s="40" t="s">
        <v>29</v>
      </c>
      <c r="F11" s="41">
        <v>8</v>
      </c>
      <c r="G11" s="41"/>
      <c r="H11" s="41"/>
      <c r="I11" s="42" t="s">
        <v>28</v>
      </c>
      <c r="J11" s="42"/>
      <c r="K11" s="43"/>
      <c r="L11" s="44"/>
      <c r="M11" s="44"/>
      <c r="N11" s="44"/>
      <c r="O11" s="44"/>
      <c r="P11" s="44"/>
    </row>
    <row r="12" spans="1:16" ht="15.75" x14ac:dyDescent="0.25">
      <c r="A12" s="33"/>
      <c r="B12" s="61">
        <v>45569</v>
      </c>
      <c r="C12" s="39"/>
      <c r="D12" s="39"/>
      <c r="E12" s="40" t="s">
        <v>29</v>
      </c>
      <c r="F12" s="41">
        <v>8</v>
      </c>
      <c r="G12" s="41"/>
      <c r="H12" s="41"/>
      <c r="I12" s="42" t="s">
        <v>28</v>
      </c>
      <c r="J12" s="42"/>
      <c r="K12" s="43"/>
      <c r="L12" s="44"/>
      <c r="M12" s="44"/>
      <c r="N12" s="44"/>
      <c r="O12" s="44"/>
      <c r="P12" s="44"/>
    </row>
    <row r="13" spans="1:16" ht="15.75" x14ac:dyDescent="0.25">
      <c r="A13" s="33"/>
      <c r="B13" s="62">
        <v>45570</v>
      </c>
      <c r="C13" s="39"/>
      <c r="D13" s="39"/>
      <c r="E13" s="40"/>
      <c r="F13" s="41"/>
      <c r="G13" s="41"/>
      <c r="H13" s="41"/>
      <c r="I13" s="42" t="s">
        <v>28</v>
      </c>
      <c r="J13" s="42"/>
      <c r="K13" s="43"/>
      <c r="L13" s="44"/>
      <c r="M13" s="44"/>
      <c r="N13" s="44"/>
      <c r="O13" s="44"/>
      <c r="P13" s="44"/>
    </row>
    <row r="14" spans="1:16" ht="15.75" x14ac:dyDescent="0.25">
      <c r="A14" s="33"/>
      <c r="B14" s="63">
        <v>45571</v>
      </c>
      <c r="C14" s="39"/>
      <c r="D14" s="39"/>
      <c r="E14" s="40"/>
      <c r="F14" s="41"/>
      <c r="G14" s="41"/>
      <c r="H14" s="41"/>
      <c r="I14" s="42" t="s">
        <v>28</v>
      </c>
      <c r="J14" s="42"/>
      <c r="K14" s="45"/>
      <c r="L14" s="44"/>
      <c r="M14" s="44"/>
      <c r="N14" s="44"/>
      <c r="O14" s="44"/>
      <c r="P14" s="44"/>
    </row>
    <row r="15" spans="1:16" ht="15.75" x14ac:dyDescent="0.25">
      <c r="A15" s="33"/>
      <c r="B15" s="61">
        <v>45572</v>
      </c>
      <c r="C15" s="39"/>
      <c r="D15" s="39"/>
      <c r="E15" s="46"/>
      <c r="F15" s="47"/>
      <c r="G15" s="47"/>
      <c r="H15" s="47"/>
      <c r="I15" s="42">
        <v>8</v>
      </c>
      <c r="J15" s="42"/>
      <c r="K15" s="43"/>
      <c r="L15" s="43"/>
      <c r="M15" s="43"/>
      <c r="N15" s="44"/>
      <c r="O15" s="44"/>
      <c r="P15" s="44"/>
    </row>
    <row r="16" spans="1:16" ht="15.75" x14ac:dyDescent="0.25">
      <c r="A16" s="33"/>
      <c r="B16" s="61">
        <v>45573</v>
      </c>
      <c r="C16" s="39"/>
      <c r="D16" s="39"/>
      <c r="E16" s="46"/>
      <c r="F16" s="47"/>
      <c r="G16" s="47"/>
      <c r="H16" s="47"/>
      <c r="I16" s="42">
        <v>8</v>
      </c>
      <c r="J16" s="42"/>
      <c r="K16" s="43"/>
      <c r="L16" s="44"/>
      <c r="M16" s="44"/>
      <c r="N16" s="44"/>
      <c r="O16" s="44"/>
      <c r="P16" s="44"/>
    </row>
    <row r="17" spans="1:23" ht="15.75" x14ac:dyDescent="0.25">
      <c r="A17" s="33"/>
      <c r="B17" s="61">
        <v>45574</v>
      </c>
      <c r="C17" s="39"/>
      <c r="D17" s="39"/>
      <c r="E17" s="46"/>
      <c r="F17" s="47"/>
      <c r="G17" s="47"/>
      <c r="H17" s="47"/>
      <c r="I17" s="42">
        <v>8</v>
      </c>
      <c r="J17" s="42"/>
      <c r="K17" s="43"/>
      <c r="L17" s="44"/>
      <c r="M17" s="44"/>
      <c r="N17" s="44"/>
      <c r="O17" s="44"/>
      <c r="P17" s="44"/>
    </row>
    <row r="18" spans="1:23" ht="15.75" x14ac:dyDescent="0.25">
      <c r="A18" s="33"/>
      <c r="B18" s="61">
        <v>45575</v>
      </c>
      <c r="C18" s="39"/>
      <c r="D18" s="39"/>
      <c r="E18" s="46"/>
      <c r="F18" s="47"/>
      <c r="G18" s="47"/>
      <c r="H18" s="47"/>
      <c r="I18" s="42">
        <v>8</v>
      </c>
      <c r="J18" s="42"/>
      <c r="K18" s="43"/>
      <c r="L18" s="44"/>
      <c r="M18" s="44"/>
      <c r="N18" s="44"/>
      <c r="O18" s="44"/>
      <c r="P18" s="44"/>
    </row>
    <row r="19" spans="1:23" ht="15.75" x14ac:dyDescent="0.25">
      <c r="A19" s="33"/>
      <c r="B19" s="61">
        <v>45576</v>
      </c>
      <c r="C19" s="39"/>
      <c r="D19" s="39"/>
      <c r="E19" s="46"/>
      <c r="F19" s="41"/>
      <c r="G19" s="41"/>
      <c r="H19" s="41"/>
      <c r="I19" s="42">
        <v>8</v>
      </c>
      <c r="J19" s="42"/>
      <c r="K19" s="43"/>
      <c r="L19" s="44"/>
      <c r="M19" s="44"/>
      <c r="N19" s="44"/>
      <c r="O19" s="44"/>
      <c r="P19" s="44"/>
    </row>
    <row r="20" spans="1:23" ht="15.75" x14ac:dyDescent="0.25">
      <c r="A20" s="33"/>
      <c r="B20" s="62">
        <v>45577</v>
      </c>
      <c r="C20" s="39"/>
      <c r="D20" s="39"/>
      <c r="E20" s="40"/>
      <c r="F20" s="41"/>
      <c r="G20" s="41"/>
      <c r="H20" s="41"/>
      <c r="I20" s="42" t="s">
        <v>28</v>
      </c>
      <c r="J20" s="42"/>
      <c r="K20" s="43"/>
      <c r="L20" s="44"/>
      <c r="M20" s="44"/>
      <c r="N20" s="44"/>
      <c r="O20" s="44"/>
      <c r="P20" s="44"/>
    </row>
    <row r="21" spans="1:23" ht="15.75" x14ac:dyDescent="0.25">
      <c r="A21" s="33"/>
      <c r="B21" s="63">
        <v>45578</v>
      </c>
      <c r="C21" s="39"/>
      <c r="D21" s="39"/>
      <c r="E21" s="40"/>
      <c r="F21" s="41"/>
      <c r="G21" s="41"/>
      <c r="H21" s="41"/>
      <c r="I21" s="42" t="s">
        <v>28</v>
      </c>
      <c r="J21" s="42"/>
      <c r="K21" s="43"/>
      <c r="L21" s="44"/>
      <c r="M21" s="44"/>
      <c r="N21" s="44"/>
      <c r="O21" s="44"/>
      <c r="P21" s="44"/>
    </row>
    <row r="22" spans="1:23" ht="15.75" x14ac:dyDescent="0.25">
      <c r="A22" s="33"/>
      <c r="B22" s="61">
        <v>45579</v>
      </c>
      <c r="C22" s="39"/>
      <c r="D22" s="39"/>
      <c r="E22" s="40"/>
      <c r="F22" s="47"/>
      <c r="G22" s="47"/>
      <c r="H22" s="47"/>
      <c r="I22" s="42">
        <v>8</v>
      </c>
      <c r="J22" s="42"/>
      <c r="K22" s="43"/>
      <c r="L22" s="43"/>
      <c r="M22" s="43"/>
      <c r="N22" s="44"/>
      <c r="O22" s="44"/>
      <c r="P22" s="44"/>
    </row>
    <row r="23" spans="1:23" ht="15.75" x14ac:dyDescent="0.25">
      <c r="A23" s="33"/>
      <c r="B23" s="61">
        <v>45580</v>
      </c>
      <c r="C23" s="39"/>
      <c r="D23" s="39"/>
      <c r="E23" s="40"/>
      <c r="F23" s="47"/>
      <c r="G23" s="47"/>
      <c r="H23" s="47"/>
      <c r="I23" s="42">
        <v>8</v>
      </c>
      <c r="J23" s="42"/>
      <c r="K23" s="43"/>
      <c r="L23" s="44"/>
      <c r="M23" s="44"/>
      <c r="N23" s="44"/>
      <c r="O23" s="44"/>
      <c r="P23" s="44"/>
    </row>
    <row r="24" spans="1:23" ht="15.75" x14ac:dyDescent="0.25">
      <c r="A24" s="33"/>
      <c r="B24" s="61">
        <v>45581</v>
      </c>
      <c r="C24" s="39"/>
      <c r="D24" s="39"/>
      <c r="E24" s="40"/>
      <c r="F24" s="47"/>
      <c r="G24" s="47"/>
      <c r="H24" s="47"/>
      <c r="I24" s="42">
        <v>8</v>
      </c>
      <c r="J24" s="42"/>
      <c r="K24" s="43"/>
      <c r="L24" s="44"/>
      <c r="M24" s="44"/>
      <c r="N24" s="44"/>
      <c r="O24" s="44"/>
      <c r="P24" s="44"/>
      <c r="W24" s="30"/>
    </row>
    <row r="25" spans="1:23" ht="15.75" x14ac:dyDescent="0.25">
      <c r="A25" s="33"/>
      <c r="B25" s="61">
        <v>45582</v>
      </c>
      <c r="C25" s="39"/>
      <c r="D25" s="39"/>
      <c r="E25" s="40"/>
      <c r="F25" s="47"/>
      <c r="G25" s="47"/>
      <c r="H25" s="47"/>
      <c r="I25" s="42">
        <v>8</v>
      </c>
      <c r="J25" s="42"/>
      <c r="K25" s="43"/>
      <c r="L25" s="44"/>
      <c r="M25" s="44"/>
      <c r="N25" s="44"/>
      <c r="O25" s="44"/>
      <c r="P25" s="44"/>
    </row>
    <row r="26" spans="1:23" ht="15.75" x14ac:dyDescent="0.25">
      <c r="A26" s="33"/>
      <c r="B26" s="61">
        <v>45583</v>
      </c>
      <c r="C26" s="39"/>
      <c r="D26" s="39"/>
      <c r="E26" s="40"/>
      <c r="F26" s="47"/>
      <c r="G26" s="47"/>
      <c r="H26" s="47"/>
      <c r="I26" s="42">
        <v>8</v>
      </c>
      <c r="J26" s="42"/>
      <c r="K26" s="43"/>
      <c r="L26" s="44"/>
      <c r="M26" s="44"/>
      <c r="N26" s="44"/>
      <c r="O26" s="44"/>
      <c r="P26" s="44"/>
    </row>
    <row r="27" spans="1:23" ht="15.75" x14ac:dyDescent="0.25">
      <c r="A27" s="33"/>
      <c r="B27" s="62">
        <v>45584</v>
      </c>
      <c r="C27" s="39"/>
      <c r="D27" s="39"/>
      <c r="E27" s="40"/>
      <c r="F27" s="47"/>
      <c r="G27" s="47"/>
      <c r="H27" s="47"/>
      <c r="I27" s="42" t="s">
        <v>28</v>
      </c>
      <c r="J27" s="42"/>
      <c r="K27" s="43"/>
      <c r="L27" s="44"/>
      <c r="M27" s="44"/>
      <c r="N27" s="44"/>
      <c r="O27" s="44"/>
      <c r="P27" s="44"/>
    </row>
    <row r="28" spans="1:23" ht="15.75" x14ac:dyDescent="0.25">
      <c r="A28" s="33"/>
      <c r="B28" s="63">
        <v>45585</v>
      </c>
      <c r="C28" s="39"/>
      <c r="D28" s="39"/>
      <c r="E28" s="40"/>
      <c r="F28" s="47"/>
      <c r="G28" s="47"/>
      <c r="H28" s="47"/>
      <c r="I28" s="42" t="s">
        <v>28</v>
      </c>
      <c r="J28" s="42"/>
      <c r="K28" s="43"/>
      <c r="L28" s="44"/>
      <c r="M28" s="44"/>
      <c r="N28" s="44"/>
      <c r="O28" s="44"/>
      <c r="P28" s="44"/>
    </row>
    <row r="29" spans="1:23" ht="15.75" x14ac:dyDescent="0.25">
      <c r="A29" s="33"/>
      <c r="B29" s="61">
        <v>45586</v>
      </c>
      <c r="C29" s="39"/>
      <c r="D29" s="39"/>
      <c r="E29" s="40"/>
      <c r="F29" s="47"/>
      <c r="G29" s="47"/>
      <c r="H29" s="47"/>
      <c r="I29" s="42">
        <v>8</v>
      </c>
      <c r="J29" s="42"/>
      <c r="K29" s="43"/>
      <c r="L29" s="43"/>
      <c r="M29" s="43"/>
      <c r="N29" s="44"/>
      <c r="O29" s="44"/>
      <c r="P29" s="44"/>
    </row>
    <row r="30" spans="1:23" ht="15.75" x14ac:dyDescent="0.25">
      <c r="A30" s="33"/>
      <c r="B30" s="61">
        <v>45587</v>
      </c>
      <c r="C30" s="39"/>
      <c r="D30" s="39"/>
      <c r="E30" s="40"/>
      <c r="F30" s="45"/>
      <c r="G30" s="45"/>
      <c r="H30" s="45"/>
      <c r="I30" s="42">
        <v>8</v>
      </c>
      <c r="J30" s="42"/>
      <c r="K30" s="43"/>
      <c r="L30" s="44"/>
      <c r="M30" s="44"/>
      <c r="N30" s="44"/>
      <c r="O30" s="44"/>
      <c r="P30" s="44"/>
    </row>
    <row r="31" spans="1:23" ht="15.75" x14ac:dyDescent="0.25">
      <c r="A31" s="33"/>
      <c r="B31" s="61">
        <v>45588</v>
      </c>
      <c r="C31" s="39"/>
      <c r="D31" s="39"/>
      <c r="E31" s="40" t="s">
        <v>29</v>
      </c>
      <c r="F31" s="45">
        <v>8</v>
      </c>
      <c r="G31" s="45"/>
      <c r="H31" s="45"/>
      <c r="I31" s="42" t="s">
        <v>28</v>
      </c>
      <c r="J31" s="42"/>
      <c r="K31" s="43"/>
      <c r="L31" s="43"/>
      <c r="M31" s="43"/>
      <c r="N31" s="44"/>
      <c r="O31" s="44"/>
      <c r="P31" s="44"/>
    </row>
    <row r="32" spans="1:23" ht="15.75" x14ac:dyDescent="0.25">
      <c r="A32" s="33"/>
      <c r="B32" s="61">
        <v>45589</v>
      </c>
      <c r="C32" s="39"/>
      <c r="D32" s="39"/>
      <c r="E32" s="40"/>
      <c r="F32" s="45"/>
      <c r="G32" s="45"/>
      <c r="H32" s="45"/>
      <c r="I32" s="42">
        <v>8</v>
      </c>
      <c r="J32" s="42"/>
      <c r="K32" s="43"/>
      <c r="L32" s="44"/>
      <c r="M32" s="44"/>
      <c r="N32" s="44"/>
      <c r="O32" s="44"/>
      <c r="P32" s="44"/>
    </row>
    <row r="33" spans="1:16" ht="15.75" x14ac:dyDescent="0.25">
      <c r="A33" s="33"/>
      <c r="B33" s="61">
        <v>45590</v>
      </c>
      <c r="C33" s="39"/>
      <c r="D33" s="39"/>
      <c r="E33" s="40"/>
      <c r="F33" s="45"/>
      <c r="G33" s="45"/>
      <c r="H33" s="45"/>
      <c r="I33" s="42">
        <v>8</v>
      </c>
      <c r="J33" s="42"/>
      <c r="K33" s="43"/>
      <c r="L33" s="44"/>
      <c r="M33" s="44"/>
      <c r="N33" s="44"/>
      <c r="O33" s="44"/>
      <c r="P33" s="44"/>
    </row>
    <row r="34" spans="1:16" ht="15.75" x14ac:dyDescent="0.25">
      <c r="A34" s="33"/>
      <c r="B34" s="62">
        <v>45591</v>
      </c>
      <c r="C34" s="39"/>
      <c r="D34" s="39"/>
      <c r="E34" s="40"/>
      <c r="F34" s="45"/>
      <c r="G34" s="45"/>
      <c r="H34" s="45"/>
      <c r="I34" s="42" t="s">
        <v>28</v>
      </c>
      <c r="J34" s="42"/>
      <c r="K34" s="43"/>
      <c r="L34" s="44"/>
      <c r="M34" s="44"/>
      <c r="N34" s="44"/>
      <c r="O34" s="44"/>
      <c r="P34" s="44"/>
    </row>
    <row r="35" spans="1:16" ht="15.75" x14ac:dyDescent="0.25">
      <c r="A35" s="33"/>
      <c r="B35" s="63">
        <v>45592</v>
      </c>
      <c r="C35" s="39"/>
      <c r="D35" s="50"/>
      <c r="E35" s="40"/>
      <c r="F35" s="45"/>
      <c r="G35" s="45"/>
      <c r="H35" s="45"/>
      <c r="I35" s="42" t="s">
        <v>28</v>
      </c>
      <c r="J35" s="42"/>
      <c r="K35" s="43"/>
      <c r="L35" s="44"/>
      <c r="M35" s="44"/>
      <c r="N35" s="44"/>
      <c r="O35" s="44"/>
      <c r="P35" s="44"/>
    </row>
    <row r="36" spans="1:16" ht="15.75" x14ac:dyDescent="0.25">
      <c r="A36" s="33"/>
      <c r="B36" s="61">
        <v>45593</v>
      </c>
      <c r="C36" s="39"/>
      <c r="D36" s="39"/>
      <c r="E36" s="48"/>
      <c r="F36" s="45"/>
      <c r="G36" s="45"/>
      <c r="H36" s="45"/>
      <c r="I36" s="42">
        <v>8</v>
      </c>
      <c r="J36" s="42"/>
      <c r="K36" s="47"/>
      <c r="L36" s="49"/>
      <c r="M36" s="49"/>
      <c r="N36" s="49"/>
      <c r="O36" s="49"/>
      <c r="P36" s="49"/>
    </row>
    <row r="37" spans="1:16" ht="15.75" x14ac:dyDescent="0.25">
      <c r="A37" s="33"/>
      <c r="B37" s="61">
        <v>45594</v>
      </c>
      <c r="C37" s="39"/>
      <c r="D37" s="39"/>
      <c r="E37" s="48"/>
      <c r="F37" s="45"/>
      <c r="G37" s="45"/>
      <c r="H37" s="45"/>
      <c r="I37" s="42">
        <v>8</v>
      </c>
      <c r="J37" s="42"/>
      <c r="K37" s="47"/>
      <c r="L37" s="49"/>
      <c r="M37" s="49"/>
      <c r="N37" s="49"/>
      <c r="O37" s="49"/>
      <c r="P37" s="49"/>
    </row>
    <row r="38" spans="1:16" ht="15.75" x14ac:dyDescent="0.25">
      <c r="A38" s="33"/>
      <c r="B38" s="61">
        <v>45595</v>
      </c>
      <c r="C38" s="39"/>
      <c r="D38" s="39"/>
      <c r="E38" s="48"/>
      <c r="F38" s="45"/>
      <c r="G38" s="45"/>
      <c r="H38" s="45"/>
      <c r="I38" s="42">
        <v>8</v>
      </c>
      <c r="J38" s="42"/>
      <c r="K38" s="47"/>
      <c r="L38" s="49"/>
      <c r="M38" s="49"/>
      <c r="N38" s="49"/>
      <c r="O38" s="49"/>
      <c r="P38" s="49"/>
    </row>
    <row r="39" spans="1:16" ht="15.75" x14ac:dyDescent="0.25">
      <c r="A39" s="33"/>
      <c r="B39" s="61">
        <v>45596</v>
      </c>
      <c r="C39" s="39"/>
      <c r="D39" s="39"/>
      <c r="E39" s="48"/>
      <c r="F39" s="45"/>
      <c r="G39" s="45"/>
      <c r="H39" s="45"/>
      <c r="I39" s="42">
        <v>8</v>
      </c>
      <c r="J39" s="42"/>
      <c r="K39" s="47"/>
      <c r="L39" s="49"/>
      <c r="M39" s="49"/>
      <c r="N39" s="49"/>
      <c r="O39" s="49"/>
      <c r="P39" s="49"/>
    </row>
    <row r="40" spans="1:16" ht="15.75" x14ac:dyDescent="0.25">
      <c r="A40" s="33"/>
      <c r="B40" s="33"/>
      <c r="C40" s="15"/>
      <c r="D40" s="16"/>
      <c r="E40" s="17"/>
      <c r="F40" s="18">
        <f>SUM(F9:F39)</f>
        <v>40</v>
      </c>
      <c r="G40" s="18"/>
      <c r="H40" s="18"/>
      <c r="I40" s="3">
        <f>SUM(I9:I39)</f>
        <v>144</v>
      </c>
      <c r="J40" s="3">
        <f>SUM(J9:J39)</f>
        <v>0</v>
      </c>
      <c r="K40" s="3">
        <f t="shared" ref="K40:L40" si="0">SUM(K9:K39)</f>
        <v>0</v>
      </c>
      <c r="L40" s="3">
        <f t="shared" si="0"/>
        <v>0</v>
      </c>
      <c r="M40" s="3"/>
      <c r="N40" s="2"/>
      <c r="O40" s="2"/>
      <c r="P40" s="2"/>
    </row>
    <row r="41" spans="1:16" ht="15.75" x14ac:dyDescent="0.25">
      <c r="A41" s="33"/>
      <c r="B41" s="33"/>
      <c r="C41" s="33"/>
      <c r="D41" s="33"/>
      <c r="E41" s="2"/>
      <c r="F41" s="19"/>
      <c r="G41" s="19"/>
      <c r="H41" s="19"/>
      <c r="I41" s="19"/>
      <c r="J41" s="2"/>
      <c r="K41" s="33"/>
      <c r="L41" s="33"/>
      <c r="M41" s="33"/>
      <c r="N41" s="33"/>
      <c r="O41" s="33"/>
      <c r="P41" s="33"/>
    </row>
    <row r="42" spans="1:16" ht="15.75" x14ac:dyDescent="0.25">
      <c r="A42" s="33"/>
      <c r="B42" s="89" t="s">
        <v>17</v>
      </c>
      <c r="C42" s="90"/>
      <c r="D42" s="91"/>
      <c r="E42" s="81">
        <f>SUM(I9:I39)</f>
        <v>144</v>
      </c>
      <c r="F42" s="3"/>
      <c r="G42" s="3"/>
      <c r="H42" s="3"/>
      <c r="I42" s="33"/>
      <c r="J42" s="2"/>
      <c r="K42" s="33"/>
      <c r="L42" s="33"/>
      <c r="M42" s="33"/>
      <c r="N42" s="33"/>
      <c r="O42" s="33"/>
      <c r="P42" s="33"/>
    </row>
    <row r="43" spans="1:16" ht="15.75" x14ac:dyDescent="0.25">
      <c r="A43" s="33"/>
      <c r="B43" s="92"/>
      <c r="C43" s="93"/>
      <c r="D43" s="94"/>
      <c r="E43" s="82"/>
      <c r="F43" s="3"/>
      <c r="G43" s="3"/>
      <c r="H43" s="3"/>
      <c r="I43" s="33"/>
      <c r="J43" s="2"/>
      <c r="K43" s="33"/>
      <c r="L43" s="95"/>
      <c r="M43" s="96"/>
      <c r="N43" s="96"/>
      <c r="O43" s="96"/>
      <c r="P43" s="97"/>
    </row>
    <row r="44" spans="1:16" ht="15.75" x14ac:dyDescent="0.25">
      <c r="A44" s="33"/>
      <c r="B44" s="89" t="s">
        <v>18</v>
      </c>
      <c r="C44" s="90"/>
      <c r="D44" s="91"/>
      <c r="E44" s="103">
        <f>K40+L40</f>
        <v>0</v>
      </c>
      <c r="F44" s="3"/>
      <c r="G44" s="3"/>
      <c r="H44" s="3"/>
      <c r="I44" s="33"/>
      <c r="J44" s="2"/>
      <c r="K44" s="33"/>
      <c r="L44" s="98"/>
      <c r="M44" s="68"/>
      <c r="N44" s="68"/>
      <c r="O44" s="68"/>
      <c r="P44" s="99"/>
    </row>
    <row r="45" spans="1:16" ht="15.75" x14ac:dyDescent="0.25">
      <c r="A45" s="33"/>
      <c r="B45" s="92"/>
      <c r="C45" s="93"/>
      <c r="D45" s="94"/>
      <c r="E45" s="84"/>
      <c r="F45" s="3"/>
      <c r="G45" s="3"/>
      <c r="H45" s="3"/>
      <c r="I45" s="33"/>
      <c r="J45" s="2"/>
      <c r="K45" s="33"/>
      <c r="L45" s="100"/>
      <c r="M45" s="101"/>
      <c r="N45" s="101"/>
      <c r="O45" s="101"/>
      <c r="P45" s="102"/>
    </row>
    <row r="46" spans="1:16" ht="15.75" x14ac:dyDescent="0.25">
      <c r="A46" s="33"/>
      <c r="B46" s="75" t="s">
        <v>19</v>
      </c>
      <c r="C46" s="76"/>
      <c r="D46" s="77"/>
      <c r="E46" s="81">
        <f>F40</f>
        <v>40</v>
      </c>
      <c r="F46" s="3"/>
      <c r="G46" s="3"/>
      <c r="H46" s="3"/>
      <c r="I46" s="33"/>
      <c r="J46" s="2"/>
      <c r="K46" s="33"/>
      <c r="L46" s="33"/>
      <c r="M46" s="5" t="s">
        <v>20</v>
      </c>
      <c r="N46" s="33"/>
      <c r="O46" s="33"/>
      <c r="P46" s="33"/>
    </row>
    <row r="47" spans="1:16" ht="15.75" x14ac:dyDescent="0.25">
      <c r="A47" s="33"/>
      <c r="B47" s="78"/>
      <c r="C47" s="79"/>
      <c r="D47" s="80"/>
      <c r="E47" s="82"/>
      <c r="F47" s="3"/>
      <c r="G47" s="3"/>
      <c r="H47" s="3"/>
      <c r="I47" s="33"/>
      <c r="J47" s="2"/>
      <c r="K47" s="33"/>
      <c r="L47" s="33"/>
      <c r="M47" s="33"/>
      <c r="N47" s="33"/>
      <c r="O47" s="33"/>
      <c r="P47" s="33"/>
    </row>
    <row r="48" spans="1:16" ht="15.75" x14ac:dyDescent="0.25">
      <c r="A48" s="33"/>
      <c r="B48" s="75" t="s">
        <v>21</v>
      </c>
      <c r="C48" s="76"/>
      <c r="D48" s="77"/>
      <c r="E48" s="83">
        <f>P40</f>
        <v>0</v>
      </c>
      <c r="F48" s="3"/>
      <c r="G48" s="3"/>
      <c r="H48" s="3"/>
      <c r="I48" s="33"/>
      <c r="J48" s="2"/>
      <c r="K48" s="33"/>
      <c r="L48" s="33"/>
      <c r="M48" s="33"/>
      <c r="N48" s="33"/>
      <c r="O48" s="33"/>
      <c r="P48" s="33"/>
    </row>
    <row r="49" spans="1:16" ht="15.75" x14ac:dyDescent="0.25">
      <c r="A49" s="33"/>
      <c r="B49" s="78"/>
      <c r="C49" s="79"/>
      <c r="D49" s="80"/>
      <c r="E49" s="84"/>
      <c r="F49" s="3"/>
      <c r="G49" s="3"/>
      <c r="H49" s="3"/>
      <c r="I49" s="85"/>
      <c r="J49" s="85"/>
      <c r="K49" s="85"/>
      <c r="L49" s="85"/>
      <c r="M49" s="85"/>
      <c r="N49" s="85"/>
      <c r="O49" s="85"/>
      <c r="P49" s="85"/>
    </row>
    <row r="50" spans="1:16" ht="15.75" x14ac:dyDescent="0.25">
      <c r="A50" s="33"/>
      <c r="B50" s="33"/>
      <c r="C50" s="33"/>
      <c r="D50" s="33"/>
      <c r="E50" s="2"/>
      <c r="F50" s="3"/>
      <c r="G50" s="3"/>
      <c r="H50" s="3"/>
      <c r="I50" s="85"/>
      <c r="J50" s="85"/>
      <c r="K50" s="85"/>
      <c r="L50" s="85"/>
      <c r="M50" s="85"/>
      <c r="N50" s="85"/>
      <c r="O50" s="85"/>
      <c r="P50" s="85"/>
    </row>
    <row r="51" spans="1:16" ht="15.75" x14ac:dyDescent="0.25">
      <c r="A51" s="33"/>
      <c r="B51" s="20"/>
      <c r="C51" s="21" t="s">
        <v>15</v>
      </c>
      <c r="D51" s="33"/>
      <c r="E51" s="2"/>
      <c r="F51" s="3"/>
      <c r="G51" s="3"/>
      <c r="H51" s="3"/>
      <c r="I51" s="33"/>
      <c r="J51" s="2"/>
      <c r="K51" s="33"/>
      <c r="L51" s="33"/>
      <c r="M51" s="33"/>
      <c r="N51" s="33"/>
      <c r="O51" s="33"/>
      <c r="P51" s="22"/>
    </row>
    <row r="52" spans="1:16" ht="15.75" x14ac:dyDescent="0.25">
      <c r="A52" s="33"/>
      <c r="B52" s="23"/>
      <c r="C52" s="24" t="s">
        <v>22</v>
      </c>
      <c r="D52" s="33"/>
      <c r="E52" s="2"/>
      <c r="F52" s="3"/>
      <c r="G52" s="3"/>
      <c r="H52" s="3"/>
      <c r="I52" s="5"/>
      <c r="J52" s="2"/>
      <c r="K52" s="33"/>
      <c r="L52" s="33"/>
      <c r="M52" s="33"/>
      <c r="N52" s="33"/>
      <c r="O52" s="33"/>
      <c r="P52" s="33"/>
    </row>
    <row r="53" spans="1:16" ht="15.75" x14ac:dyDescent="0.25">
      <c r="A53" s="33"/>
      <c r="B53" s="25"/>
      <c r="C53" s="24" t="s">
        <v>23</v>
      </c>
      <c r="D53" s="33"/>
      <c r="E53" s="2"/>
      <c r="F53" s="3"/>
      <c r="G53" s="3"/>
      <c r="H53" s="3"/>
      <c r="I53" s="33"/>
      <c r="J53" s="2"/>
      <c r="K53" s="33"/>
      <c r="L53" s="33"/>
      <c r="M53" s="33"/>
      <c r="N53" s="33"/>
      <c r="O53" s="33"/>
      <c r="P53" s="33"/>
    </row>
    <row r="54" spans="1:16" ht="15.75" x14ac:dyDescent="0.25">
      <c r="A54" s="33"/>
      <c r="B54" s="33"/>
      <c r="C54" s="26"/>
      <c r="D54" s="33"/>
      <c r="E54" s="2"/>
      <c r="F54" s="3"/>
      <c r="G54" s="3"/>
      <c r="H54" s="3"/>
      <c r="I54" s="5"/>
      <c r="J54" s="2"/>
      <c r="K54" s="33"/>
      <c r="L54" s="33"/>
      <c r="M54" s="33"/>
      <c r="N54" s="33"/>
      <c r="O54" s="33"/>
      <c r="P54" s="33"/>
    </row>
    <row r="55" spans="1:16" ht="15.75" x14ac:dyDescent="0.25">
      <c r="A55" s="33"/>
      <c r="B55" s="33"/>
      <c r="C55" s="33"/>
      <c r="D55" s="33"/>
      <c r="E55" s="2"/>
      <c r="F55" s="3"/>
      <c r="G55" s="3"/>
      <c r="H55" s="3"/>
      <c r="I55" s="27"/>
      <c r="J55" s="2"/>
      <c r="K55" s="33"/>
      <c r="L55" s="33"/>
      <c r="M55" s="33"/>
      <c r="N55" s="33"/>
      <c r="O55" s="33"/>
      <c r="P55" s="33"/>
    </row>
    <row r="56" spans="1:16" ht="41.25" customHeight="1" x14ac:dyDescent="0.25">
      <c r="A56" s="33"/>
      <c r="B56" s="67" t="s">
        <v>24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27"/>
      <c r="N56" s="27"/>
      <c r="O56" s="27"/>
      <c r="P56" s="33"/>
    </row>
    <row r="57" spans="1:16" ht="15.75" x14ac:dyDescent="0.25">
      <c r="A57" s="33"/>
      <c r="B57" s="5" t="s">
        <v>25</v>
      </c>
      <c r="C57" s="5"/>
      <c r="D57" s="5"/>
      <c r="E57" s="6"/>
      <c r="F57" s="18"/>
      <c r="G57" s="18"/>
      <c r="H57" s="18"/>
      <c r="I57" s="33"/>
      <c r="J57" s="6"/>
      <c r="K57" s="5"/>
      <c r="L57" s="5"/>
      <c r="M57" s="5"/>
      <c r="N57" s="5"/>
      <c r="O57" s="5"/>
      <c r="P57" s="33"/>
    </row>
    <row r="58" spans="1:16" ht="15.75" x14ac:dyDescent="0.25">
      <c r="A58" s="33"/>
      <c r="B58" s="33"/>
      <c r="C58" s="33"/>
      <c r="D58" s="33"/>
      <c r="E58" s="33"/>
      <c r="F58" s="28"/>
      <c r="G58" s="28"/>
      <c r="H58" s="28"/>
      <c r="I58" s="33"/>
      <c r="J58" s="33"/>
      <c r="K58" s="33"/>
      <c r="L58" s="33"/>
      <c r="M58" s="33"/>
      <c r="N58" s="33"/>
      <c r="O58" s="33"/>
      <c r="P58" s="33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zoomScale="90" zoomScaleNormal="90" workbookViewId="0">
      <selection activeCell="I9" sqref="I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33</v>
      </c>
      <c r="C3" s="5"/>
      <c r="D3" s="1"/>
      <c r="E3" s="2"/>
      <c r="F3" s="3"/>
      <c r="G3" s="3"/>
      <c r="H3" s="3"/>
      <c r="I3" s="1"/>
      <c r="J3" s="6" t="s">
        <v>34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30</v>
      </c>
      <c r="C4" s="5"/>
      <c r="D4" s="29"/>
      <c r="I4" s="1"/>
      <c r="J4" s="6"/>
      <c r="K4" s="1"/>
      <c r="L4" s="1"/>
      <c r="M4" s="1"/>
      <c r="N4" s="38">
        <f>E42+E46</f>
        <v>184</v>
      </c>
      <c r="O4" s="1"/>
      <c r="P4" s="1"/>
    </row>
    <row r="5" spans="1:16" ht="16.5" thickBot="1" x14ac:dyDescent="0.3">
      <c r="A5" s="1"/>
      <c r="B5" s="5" t="s">
        <v>32</v>
      </c>
      <c r="C5" s="5"/>
      <c r="D5" s="1" t="s">
        <v>31</v>
      </c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4" t="s">
        <v>2</v>
      </c>
      <c r="C6" s="106" t="s">
        <v>3</v>
      </c>
      <c r="D6" s="106" t="s">
        <v>4</v>
      </c>
      <c r="E6" s="106" t="s">
        <v>5</v>
      </c>
      <c r="F6" s="69" t="s">
        <v>6</v>
      </c>
      <c r="G6" s="69" t="s">
        <v>26</v>
      </c>
      <c r="H6" s="69" t="s">
        <v>27</v>
      </c>
      <c r="I6" s="71" t="s">
        <v>7</v>
      </c>
      <c r="J6" s="71" t="s">
        <v>8</v>
      </c>
      <c r="K6" s="73" t="s">
        <v>9</v>
      </c>
      <c r="L6" s="74"/>
      <c r="M6" s="86" t="s">
        <v>10</v>
      </c>
      <c r="N6" s="87"/>
      <c r="O6" s="87"/>
      <c r="P6" s="88"/>
    </row>
    <row r="7" spans="1:16" ht="58.5" customHeight="1" thickBot="1" x14ac:dyDescent="0.3">
      <c r="A7" s="1"/>
      <c r="B7" s="105"/>
      <c r="C7" s="107"/>
      <c r="D7" s="107"/>
      <c r="E7" s="107"/>
      <c r="F7" s="70"/>
      <c r="G7" s="70"/>
      <c r="H7" s="70"/>
      <c r="I7" s="72"/>
      <c r="J7" s="72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35">
        <v>45566</v>
      </c>
      <c r="C9" s="39">
        <v>0.33333333333333331</v>
      </c>
      <c r="D9" s="39">
        <v>0.66666666666666663</v>
      </c>
      <c r="E9" s="40" t="s">
        <v>28</v>
      </c>
      <c r="F9" s="41"/>
      <c r="G9" s="41"/>
      <c r="H9" s="41"/>
      <c r="I9" s="42">
        <f>IFERROR(((D9-C9)*24),"")</f>
        <v>8</v>
      </c>
      <c r="J9" s="42">
        <v>8</v>
      </c>
      <c r="K9" s="43"/>
      <c r="L9" s="44"/>
      <c r="M9" s="44"/>
      <c r="N9" s="44"/>
      <c r="O9" s="44"/>
      <c r="P9" s="44"/>
    </row>
    <row r="10" spans="1:16" ht="15.75" x14ac:dyDescent="0.25">
      <c r="A10" s="1"/>
      <c r="B10" s="35">
        <v>45567</v>
      </c>
      <c r="C10" s="39">
        <v>0.33333333333333331</v>
      </c>
      <c r="D10" s="39">
        <v>0.66666666666666663</v>
      </c>
      <c r="E10" s="40" t="s">
        <v>28</v>
      </c>
      <c r="F10" s="41"/>
      <c r="G10" s="41"/>
      <c r="H10" s="41"/>
      <c r="I10" s="42">
        <f t="shared" ref="I10:I39" si="0">IFERROR(((D10-C10)*24),"")</f>
        <v>8</v>
      </c>
      <c r="J10" s="42">
        <v>8</v>
      </c>
      <c r="K10" s="43"/>
      <c r="L10" s="44"/>
      <c r="M10" s="44"/>
      <c r="N10" s="44"/>
      <c r="O10" s="44"/>
      <c r="P10" s="44"/>
    </row>
    <row r="11" spans="1:16" ht="15.75" x14ac:dyDescent="0.25">
      <c r="A11" s="1"/>
      <c r="B11" s="35">
        <v>45568</v>
      </c>
      <c r="C11" s="39">
        <v>0.33333333333333331</v>
      </c>
      <c r="D11" s="39">
        <v>0.66666666666666663</v>
      </c>
      <c r="E11" s="40" t="s">
        <v>28</v>
      </c>
      <c r="F11" s="41"/>
      <c r="G11" s="41"/>
      <c r="H11" s="41"/>
      <c r="I11" s="42">
        <f t="shared" si="0"/>
        <v>8</v>
      </c>
      <c r="J11" s="42">
        <v>8</v>
      </c>
      <c r="K11" s="43"/>
      <c r="L11" s="44"/>
      <c r="M11" s="44"/>
      <c r="N11" s="44"/>
      <c r="O11" s="44"/>
      <c r="P11" s="44"/>
    </row>
    <row r="12" spans="1:16" ht="15.75" x14ac:dyDescent="0.25">
      <c r="A12" s="1"/>
      <c r="B12" s="35">
        <v>45569</v>
      </c>
      <c r="C12" s="39">
        <v>0.33333333333333331</v>
      </c>
      <c r="D12" s="39">
        <v>0.66666666666666663</v>
      </c>
      <c r="E12" s="40" t="s">
        <v>28</v>
      </c>
      <c r="F12" s="41"/>
      <c r="G12" s="41"/>
      <c r="H12" s="41"/>
      <c r="I12" s="42">
        <f t="shared" si="0"/>
        <v>8</v>
      </c>
      <c r="J12" s="42">
        <v>8</v>
      </c>
      <c r="K12" s="43"/>
      <c r="L12" s="44"/>
      <c r="M12" s="44"/>
      <c r="N12" s="44"/>
      <c r="O12" s="44"/>
      <c r="P12" s="44"/>
    </row>
    <row r="13" spans="1:16" ht="15.75" x14ac:dyDescent="0.25">
      <c r="A13" s="1"/>
      <c r="B13" s="36">
        <v>45570</v>
      </c>
      <c r="C13" s="39" t="s">
        <v>28</v>
      </c>
      <c r="D13" s="39" t="s">
        <v>28</v>
      </c>
      <c r="E13" s="40" t="s">
        <v>28</v>
      </c>
      <c r="F13" s="41"/>
      <c r="G13" s="41"/>
      <c r="H13" s="41"/>
      <c r="I13" s="42" t="str">
        <f t="shared" si="0"/>
        <v/>
      </c>
      <c r="J13" s="42" t="s">
        <v>28</v>
      </c>
      <c r="K13" s="43"/>
      <c r="L13" s="44"/>
      <c r="M13" s="44"/>
      <c r="N13" s="44"/>
      <c r="O13" s="44"/>
      <c r="P13" s="44"/>
    </row>
    <row r="14" spans="1:16" ht="15.75" x14ac:dyDescent="0.25">
      <c r="A14" s="1"/>
      <c r="B14" s="37">
        <v>45571</v>
      </c>
      <c r="C14" s="39" t="s">
        <v>28</v>
      </c>
      <c r="D14" s="39" t="s">
        <v>28</v>
      </c>
      <c r="E14" s="40" t="s">
        <v>28</v>
      </c>
      <c r="F14" s="41"/>
      <c r="G14" s="41"/>
      <c r="H14" s="41"/>
      <c r="I14" s="42" t="str">
        <f t="shared" si="0"/>
        <v/>
      </c>
      <c r="J14" s="42" t="s">
        <v>28</v>
      </c>
      <c r="K14" s="45"/>
      <c r="L14" s="44"/>
      <c r="M14" s="44"/>
      <c r="N14" s="44"/>
      <c r="O14" s="44"/>
      <c r="P14" s="44"/>
    </row>
    <row r="15" spans="1:16" ht="15.75" x14ac:dyDescent="0.25">
      <c r="A15" s="1"/>
      <c r="B15" s="35">
        <v>45572</v>
      </c>
      <c r="C15" s="39">
        <v>0.33333333333333331</v>
      </c>
      <c r="D15" s="39">
        <v>0.66666666666666663</v>
      </c>
      <c r="E15" s="46" t="s">
        <v>28</v>
      </c>
      <c r="F15" s="47"/>
      <c r="G15" s="47"/>
      <c r="H15" s="47"/>
      <c r="I15" s="42">
        <f t="shared" si="0"/>
        <v>8</v>
      </c>
      <c r="J15" s="42">
        <v>8</v>
      </c>
      <c r="K15" s="43"/>
      <c r="L15" s="43"/>
      <c r="M15" s="43"/>
      <c r="N15" s="44"/>
      <c r="O15" s="44"/>
      <c r="P15" s="44"/>
    </row>
    <row r="16" spans="1:16" ht="15.75" x14ac:dyDescent="0.25">
      <c r="A16" s="1"/>
      <c r="B16" s="35">
        <v>45573</v>
      </c>
      <c r="C16" s="39">
        <v>0.33333333333333331</v>
      </c>
      <c r="D16" s="39">
        <v>0.66666666666666663</v>
      </c>
      <c r="E16" s="46" t="s">
        <v>28</v>
      </c>
      <c r="F16" s="47"/>
      <c r="G16" s="47"/>
      <c r="H16" s="47"/>
      <c r="I16" s="42">
        <f t="shared" si="0"/>
        <v>8</v>
      </c>
      <c r="J16" s="42">
        <v>8</v>
      </c>
      <c r="K16" s="43"/>
      <c r="L16" s="44"/>
      <c r="M16" s="44"/>
      <c r="N16" s="44"/>
      <c r="O16" s="44"/>
      <c r="P16" s="44"/>
    </row>
    <row r="17" spans="1:23" ht="15.75" x14ac:dyDescent="0.25">
      <c r="A17" s="1"/>
      <c r="B17" s="35">
        <v>45574</v>
      </c>
      <c r="C17" s="39">
        <v>0.33333333333333331</v>
      </c>
      <c r="D17" s="39">
        <v>0.66666666666666663</v>
      </c>
      <c r="E17" s="46" t="s">
        <v>28</v>
      </c>
      <c r="F17" s="47"/>
      <c r="G17" s="47"/>
      <c r="H17" s="47"/>
      <c r="I17" s="42">
        <f t="shared" si="0"/>
        <v>8</v>
      </c>
      <c r="J17" s="42">
        <v>8</v>
      </c>
      <c r="K17" s="43"/>
      <c r="L17" s="44"/>
      <c r="M17" s="44"/>
      <c r="N17" s="44"/>
      <c r="O17" s="44"/>
      <c r="P17" s="44"/>
    </row>
    <row r="18" spans="1:23" ht="15.75" x14ac:dyDescent="0.25">
      <c r="A18" s="1"/>
      <c r="B18" s="35">
        <v>45575</v>
      </c>
      <c r="C18" s="39">
        <v>0.33333333333333331</v>
      </c>
      <c r="D18" s="39">
        <v>0.66666666666666663</v>
      </c>
      <c r="E18" s="46" t="s">
        <v>28</v>
      </c>
      <c r="F18" s="47"/>
      <c r="G18" s="47"/>
      <c r="H18" s="47"/>
      <c r="I18" s="42">
        <f t="shared" si="0"/>
        <v>8</v>
      </c>
      <c r="J18" s="42">
        <v>8</v>
      </c>
      <c r="K18" s="43"/>
      <c r="L18" s="44"/>
      <c r="M18" s="44"/>
      <c r="N18" s="44"/>
      <c r="O18" s="44"/>
      <c r="P18" s="44"/>
    </row>
    <row r="19" spans="1:23" ht="15.75" x14ac:dyDescent="0.25">
      <c r="A19" s="1"/>
      <c r="B19" s="35">
        <v>45576</v>
      </c>
      <c r="C19" s="39">
        <v>0.33333333333333331</v>
      </c>
      <c r="D19" s="39">
        <v>0.66666666666666663</v>
      </c>
      <c r="E19" s="46" t="s">
        <v>28</v>
      </c>
      <c r="F19" s="41"/>
      <c r="G19" s="41"/>
      <c r="H19" s="41"/>
      <c r="I19" s="42">
        <f t="shared" si="0"/>
        <v>8</v>
      </c>
      <c r="J19" s="42">
        <v>8</v>
      </c>
      <c r="K19" s="43"/>
      <c r="L19" s="44"/>
      <c r="M19" s="44"/>
      <c r="N19" s="44"/>
      <c r="O19" s="44"/>
      <c r="P19" s="44"/>
    </row>
    <row r="20" spans="1:23" ht="15.75" x14ac:dyDescent="0.25">
      <c r="A20" s="1"/>
      <c r="B20" s="36">
        <v>45577</v>
      </c>
      <c r="C20" s="39" t="s">
        <v>28</v>
      </c>
      <c r="D20" s="39" t="s">
        <v>28</v>
      </c>
      <c r="E20" s="40" t="s">
        <v>28</v>
      </c>
      <c r="F20" s="41"/>
      <c r="G20" s="41"/>
      <c r="H20" s="41"/>
      <c r="I20" s="42" t="str">
        <f t="shared" si="0"/>
        <v/>
      </c>
      <c r="J20" s="42" t="s">
        <v>28</v>
      </c>
      <c r="K20" s="43"/>
      <c r="L20" s="44"/>
      <c r="M20" s="44"/>
      <c r="N20" s="44"/>
      <c r="O20" s="44"/>
      <c r="P20" s="44"/>
    </row>
    <row r="21" spans="1:23" ht="15.75" x14ac:dyDescent="0.25">
      <c r="A21" s="1"/>
      <c r="B21" s="35">
        <v>45578</v>
      </c>
      <c r="C21" s="39">
        <v>0.33333333333333331</v>
      </c>
      <c r="D21" s="39">
        <v>0.66666666666666663</v>
      </c>
      <c r="E21" s="40" t="s">
        <v>28</v>
      </c>
      <c r="F21" s="41"/>
      <c r="G21" s="41"/>
      <c r="H21" s="41"/>
      <c r="I21" s="42">
        <f t="shared" si="0"/>
        <v>8</v>
      </c>
      <c r="J21" s="42">
        <v>8</v>
      </c>
      <c r="K21" s="43"/>
      <c r="L21" s="44"/>
      <c r="M21" s="44"/>
      <c r="N21" s="44"/>
      <c r="O21" s="44"/>
      <c r="P21" s="44"/>
    </row>
    <row r="22" spans="1:23" ht="15.75" x14ac:dyDescent="0.25">
      <c r="A22" s="1"/>
      <c r="B22" s="35">
        <v>45579</v>
      </c>
      <c r="C22" s="39">
        <v>0.33333333333333331</v>
      </c>
      <c r="D22" s="39">
        <v>0.66666666666666663</v>
      </c>
      <c r="E22" s="40" t="s">
        <v>28</v>
      </c>
      <c r="F22" s="47"/>
      <c r="G22" s="47"/>
      <c r="H22" s="47"/>
      <c r="I22" s="42">
        <f t="shared" si="0"/>
        <v>8</v>
      </c>
      <c r="J22" s="42">
        <v>8</v>
      </c>
      <c r="K22" s="43"/>
      <c r="L22" s="43"/>
      <c r="M22" s="43"/>
      <c r="N22" s="44"/>
      <c r="O22" s="44"/>
      <c r="P22" s="44"/>
    </row>
    <row r="23" spans="1:23" ht="15.75" x14ac:dyDescent="0.25">
      <c r="A23" s="1"/>
      <c r="B23" s="35">
        <v>45580</v>
      </c>
      <c r="C23" s="39">
        <v>0.33333333333333331</v>
      </c>
      <c r="D23" s="39">
        <v>0.66666666666666663</v>
      </c>
      <c r="E23" s="40" t="s">
        <v>28</v>
      </c>
      <c r="F23" s="47"/>
      <c r="G23" s="47"/>
      <c r="H23" s="47"/>
      <c r="I23" s="42">
        <f t="shared" si="0"/>
        <v>8</v>
      </c>
      <c r="J23" s="42">
        <v>8</v>
      </c>
      <c r="K23" s="43"/>
      <c r="L23" s="44"/>
      <c r="M23" s="44"/>
      <c r="N23" s="44"/>
      <c r="O23" s="44"/>
      <c r="P23" s="44"/>
    </row>
    <row r="24" spans="1:23" ht="15.75" x14ac:dyDescent="0.25">
      <c r="A24" s="1"/>
      <c r="B24" s="35">
        <v>45581</v>
      </c>
      <c r="C24" s="39">
        <v>0.33333333333333331</v>
      </c>
      <c r="D24" s="39">
        <v>0.66666666666666663</v>
      </c>
      <c r="E24" s="40" t="s">
        <v>28</v>
      </c>
      <c r="F24" s="47"/>
      <c r="G24" s="47"/>
      <c r="H24" s="47"/>
      <c r="I24" s="42">
        <f t="shared" si="0"/>
        <v>8</v>
      </c>
      <c r="J24" s="42">
        <v>8</v>
      </c>
      <c r="K24" s="43"/>
      <c r="L24" s="44"/>
      <c r="M24" s="44"/>
      <c r="N24" s="44"/>
      <c r="O24" s="44"/>
      <c r="P24" s="44"/>
      <c r="W24" s="30"/>
    </row>
    <row r="25" spans="1:23" ht="15.75" x14ac:dyDescent="0.25">
      <c r="A25" s="1"/>
      <c r="B25" s="35">
        <v>45582</v>
      </c>
      <c r="C25" s="39">
        <v>0.33333333333333331</v>
      </c>
      <c r="D25" s="39">
        <v>0.66666666666666663</v>
      </c>
      <c r="E25" s="40" t="s">
        <v>28</v>
      </c>
      <c r="F25" s="47"/>
      <c r="G25" s="47"/>
      <c r="H25" s="47"/>
      <c r="I25" s="42">
        <f t="shared" si="0"/>
        <v>8</v>
      </c>
      <c r="J25" s="42">
        <v>8</v>
      </c>
      <c r="K25" s="43"/>
      <c r="L25" s="44"/>
      <c r="M25" s="44"/>
      <c r="N25" s="44"/>
      <c r="O25" s="44"/>
      <c r="P25" s="44"/>
    </row>
    <row r="26" spans="1:23" ht="15.75" x14ac:dyDescent="0.25">
      <c r="A26" s="1"/>
      <c r="B26" s="37">
        <v>45583</v>
      </c>
      <c r="C26" s="39" t="s">
        <v>28</v>
      </c>
      <c r="D26" s="39" t="s">
        <v>28</v>
      </c>
      <c r="E26" s="40" t="s">
        <v>28</v>
      </c>
      <c r="F26" s="47"/>
      <c r="G26" s="47"/>
      <c r="H26" s="47"/>
      <c r="I26" s="42" t="str">
        <f t="shared" si="0"/>
        <v/>
      </c>
      <c r="J26" s="42" t="s">
        <v>28</v>
      </c>
      <c r="K26" s="43"/>
      <c r="L26" s="44"/>
      <c r="M26" s="44"/>
      <c r="N26" s="44"/>
      <c r="O26" s="44"/>
      <c r="P26" s="44"/>
    </row>
    <row r="27" spans="1:23" ht="15.75" x14ac:dyDescent="0.25">
      <c r="A27" s="1"/>
      <c r="B27" s="36">
        <v>45584</v>
      </c>
      <c r="C27" s="39" t="s">
        <v>28</v>
      </c>
      <c r="D27" s="39" t="s">
        <v>28</v>
      </c>
      <c r="E27" s="40" t="s">
        <v>28</v>
      </c>
      <c r="F27" s="47"/>
      <c r="G27" s="47"/>
      <c r="H27" s="47"/>
      <c r="I27" s="42" t="str">
        <f t="shared" si="0"/>
        <v/>
      </c>
      <c r="J27" s="42" t="s">
        <v>28</v>
      </c>
      <c r="K27" s="43"/>
      <c r="L27" s="44"/>
      <c r="M27" s="44"/>
      <c r="N27" s="44"/>
      <c r="O27" s="44"/>
      <c r="P27" s="44"/>
    </row>
    <row r="28" spans="1:23" ht="15.75" x14ac:dyDescent="0.25">
      <c r="A28" s="1"/>
      <c r="B28" s="37">
        <v>45585</v>
      </c>
      <c r="C28" s="39" t="s">
        <v>28</v>
      </c>
      <c r="D28" s="39" t="s">
        <v>28</v>
      </c>
      <c r="E28" s="40" t="s">
        <v>28</v>
      </c>
      <c r="F28" s="47"/>
      <c r="G28" s="47"/>
      <c r="H28" s="47"/>
      <c r="I28" s="42" t="str">
        <f t="shared" si="0"/>
        <v/>
      </c>
      <c r="J28" s="42" t="s">
        <v>28</v>
      </c>
      <c r="K28" s="43"/>
      <c r="L28" s="44"/>
      <c r="M28" s="44"/>
      <c r="N28" s="44"/>
      <c r="O28" s="44"/>
      <c r="P28" s="44"/>
    </row>
    <row r="29" spans="1:23" ht="15.75" x14ac:dyDescent="0.25">
      <c r="A29" s="1"/>
      <c r="B29" s="35">
        <v>45586</v>
      </c>
      <c r="C29" s="39">
        <v>0.33333333333333331</v>
      </c>
      <c r="D29" s="39">
        <v>0.66666666666666663</v>
      </c>
      <c r="E29" s="40" t="s">
        <v>28</v>
      </c>
      <c r="F29" s="47"/>
      <c r="G29" s="47"/>
      <c r="H29" s="47"/>
      <c r="I29" s="42">
        <f t="shared" si="0"/>
        <v>8</v>
      </c>
      <c r="J29" s="42">
        <v>8</v>
      </c>
      <c r="K29" s="43"/>
      <c r="L29" s="43"/>
      <c r="M29" s="43"/>
      <c r="N29" s="44"/>
      <c r="O29" s="44"/>
      <c r="P29" s="44"/>
    </row>
    <row r="30" spans="1:23" ht="15.75" x14ac:dyDescent="0.25">
      <c r="A30" s="1"/>
      <c r="B30" s="35">
        <v>45587</v>
      </c>
      <c r="C30" s="39">
        <v>0.33333333333333331</v>
      </c>
      <c r="D30" s="39">
        <v>0.66666666666666663</v>
      </c>
      <c r="E30" s="40" t="s">
        <v>28</v>
      </c>
      <c r="F30" s="45"/>
      <c r="G30" s="45"/>
      <c r="H30" s="45"/>
      <c r="I30" s="42">
        <f t="shared" si="0"/>
        <v>8</v>
      </c>
      <c r="J30" s="42">
        <v>8</v>
      </c>
      <c r="K30" s="43"/>
      <c r="L30" s="44"/>
      <c r="M30" s="44"/>
      <c r="N30" s="44"/>
      <c r="O30" s="44"/>
      <c r="P30" s="44"/>
    </row>
    <row r="31" spans="1:23" ht="15.75" x14ac:dyDescent="0.25">
      <c r="A31" s="1"/>
      <c r="B31" s="35">
        <v>45588</v>
      </c>
      <c r="C31" s="39" t="s">
        <v>28</v>
      </c>
      <c r="D31" s="39" t="s">
        <v>28</v>
      </c>
      <c r="E31" s="40" t="s">
        <v>29</v>
      </c>
      <c r="F31" s="45">
        <v>8</v>
      </c>
      <c r="G31" s="45"/>
      <c r="H31" s="45"/>
      <c r="I31" s="42" t="str">
        <f t="shared" si="0"/>
        <v/>
      </c>
      <c r="J31" s="42">
        <v>8</v>
      </c>
      <c r="K31" s="43"/>
      <c r="L31" s="43"/>
      <c r="M31" s="43"/>
      <c r="N31" s="44"/>
      <c r="O31" s="44"/>
      <c r="P31" s="44"/>
    </row>
    <row r="32" spans="1:23" ht="15.75" x14ac:dyDescent="0.25">
      <c r="A32" s="1"/>
      <c r="B32" s="35">
        <v>45589</v>
      </c>
      <c r="C32" s="39" t="s">
        <v>28</v>
      </c>
      <c r="D32" s="39" t="s">
        <v>28</v>
      </c>
      <c r="E32" s="40" t="s">
        <v>29</v>
      </c>
      <c r="F32" s="45">
        <v>8</v>
      </c>
      <c r="G32" s="45"/>
      <c r="H32" s="45"/>
      <c r="I32" s="42" t="str">
        <f t="shared" si="0"/>
        <v/>
      </c>
      <c r="J32" s="42">
        <v>8</v>
      </c>
      <c r="K32" s="43"/>
      <c r="L32" s="44"/>
      <c r="M32" s="44"/>
      <c r="N32" s="44"/>
      <c r="O32" s="44"/>
      <c r="P32" s="44"/>
    </row>
    <row r="33" spans="1:16" ht="15.75" x14ac:dyDescent="0.25">
      <c r="A33" s="1"/>
      <c r="B33" s="36">
        <v>45590</v>
      </c>
      <c r="C33" s="39" t="s">
        <v>28</v>
      </c>
      <c r="D33" s="39" t="s">
        <v>28</v>
      </c>
      <c r="E33" s="40" t="s">
        <v>28</v>
      </c>
      <c r="F33" s="45"/>
      <c r="G33" s="45"/>
      <c r="H33" s="45"/>
      <c r="I33" s="42" t="str">
        <f t="shared" si="0"/>
        <v/>
      </c>
      <c r="J33" s="42" t="s">
        <v>28</v>
      </c>
      <c r="K33" s="43"/>
      <c r="L33" s="44"/>
      <c r="M33" s="44"/>
      <c r="N33" s="44"/>
      <c r="O33" s="44"/>
      <c r="P33" s="44"/>
    </row>
    <row r="34" spans="1:16" ht="15.75" x14ac:dyDescent="0.25">
      <c r="A34" s="1"/>
      <c r="B34" s="35">
        <v>45591</v>
      </c>
      <c r="C34" s="39">
        <v>0.33333333333333331</v>
      </c>
      <c r="D34" s="39">
        <v>0.66666666666666663</v>
      </c>
      <c r="E34" s="40" t="s">
        <v>28</v>
      </c>
      <c r="F34" s="45"/>
      <c r="G34" s="45"/>
      <c r="H34" s="45"/>
      <c r="I34" s="42">
        <f t="shared" si="0"/>
        <v>8</v>
      </c>
      <c r="J34" s="42">
        <v>8</v>
      </c>
      <c r="K34" s="43"/>
      <c r="L34" s="44"/>
      <c r="M34" s="44"/>
      <c r="N34" s="44"/>
      <c r="O34" s="44"/>
      <c r="P34" s="44"/>
    </row>
    <row r="35" spans="1:16" ht="15.75" x14ac:dyDescent="0.25">
      <c r="A35" s="1"/>
      <c r="B35" s="35">
        <v>45592</v>
      </c>
      <c r="C35" s="39">
        <v>0.33333333333333331</v>
      </c>
      <c r="D35" s="50">
        <v>0.66666666666666663</v>
      </c>
      <c r="E35" s="40" t="s">
        <v>28</v>
      </c>
      <c r="F35" s="45"/>
      <c r="G35" s="45"/>
      <c r="H35" s="45"/>
      <c r="I35" s="42">
        <f t="shared" si="0"/>
        <v>8</v>
      </c>
      <c r="J35" s="42">
        <v>8</v>
      </c>
      <c r="K35" s="43"/>
      <c r="L35" s="44"/>
      <c r="M35" s="44"/>
      <c r="N35" s="44"/>
      <c r="O35" s="44"/>
      <c r="P35" s="44"/>
    </row>
    <row r="36" spans="1:16" ht="15.75" x14ac:dyDescent="0.25">
      <c r="A36" s="1"/>
      <c r="B36" s="37">
        <v>45593</v>
      </c>
      <c r="C36" s="39" t="s">
        <v>28</v>
      </c>
      <c r="D36" s="39" t="s">
        <v>28</v>
      </c>
      <c r="E36" s="48" t="s">
        <v>28</v>
      </c>
      <c r="F36" s="45"/>
      <c r="G36" s="45"/>
      <c r="H36" s="45"/>
      <c r="I36" s="42" t="str">
        <f t="shared" si="0"/>
        <v/>
      </c>
      <c r="J36" s="42" t="s">
        <v>28</v>
      </c>
      <c r="K36" s="47"/>
      <c r="L36" s="49"/>
      <c r="M36" s="49"/>
      <c r="N36" s="49"/>
      <c r="O36" s="49"/>
      <c r="P36" s="49"/>
    </row>
    <row r="37" spans="1:16" ht="15.75" x14ac:dyDescent="0.25">
      <c r="A37" s="1"/>
      <c r="B37" s="35">
        <v>45594</v>
      </c>
      <c r="C37" s="39">
        <v>0.33333333333333331</v>
      </c>
      <c r="D37" s="39">
        <v>0.66666666666666663</v>
      </c>
      <c r="E37" s="48" t="s">
        <v>28</v>
      </c>
      <c r="F37" s="45"/>
      <c r="G37" s="45"/>
      <c r="H37" s="45"/>
      <c r="I37" s="42">
        <f t="shared" si="0"/>
        <v>8</v>
      </c>
      <c r="J37" s="42">
        <v>8</v>
      </c>
      <c r="K37" s="47"/>
      <c r="L37" s="49"/>
      <c r="M37" s="49"/>
      <c r="N37" s="49"/>
      <c r="O37" s="49"/>
      <c r="P37" s="49"/>
    </row>
    <row r="38" spans="1:16" ht="15.75" x14ac:dyDescent="0.25">
      <c r="A38" s="1"/>
      <c r="B38" s="35">
        <v>45595</v>
      </c>
      <c r="C38" s="39">
        <v>0.33333333333333331</v>
      </c>
      <c r="D38" s="39">
        <v>0.66666666666666663</v>
      </c>
      <c r="E38" s="48" t="s">
        <v>28</v>
      </c>
      <c r="F38" s="45"/>
      <c r="G38" s="45"/>
      <c r="H38" s="45"/>
      <c r="I38" s="42">
        <f t="shared" si="0"/>
        <v>8</v>
      </c>
      <c r="J38" s="42">
        <v>8</v>
      </c>
      <c r="K38" s="47"/>
      <c r="L38" s="49"/>
      <c r="M38" s="49"/>
      <c r="N38" s="49"/>
      <c r="O38" s="49"/>
      <c r="P38" s="49"/>
    </row>
    <row r="39" spans="1:16" ht="15.75" x14ac:dyDescent="0.25">
      <c r="A39" s="31"/>
      <c r="B39" s="35">
        <v>45596</v>
      </c>
      <c r="C39" s="39">
        <v>0.33333333333333331</v>
      </c>
      <c r="D39" s="39">
        <v>0.66666666666666663</v>
      </c>
      <c r="E39" s="48" t="s">
        <v>28</v>
      </c>
      <c r="F39" s="45"/>
      <c r="G39" s="45"/>
      <c r="H39" s="45"/>
      <c r="I39" s="42">
        <f t="shared" si="0"/>
        <v>8</v>
      </c>
      <c r="J39" s="42">
        <v>8</v>
      </c>
      <c r="K39" s="47"/>
      <c r="L39" s="49"/>
      <c r="M39" s="49"/>
      <c r="N39" s="49"/>
      <c r="O39" s="49"/>
      <c r="P39" s="49"/>
    </row>
    <row r="40" spans="1:16" ht="15.75" x14ac:dyDescent="0.25">
      <c r="A40" s="1"/>
      <c r="B40" s="1"/>
      <c r="C40" s="15"/>
      <c r="D40" s="16"/>
      <c r="E40" s="17"/>
      <c r="F40" s="18">
        <f>SUM(F9:F39)</f>
        <v>16</v>
      </c>
      <c r="G40" s="18"/>
      <c r="H40" s="18"/>
      <c r="I40" s="3">
        <f>SUM(I9:I39)</f>
        <v>168</v>
      </c>
      <c r="J40" s="3">
        <f>SUM(J9:J39)</f>
        <v>184</v>
      </c>
      <c r="K40" s="3">
        <f t="shared" ref="K40:L40" si="1">SUM(K9:K39)</f>
        <v>0</v>
      </c>
      <c r="L40" s="3">
        <f t="shared" si="1"/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19"/>
      <c r="G41" s="19"/>
      <c r="H41" s="19"/>
      <c r="I41" s="19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17</v>
      </c>
      <c r="C42" s="90"/>
      <c r="D42" s="91"/>
      <c r="E42" s="81">
        <f>SUM(J9:J39)-F40</f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82"/>
      <c r="F43" s="3"/>
      <c r="G43" s="3"/>
      <c r="H43" s="3"/>
      <c r="I43" s="1"/>
      <c r="J43" s="2"/>
      <c r="K43" s="1"/>
      <c r="L43" s="95"/>
      <c r="M43" s="96"/>
      <c r="N43" s="96"/>
      <c r="O43" s="96"/>
      <c r="P43" s="97"/>
    </row>
    <row r="44" spans="1:16" ht="15.75" x14ac:dyDescent="0.25">
      <c r="A44" s="1"/>
      <c r="B44" s="89" t="s">
        <v>18</v>
      </c>
      <c r="C44" s="90"/>
      <c r="D44" s="91"/>
      <c r="E44" s="103">
        <f>K40+L40</f>
        <v>0</v>
      </c>
      <c r="F44" s="3"/>
      <c r="G44" s="3"/>
      <c r="H44" s="3"/>
      <c r="I44" s="1"/>
      <c r="J44" s="2"/>
      <c r="K44" s="1"/>
      <c r="L44" s="98"/>
      <c r="M44" s="68"/>
      <c r="N44" s="68"/>
      <c r="O44" s="68"/>
      <c r="P44" s="99"/>
    </row>
    <row r="45" spans="1:16" ht="15.75" x14ac:dyDescent="0.25">
      <c r="A45" s="1"/>
      <c r="B45" s="92"/>
      <c r="C45" s="93"/>
      <c r="D45" s="94"/>
      <c r="E45" s="84"/>
      <c r="F45" s="3"/>
      <c r="G45" s="3"/>
      <c r="H45" s="3"/>
      <c r="I45" s="1"/>
      <c r="J45" s="2"/>
      <c r="K45" s="1"/>
      <c r="L45" s="100"/>
      <c r="M45" s="101"/>
      <c r="N45" s="101"/>
      <c r="O45" s="101"/>
      <c r="P45" s="102"/>
    </row>
    <row r="46" spans="1:16" ht="15.75" x14ac:dyDescent="0.25">
      <c r="A46" s="1"/>
      <c r="B46" s="75" t="s">
        <v>19</v>
      </c>
      <c r="C46" s="76"/>
      <c r="D46" s="77"/>
      <c r="E46" s="81">
        <f>F40</f>
        <v>16</v>
      </c>
      <c r="F46" s="3"/>
      <c r="G46" s="3"/>
      <c r="H46" s="3"/>
      <c r="I46" s="1"/>
      <c r="J46" s="2"/>
      <c r="K46" s="1"/>
      <c r="L46" s="1"/>
      <c r="M46" s="5" t="s">
        <v>20</v>
      </c>
      <c r="N46" s="1"/>
      <c r="O46" s="1"/>
      <c r="P46" s="1"/>
    </row>
    <row r="47" spans="1:16" ht="15.75" x14ac:dyDescent="0.25">
      <c r="A47" s="1"/>
      <c r="B47" s="78"/>
      <c r="C47" s="79"/>
      <c r="D47" s="80"/>
      <c r="E47" s="82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5" t="s">
        <v>21</v>
      </c>
      <c r="C48" s="76"/>
      <c r="D48" s="77"/>
      <c r="E48" s="8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8"/>
      <c r="C49" s="79"/>
      <c r="D49" s="80"/>
      <c r="E49" s="84"/>
      <c r="F49" s="3"/>
      <c r="G49" s="3"/>
      <c r="H49" s="3"/>
      <c r="I49" s="85"/>
      <c r="J49" s="85"/>
      <c r="K49" s="85"/>
      <c r="L49" s="85"/>
      <c r="M49" s="85"/>
      <c r="N49" s="85"/>
      <c r="O49" s="85"/>
      <c r="P49" s="85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5"/>
      <c r="J50" s="85"/>
      <c r="K50" s="85"/>
      <c r="L50" s="85"/>
      <c r="M50" s="85"/>
      <c r="N50" s="85"/>
      <c r="O50" s="85"/>
      <c r="P50" s="85"/>
    </row>
    <row r="51" spans="1:16" ht="15.75" x14ac:dyDescent="0.25">
      <c r="A51" s="1"/>
      <c r="B51" s="20"/>
      <c r="C51" s="21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22"/>
    </row>
    <row r="52" spans="1:16" ht="15.75" x14ac:dyDescent="0.25">
      <c r="A52" s="1"/>
      <c r="B52" s="23"/>
      <c r="C52" s="24" t="s">
        <v>22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25"/>
      <c r="C53" s="24" t="s">
        <v>23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26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27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67" t="s">
        <v>24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27"/>
      <c r="N56" s="27"/>
      <c r="O56" s="27"/>
      <c r="P56" s="1"/>
    </row>
    <row r="57" spans="1:16" ht="15.75" x14ac:dyDescent="0.25">
      <c r="A57" s="1"/>
      <c r="B57" s="5" t="s">
        <v>25</v>
      </c>
      <c r="C57" s="5"/>
      <c r="D57" s="5"/>
      <c r="E57" s="6"/>
      <c r="F57" s="18"/>
      <c r="G57" s="18"/>
      <c r="H57" s="18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28"/>
      <c r="G58" s="28"/>
      <c r="H58" s="28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conditionalFormatting sqref="B9:B39">
    <cfRule type="expression" dxfId="12" priority="1">
      <formula>WEEKDAY($A9,2)=7</formula>
    </cfRule>
  </conditionalFormatting>
  <pageMargins left="0.25" right="0.25" top="0.75" bottom="0.75" header="0.3" footer="0.3"/>
  <pageSetup paperSize="9" scale="67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6406-BDFB-4E21-8346-DA63D42334CB}">
  <sheetPr>
    <pageSetUpPr fitToPage="1"/>
  </sheetPr>
  <dimension ref="A1:W58"/>
  <sheetViews>
    <sheetView zoomScale="90" zoomScaleNormal="90" workbookViewId="0">
      <selection activeCell="I9" sqref="I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3"/>
      <c r="B1" s="33"/>
      <c r="C1" s="33"/>
      <c r="D1" s="33"/>
      <c r="E1" s="2"/>
      <c r="F1" s="3"/>
      <c r="G1" s="3"/>
      <c r="H1" s="3"/>
      <c r="I1" s="33"/>
      <c r="J1" s="2"/>
      <c r="K1" s="33" t="s">
        <v>0</v>
      </c>
      <c r="L1" s="33"/>
      <c r="M1" s="33"/>
      <c r="N1" s="33"/>
      <c r="O1" s="33"/>
      <c r="P1" s="33"/>
    </row>
    <row r="2" spans="1:16" ht="15.75" x14ac:dyDescent="0.25">
      <c r="A2" s="33"/>
      <c r="B2" s="4" t="s">
        <v>1</v>
      </c>
      <c r="C2" s="4"/>
      <c r="D2" s="4"/>
      <c r="E2" s="2"/>
      <c r="F2" s="3"/>
      <c r="G2" s="3"/>
      <c r="H2" s="3"/>
      <c r="I2" s="5"/>
      <c r="J2" s="2"/>
      <c r="K2" s="33"/>
      <c r="L2" s="33"/>
      <c r="M2" s="33"/>
      <c r="N2" s="33"/>
      <c r="O2" s="33"/>
      <c r="P2" s="33"/>
    </row>
    <row r="3" spans="1:16" ht="15.75" x14ac:dyDescent="0.25">
      <c r="A3" s="33"/>
      <c r="B3" s="5" t="s">
        <v>33</v>
      </c>
      <c r="C3" s="5"/>
      <c r="D3" s="33"/>
      <c r="E3" s="2"/>
      <c r="F3" s="3"/>
      <c r="G3" s="3"/>
      <c r="H3" s="3"/>
      <c r="I3" s="33"/>
      <c r="J3" s="6" t="s">
        <v>34</v>
      </c>
      <c r="K3" s="33"/>
      <c r="L3" s="33"/>
      <c r="M3" s="33"/>
      <c r="N3" s="7">
        <v>45566</v>
      </c>
      <c r="O3" s="33"/>
      <c r="P3" s="33"/>
    </row>
    <row r="4" spans="1:16" ht="15.75" x14ac:dyDescent="0.25">
      <c r="A4" s="33"/>
      <c r="B4" s="5" t="s">
        <v>35</v>
      </c>
      <c r="C4" s="5"/>
      <c r="D4" s="33" t="s">
        <v>39</v>
      </c>
      <c r="I4" s="33"/>
      <c r="J4" s="6"/>
      <c r="K4" s="33"/>
      <c r="L4" s="33"/>
      <c r="M4" s="33"/>
      <c r="N4" s="38">
        <f>E42+E46</f>
        <v>164</v>
      </c>
      <c r="O4" s="33"/>
      <c r="P4" s="33"/>
    </row>
    <row r="5" spans="1:16" ht="16.5" thickBot="1" x14ac:dyDescent="0.3">
      <c r="A5" s="33"/>
      <c r="B5" s="5" t="s">
        <v>32</v>
      </c>
      <c r="C5" s="5"/>
      <c r="D5" s="33" t="s">
        <v>40</v>
      </c>
      <c r="E5" s="2"/>
      <c r="F5" s="3"/>
      <c r="G5" s="3"/>
      <c r="H5" s="3"/>
      <c r="I5" s="33"/>
      <c r="J5" s="2"/>
      <c r="K5" s="33"/>
      <c r="L5" s="33"/>
      <c r="M5" s="33"/>
      <c r="N5" s="33"/>
      <c r="O5" s="33"/>
      <c r="P5" s="33"/>
    </row>
    <row r="6" spans="1:16" ht="39.75" customHeight="1" thickBot="1" x14ac:dyDescent="0.3">
      <c r="A6" s="33"/>
      <c r="B6" s="104" t="s">
        <v>2</v>
      </c>
      <c r="C6" s="106" t="s">
        <v>3</v>
      </c>
      <c r="D6" s="106" t="s">
        <v>4</v>
      </c>
      <c r="E6" s="106" t="s">
        <v>5</v>
      </c>
      <c r="F6" s="69" t="s">
        <v>6</v>
      </c>
      <c r="G6" s="69" t="s">
        <v>26</v>
      </c>
      <c r="H6" s="69" t="s">
        <v>27</v>
      </c>
      <c r="I6" s="71" t="s">
        <v>7</v>
      </c>
      <c r="J6" s="71" t="s">
        <v>8</v>
      </c>
      <c r="K6" s="73" t="s">
        <v>9</v>
      </c>
      <c r="L6" s="74"/>
      <c r="M6" s="86" t="s">
        <v>10</v>
      </c>
      <c r="N6" s="87"/>
      <c r="O6" s="87"/>
      <c r="P6" s="88"/>
    </row>
    <row r="7" spans="1:16" ht="58.5" customHeight="1" thickBot="1" x14ac:dyDescent="0.3">
      <c r="A7" s="33"/>
      <c r="B7" s="105"/>
      <c r="C7" s="107"/>
      <c r="D7" s="107"/>
      <c r="E7" s="107"/>
      <c r="F7" s="70"/>
      <c r="G7" s="70"/>
      <c r="H7" s="70"/>
      <c r="I7" s="72"/>
      <c r="J7" s="72"/>
      <c r="K7" s="32" t="s">
        <v>11</v>
      </c>
      <c r="L7" s="9" t="s">
        <v>12</v>
      </c>
      <c r="M7" s="10" t="s">
        <v>13</v>
      </c>
      <c r="N7" s="10" t="s">
        <v>14</v>
      </c>
      <c r="O7" s="34" t="s">
        <v>15</v>
      </c>
      <c r="P7" s="12" t="s">
        <v>16</v>
      </c>
    </row>
    <row r="8" spans="1:16" ht="16.5" thickBot="1" x14ac:dyDescent="0.3">
      <c r="A8" s="3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33"/>
      <c r="B9" s="52">
        <v>45566</v>
      </c>
      <c r="C9" s="53" t="s">
        <v>28</v>
      </c>
      <c r="D9" s="53" t="s">
        <v>28</v>
      </c>
      <c r="E9" s="54" t="s">
        <v>28</v>
      </c>
      <c r="F9" s="55"/>
      <c r="G9" s="55"/>
      <c r="H9" s="55"/>
      <c r="I9" s="42" t="str">
        <f>IFERROR(((D9-C9)*24),"")</f>
        <v/>
      </c>
      <c r="J9" s="42" t="s">
        <v>28</v>
      </c>
      <c r="K9" s="43"/>
      <c r="L9" s="44"/>
      <c r="M9" s="44"/>
      <c r="N9" s="44"/>
      <c r="O9" s="44"/>
      <c r="P9" s="44">
        <v>0</v>
      </c>
    </row>
    <row r="10" spans="1:16" ht="15.75" x14ac:dyDescent="0.25">
      <c r="A10" s="33"/>
      <c r="B10" s="52">
        <v>45567</v>
      </c>
      <c r="C10" s="53">
        <v>0.75</v>
      </c>
      <c r="D10" s="53">
        <v>1</v>
      </c>
      <c r="E10" s="54" t="s">
        <v>28</v>
      </c>
      <c r="F10" s="55"/>
      <c r="G10" s="55"/>
      <c r="H10" s="55"/>
      <c r="I10" s="42">
        <f t="shared" ref="I10:I39" si="0">IFERROR(((D10-C10)*24),"")</f>
        <v>6</v>
      </c>
      <c r="J10" s="42">
        <v>6</v>
      </c>
      <c r="K10" s="43"/>
      <c r="L10" s="44"/>
      <c r="M10" s="44"/>
      <c r="N10" s="44"/>
      <c r="O10" s="44"/>
      <c r="P10" s="44">
        <v>2.0000000000000009</v>
      </c>
    </row>
    <row r="11" spans="1:16" ht="15.75" x14ac:dyDescent="0.25">
      <c r="A11" s="33"/>
      <c r="B11" s="52">
        <v>45568</v>
      </c>
      <c r="C11" s="53">
        <v>0</v>
      </c>
      <c r="D11" s="53">
        <v>0.25</v>
      </c>
      <c r="E11" s="54" t="s">
        <v>28</v>
      </c>
      <c r="F11" s="55"/>
      <c r="G11" s="55"/>
      <c r="H11" s="55"/>
      <c r="I11" s="42">
        <f t="shared" si="0"/>
        <v>6</v>
      </c>
      <c r="J11" s="42">
        <v>6</v>
      </c>
      <c r="K11" s="43"/>
      <c r="L11" s="44"/>
      <c r="M11" s="44"/>
      <c r="N11" s="44"/>
      <c r="O11" s="44"/>
      <c r="P11" s="44">
        <v>6</v>
      </c>
    </row>
    <row r="12" spans="1:16" ht="15.75" x14ac:dyDescent="0.25">
      <c r="A12" s="33"/>
      <c r="B12" s="52">
        <v>45569</v>
      </c>
      <c r="C12" s="53"/>
      <c r="D12" s="53"/>
      <c r="E12" s="54" t="s">
        <v>38</v>
      </c>
      <c r="F12" s="55">
        <v>8</v>
      </c>
      <c r="G12" s="55"/>
      <c r="H12" s="55"/>
      <c r="I12" s="42">
        <f t="shared" si="0"/>
        <v>0</v>
      </c>
      <c r="J12" s="42">
        <v>8</v>
      </c>
      <c r="K12" s="43"/>
      <c r="L12" s="44"/>
      <c r="M12" s="44"/>
      <c r="N12" s="44"/>
      <c r="O12" s="44"/>
      <c r="P12" s="44">
        <v>0</v>
      </c>
    </row>
    <row r="13" spans="1:16" ht="15.75" x14ac:dyDescent="0.25">
      <c r="A13" s="33"/>
      <c r="B13" s="36">
        <v>45570</v>
      </c>
      <c r="C13" s="53" t="s">
        <v>28</v>
      </c>
      <c r="D13" s="53" t="s">
        <v>28</v>
      </c>
      <c r="E13" s="54" t="s">
        <v>28</v>
      </c>
      <c r="F13" s="55"/>
      <c r="G13" s="55"/>
      <c r="H13" s="55"/>
      <c r="I13" s="42" t="str">
        <f t="shared" si="0"/>
        <v/>
      </c>
      <c r="J13" s="42" t="s">
        <v>28</v>
      </c>
      <c r="K13" s="43"/>
      <c r="L13" s="44"/>
      <c r="M13" s="44"/>
      <c r="N13" s="44"/>
      <c r="O13" s="44"/>
      <c r="P13" s="44">
        <v>0</v>
      </c>
    </row>
    <row r="14" spans="1:16" ht="15.75" x14ac:dyDescent="0.25">
      <c r="A14" s="33"/>
      <c r="B14" s="37">
        <v>45571</v>
      </c>
      <c r="C14" s="53" t="s">
        <v>28</v>
      </c>
      <c r="D14" s="53" t="s">
        <v>28</v>
      </c>
      <c r="E14" s="54" t="s">
        <v>28</v>
      </c>
      <c r="F14" s="55"/>
      <c r="G14" s="55"/>
      <c r="H14" s="55"/>
      <c r="I14" s="42" t="str">
        <f t="shared" si="0"/>
        <v/>
      </c>
      <c r="J14" s="42" t="s">
        <v>28</v>
      </c>
      <c r="K14" s="45"/>
      <c r="L14" s="44"/>
      <c r="M14" s="44"/>
      <c r="N14" s="44"/>
      <c r="O14" s="44"/>
      <c r="P14" s="44">
        <v>0</v>
      </c>
    </row>
    <row r="15" spans="1:16" ht="15.75" x14ac:dyDescent="0.25">
      <c r="A15" s="33"/>
      <c r="B15" s="52">
        <v>45572</v>
      </c>
      <c r="C15" s="53"/>
      <c r="D15" s="53"/>
      <c r="E15" s="56" t="s">
        <v>38</v>
      </c>
      <c r="F15" s="57">
        <v>8</v>
      </c>
      <c r="G15" s="57"/>
      <c r="H15" s="57"/>
      <c r="I15" s="42">
        <f t="shared" si="0"/>
        <v>0</v>
      </c>
      <c r="J15" s="42">
        <v>8</v>
      </c>
      <c r="K15" s="43"/>
      <c r="L15" s="43"/>
      <c r="M15" s="43"/>
      <c r="N15" s="44"/>
      <c r="O15" s="44"/>
      <c r="P15" s="44">
        <v>0</v>
      </c>
    </row>
    <row r="16" spans="1:16" ht="15.75" x14ac:dyDescent="0.25">
      <c r="A16" s="33"/>
      <c r="B16" s="52">
        <v>45573</v>
      </c>
      <c r="C16" s="53">
        <v>0.25</v>
      </c>
      <c r="D16" s="53">
        <v>0.75</v>
      </c>
      <c r="E16" s="56" t="s">
        <v>28</v>
      </c>
      <c r="F16" s="57"/>
      <c r="G16" s="57"/>
      <c r="H16" s="57"/>
      <c r="I16" s="42">
        <f t="shared" si="0"/>
        <v>12</v>
      </c>
      <c r="J16" s="42">
        <v>12</v>
      </c>
      <c r="K16" s="43"/>
      <c r="L16" s="44"/>
      <c r="M16" s="44"/>
      <c r="N16" s="44"/>
      <c r="O16" s="44"/>
      <c r="P16" s="44">
        <v>0</v>
      </c>
    </row>
    <row r="17" spans="1:23" ht="15.75" x14ac:dyDescent="0.25">
      <c r="A17" s="33"/>
      <c r="B17" s="52">
        <v>45574</v>
      </c>
      <c r="C17" s="53">
        <v>0.75</v>
      </c>
      <c r="D17" s="53">
        <v>1</v>
      </c>
      <c r="E17" s="56" t="s">
        <v>28</v>
      </c>
      <c r="F17" s="57"/>
      <c r="G17" s="57"/>
      <c r="H17" s="57"/>
      <c r="I17" s="42">
        <f t="shared" si="0"/>
        <v>6</v>
      </c>
      <c r="J17" s="42">
        <v>6</v>
      </c>
      <c r="K17" s="43"/>
      <c r="L17" s="44"/>
      <c r="M17" s="44"/>
      <c r="N17" s="44"/>
      <c r="O17" s="44"/>
      <c r="P17" s="44">
        <v>2.0000000000000009</v>
      </c>
    </row>
    <row r="18" spans="1:23" ht="15.75" x14ac:dyDescent="0.25">
      <c r="A18" s="33"/>
      <c r="B18" s="52">
        <v>45575</v>
      </c>
      <c r="C18" s="53">
        <v>0</v>
      </c>
      <c r="D18" s="53">
        <v>0.25</v>
      </c>
      <c r="E18" s="56" t="s">
        <v>28</v>
      </c>
      <c r="F18" s="57"/>
      <c r="G18" s="57"/>
      <c r="H18" s="57"/>
      <c r="I18" s="42">
        <f t="shared" si="0"/>
        <v>6</v>
      </c>
      <c r="J18" s="42">
        <v>6</v>
      </c>
      <c r="K18" s="43"/>
      <c r="L18" s="44"/>
      <c r="M18" s="44"/>
      <c r="N18" s="44"/>
      <c r="O18" s="44"/>
      <c r="P18" s="44">
        <v>6</v>
      </c>
    </row>
    <row r="19" spans="1:23" ht="15.75" x14ac:dyDescent="0.25">
      <c r="A19" s="33"/>
      <c r="B19" s="36">
        <v>45576</v>
      </c>
      <c r="C19" s="53" t="s">
        <v>28</v>
      </c>
      <c r="D19" s="53" t="s">
        <v>28</v>
      </c>
      <c r="E19" s="56" t="s">
        <v>28</v>
      </c>
      <c r="F19" s="55"/>
      <c r="G19" s="55"/>
      <c r="H19" s="55"/>
      <c r="I19" s="42" t="str">
        <f t="shared" si="0"/>
        <v/>
      </c>
      <c r="J19" s="42" t="s">
        <v>28</v>
      </c>
      <c r="K19" s="43"/>
      <c r="L19" s="44"/>
      <c r="M19" s="44"/>
      <c r="N19" s="44"/>
      <c r="O19" s="44"/>
      <c r="P19" s="44">
        <v>0</v>
      </c>
    </row>
    <row r="20" spans="1:23" ht="15.75" x14ac:dyDescent="0.25">
      <c r="A20" s="33"/>
      <c r="B20" s="52">
        <v>45577</v>
      </c>
      <c r="C20" s="53">
        <v>0.25</v>
      </c>
      <c r="D20" s="53">
        <v>0.75</v>
      </c>
      <c r="E20" s="54" t="s">
        <v>28</v>
      </c>
      <c r="F20" s="55"/>
      <c r="G20" s="55"/>
      <c r="H20" s="55"/>
      <c r="I20" s="42">
        <f t="shared" si="0"/>
        <v>12</v>
      </c>
      <c r="J20" s="42">
        <v>12</v>
      </c>
      <c r="K20" s="43"/>
      <c r="L20" s="44"/>
      <c r="M20" s="44"/>
      <c r="N20" s="44"/>
      <c r="O20" s="44"/>
      <c r="P20" s="44">
        <v>0</v>
      </c>
    </row>
    <row r="21" spans="1:23" ht="15.75" x14ac:dyDescent="0.25">
      <c r="A21" s="33"/>
      <c r="B21" s="52">
        <v>45578</v>
      </c>
      <c r="C21" s="53">
        <v>0.75</v>
      </c>
      <c r="D21" s="53">
        <v>1</v>
      </c>
      <c r="E21" s="54" t="s">
        <v>28</v>
      </c>
      <c r="F21" s="55"/>
      <c r="G21" s="55"/>
      <c r="H21" s="55"/>
      <c r="I21" s="42">
        <f t="shared" si="0"/>
        <v>6</v>
      </c>
      <c r="J21" s="42">
        <v>6</v>
      </c>
      <c r="K21" s="43"/>
      <c r="L21" s="44"/>
      <c r="M21" s="44"/>
      <c r="N21" s="44"/>
      <c r="O21" s="44"/>
      <c r="P21" s="44">
        <v>2.0000000000000009</v>
      </c>
    </row>
    <row r="22" spans="1:23" ht="15.75" x14ac:dyDescent="0.25">
      <c r="A22" s="33"/>
      <c r="B22" s="52">
        <v>45579</v>
      </c>
      <c r="C22" s="53">
        <v>0</v>
      </c>
      <c r="D22" s="53">
        <v>0.25</v>
      </c>
      <c r="E22" s="54" t="s">
        <v>28</v>
      </c>
      <c r="F22" s="57"/>
      <c r="G22" s="57"/>
      <c r="H22" s="57"/>
      <c r="I22" s="42">
        <f t="shared" si="0"/>
        <v>6</v>
      </c>
      <c r="J22" s="42">
        <v>6</v>
      </c>
      <c r="K22" s="43"/>
      <c r="L22" s="43"/>
      <c r="M22" s="43"/>
      <c r="N22" s="44"/>
      <c r="O22" s="44"/>
      <c r="P22" s="44">
        <v>6</v>
      </c>
    </row>
    <row r="23" spans="1:23" ht="15.75" x14ac:dyDescent="0.25">
      <c r="A23" s="33"/>
      <c r="B23" s="37">
        <v>45580</v>
      </c>
      <c r="C23" s="53" t="s">
        <v>28</v>
      </c>
      <c r="D23" s="53" t="s">
        <v>28</v>
      </c>
      <c r="E23" s="54" t="s">
        <v>28</v>
      </c>
      <c r="F23" s="57"/>
      <c r="G23" s="57"/>
      <c r="H23" s="57"/>
      <c r="I23" s="42" t="str">
        <f t="shared" si="0"/>
        <v/>
      </c>
      <c r="J23" s="42" t="s">
        <v>28</v>
      </c>
      <c r="K23" s="43"/>
      <c r="L23" s="44"/>
      <c r="M23" s="44"/>
      <c r="N23" s="44"/>
      <c r="O23" s="44"/>
      <c r="P23" s="44">
        <v>0</v>
      </c>
    </row>
    <row r="24" spans="1:23" ht="15.75" x14ac:dyDescent="0.25">
      <c r="A24" s="33"/>
      <c r="B24" s="52">
        <v>45581</v>
      </c>
      <c r="C24" s="53">
        <v>0.29166666666666669</v>
      </c>
      <c r="D24" s="53">
        <v>0.625</v>
      </c>
      <c r="E24" s="54" t="s">
        <v>28</v>
      </c>
      <c r="F24" s="57"/>
      <c r="G24" s="57"/>
      <c r="H24" s="57"/>
      <c r="I24" s="42">
        <f t="shared" si="0"/>
        <v>8</v>
      </c>
      <c r="J24" s="42">
        <v>8</v>
      </c>
      <c r="K24" s="43"/>
      <c r="L24" s="44"/>
      <c r="M24" s="44"/>
      <c r="N24" s="44"/>
      <c r="O24" s="44"/>
      <c r="P24" s="44">
        <v>0</v>
      </c>
      <c r="W24" s="30"/>
    </row>
    <row r="25" spans="1:23" ht="15.75" x14ac:dyDescent="0.25">
      <c r="A25" s="33"/>
      <c r="B25" s="52">
        <v>45582</v>
      </c>
      <c r="C25" s="53">
        <v>0.25</v>
      </c>
      <c r="D25" s="53">
        <v>0.75</v>
      </c>
      <c r="E25" s="54" t="s">
        <v>28</v>
      </c>
      <c r="F25" s="57"/>
      <c r="G25" s="57"/>
      <c r="H25" s="57"/>
      <c r="I25" s="42">
        <f t="shared" si="0"/>
        <v>12</v>
      </c>
      <c r="J25" s="42">
        <v>12</v>
      </c>
      <c r="K25" s="43"/>
      <c r="L25" s="44"/>
      <c r="M25" s="44"/>
      <c r="N25" s="44"/>
      <c r="O25" s="44"/>
      <c r="P25" s="44">
        <v>0</v>
      </c>
    </row>
    <row r="26" spans="1:23" ht="15.75" x14ac:dyDescent="0.25">
      <c r="A26" s="33"/>
      <c r="B26" s="52">
        <v>45583</v>
      </c>
      <c r="C26" s="53">
        <v>0.75</v>
      </c>
      <c r="D26" s="53">
        <v>1</v>
      </c>
      <c r="E26" s="54" t="s">
        <v>28</v>
      </c>
      <c r="F26" s="57"/>
      <c r="G26" s="57"/>
      <c r="H26" s="57"/>
      <c r="I26" s="42">
        <f t="shared" si="0"/>
        <v>6</v>
      </c>
      <c r="J26" s="42">
        <v>6</v>
      </c>
      <c r="K26" s="43"/>
      <c r="L26" s="44"/>
      <c r="M26" s="44"/>
      <c r="N26" s="44"/>
      <c r="O26" s="44"/>
      <c r="P26" s="44">
        <v>2.0000000000000009</v>
      </c>
    </row>
    <row r="27" spans="1:23" ht="15.75" x14ac:dyDescent="0.25">
      <c r="A27" s="33"/>
      <c r="B27" s="36">
        <v>45584</v>
      </c>
      <c r="C27" s="53">
        <v>0</v>
      </c>
      <c r="D27" s="53">
        <v>0.25</v>
      </c>
      <c r="E27" s="54" t="s">
        <v>28</v>
      </c>
      <c r="F27" s="57"/>
      <c r="G27" s="57"/>
      <c r="H27" s="57"/>
      <c r="I27" s="42">
        <f t="shared" si="0"/>
        <v>6</v>
      </c>
      <c r="J27" s="42">
        <v>6</v>
      </c>
      <c r="K27" s="43"/>
      <c r="L27" s="44"/>
      <c r="M27" s="44"/>
      <c r="N27" s="44"/>
      <c r="O27" s="44"/>
      <c r="P27" s="44">
        <v>6</v>
      </c>
    </row>
    <row r="28" spans="1:23" ht="15.75" x14ac:dyDescent="0.25">
      <c r="A28" s="33"/>
      <c r="B28" s="37">
        <v>45585</v>
      </c>
      <c r="C28" s="53" t="s">
        <v>28</v>
      </c>
      <c r="D28" s="53" t="s">
        <v>28</v>
      </c>
      <c r="E28" s="54" t="s">
        <v>28</v>
      </c>
      <c r="F28" s="57"/>
      <c r="G28" s="57"/>
      <c r="H28" s="57"/>
      <c r="I28" s="42" t="str">
        <f t="shared" si="0"/>
        <v/>
      </c>
      <c r="J28" s="42" t="s">
        <v>28</v>
      </c>
      <c r="K28" s="43"/>
      <c r="L28" s="44"/>
      <c r="M28" s="44"/>
      <c r="N28" s="44"/>
      <c r="O28" s="44"/>
      <c r="P28" s="44">
        <v>0</v>
      </c>
    </row>
    <row r="29" spans="1:23" ht="15.75" x14ac:dyDescent="0.25">
      <c r="A29" s="33"/>
      <c r="B29" s="52">
        <v>45586</v>
      </c>
      <c r="C29" s="53" t="s">
        <v>28</v>
      </c>
      <c r="D29" s="53" t="s">
        <v>28</v>
      </c>
      <c r="E29" s="54" t="s">
        <v>28</v>
      </c>
      <c r="F29" s="57"/>
      <c r="G29" s="57"/>
      <c r="H29" s="57"/>
      <c r="I29" s="42" t="str">
        <f t="shared" si="0"/>
        <v/>
      </c>
      <c r="J29" s="42" t="s">
        <v>28</v>
      </c>
      <c r="K29" s="43"/>
      <c r="L29" s="43"/>
      <c r="M29" s="43"/>
      <c r="N29" s="44"/>
      <c r="O29" s="44"/>
      <c r="P29" s="44">
        <v>0</v>
      </c>
    </row>
    <row r="30" spans="1:23" ht="15.75" x14ac:dyDescent="0.25">
      <c r="A30" s="33"/>
      <c r="B30" s="52">
        <v>45587</v>
      </c>
      <c r="C30" s="53">
        <v>0.75</v>
      </c>
      <c r="D30" s="53">
        <v>1</v>
      </c>
      <c r="E30" s="54" t="s">
        <v>28</v>
      </c>
      <c r="F30" s="58"/>
      <c r="G30" s="58"/>
      <c r="H30" s="58"/>
      <c r="I30" s="42">
        <f t="shared" si="0"/>
        <v>6</v>
      </c>
      <c r="J30" s="42">
        <v>6</v>
      </c>
      <c r="K30" s="43"/>
      <c r="L30" s="44"/>
      <c r="M30" s="44"/>
      <c r="N30" s="44"/>
      <c r="O30" s="44"/>
      <c r="P30" s="44">
        <v>2.0000000000000009</v>
      </c>
    </row>
    <row r="31" spans="1:23" ht="15.75" x14ac:dyDescent="0.25">
      <c r="A31" s="33"/>
      <c r="B31" s="52">
        <v>45588</v>
      </c>
      <c r="C31" s="53">
        <v>0</v>
      </c>
      <c r="D31" s="53">
        <v>0.25</v>
      </c>
      <c r="E31" s="54" t="s">
        <v>28</v>
      </c>
      <c r="F31" s="58"/>
      <c r="G31" s="58"/>
      <c r="H31" s="58"/>
      <c r="I31" s="42">
        <f t="shared" si="0"/>
        <v>6</v>
      </c>
      <c r="J31" s="42">
        <v>6</v>
      </c>
      <c r="K31" s="43"/>
      <c r="L31" s="43"/>
      <c r="M31" s="43"/>
      <c r="N31" s="44"/>
      <c r="O31" s="44"/>
      <c r="P31" s="44">
        <v>6</v>
      </c>
    </row>
    <row r="32" spans="1:23" ht="15.75" x14ac:dyDescent="0.25">
      <c r="A32" s="33"/>
      <c r="B32" s="52">
        <v>45589</v>
      </c>
      <c r="C32" s="53" t="s">
        <v>28</v>
      </c>
      <c r="D32" s="53" t="s">
        <v>28</v>
      </c>
      <c r="E32" s="54" t="s">
        <v>28</v>
      </c>
      <c r="F32" s="58"/>
      <c r="G32" s="58"/>
      <c r="H32" s="58"/>
      <c r="I32" s="42" t="str">
        <f t="shared" si="0"/>
        <v/>
      </c>
      <c r="J32" s="42" t="s">
        <v>28</v>
      </c>
      <c r="K32" s="43"/>
      <c r="L32" s="44"/>
      <c r="M32" s="44"/>
      <c r="N32" s="44"/>
      <c r="O32" s="44"/>
      <c r="P32" s="44">
        <v>0</v>
      </c>
    </row>
    <row r="33" spans="1:16" ht="15.75" x14ac:dyDescent="0.25">
      <c r="A33" s="33"/>
      <c r="B33" s="52">
        <v>45590</v>
      </c>
      <c r="C33" s="53">
        <v>0.29166666666666669</v>
      </c>
      <c r="D33" s="53">
        <v>0.625</v>
      </c>
      <c r="E33" s="54" t="s">
        <v>28</v>
      </c>
      <c r="F33" s="58"/>
      <c r="G33" s="58"/>
      <c r="H33" s="58"/>
      <c r="I33" s="42">
        <f t="shared" si="0"/>
        <v>8</v>
      </c>
      <c r="J33" s="42">
        <v>8</v>
      </c>
      <c r="K33" s="43"/>
      <c r="L33" s="44"/>
      <c r="M33" s="44"/>
      <c r="N33" s="44"/>
      <c r="O33" s="44"/>
      <c r="P33" s="44">
        <v>0</v>
      </c>
    </row>
    <row r="34" spans="1:16" ht="15.75" x14ac:dyDescent="0.25">
      <c r="A34" s="33"/>
      <c r="B34" s="36">
        <v>45591</v>
      </c>
      <c r="C34" s="53" t="s">
        <v>28</v>
      </c>
      <c r="D34" s="53" t="s">
        <v>28</v>
      </c>
      <c r="E34" s="54" t="s">
        <v>28</v>
      </c>
      <c r="F34" s="58"/>
      <c r="G34" s="58"/>
      <c r="H34" s="58"/>
      <c r="I34" s="42" t="str">
        <f t="shared" si="0"/>
        <v/>
      </c>
      <c r="J34" s="42" t="s">
        <v>28</v>
      </c>
      <c r="K34" s="43"/>
      <c r="L34" s="44"/>
      <c r="M34" s="44"/>
      <c r="N34" s="44"/>
      <c r="O34" s="44"/>
      <c r="P34" s="44">
        <v>0</v>
      </c>
    </row>
    <row r="35" spans="1:16" ht="15.75" x14ac:dyDescent="0.25">
      <c r="A35" s="33"/>
      <c r="B35" s="52">
        <v>45592</v>
      </c>
      <c r="C35" s="53">
        <v>0.25</v>
      </c>
      <c r="D35" s="59">
        <v>0.75</v>
      </c>
      <c r="E35" s="54" t="s">
        <v>28</v>
      </c>
      <c r="F35" s="58"/>
      <c r="G35" s="58"/>
      <c r="H35" s="58"/>
      <c r="I35" s="42">
        <f t="shared" si="0"/>
        <v>12</v>
      </c>
      <c r="J35" s="42">
        <v>12</v>
      </c>
      <c r="K35" s="43"/>
      <c r="L35" s="44"/>
      <c r="M35" s="44"/>
      <c r="N35" s="44"/>
      <c r="O35" s="44"/>
      <c r="P35" s="44">
        <v>0</v>
      </c>
    </row>
    <row r="36" spans="1:16" ht="15.75" x14ac:dyDescent="0.25">
      <c r="A36" s="33"/>
      <c r="B36" s="52">
        <v>45593</v>
      </c>
      <c r="C36" s="53">
        <v>0.75</v>
      </c>
      <c r="D36" s="53">
        <v>1</v>
      </c>
      <c r="E36" s="60" t="s">
        <v>28</v>
      </c>
      <c r="F36" s="58"/>
      <c r="G36" s="58"/>
      <c r="H36" s="58"/>
      <c r="I36" s="42">
        <f t="shared" si="0"/>
        <v>6</v>
      </c>
      <c r="J36" s="42">
        <v>6</v>
      </c>
      <c r="K36" s="47"/>
      <c r="L36" s="49"/>
      <c r="M36" s="49"/>
      <c r="N36" s="49"/>
      <c r="O36" s="49"/>
      <c r="P36" s="49">
        <v>2.0000000000000009</v>
      </c>
    </row>
    <row r="37" spans="1:16" ht="15.75" x14ac:dyDescent="0.25">
      <c r="A37" s="33"/>
      <c r="B37" s="52">
        <v>45594</v>
      </c>
      <c r="C37" s="53">
        <v>0</v>
      </c>
      <c r="D37" s="53">
        <v>0.25</v>
      </c>
      <c r="E37" s="60" t="s">
        <v>28</v>
      </c>
      <c r="F37" s="58"/>
      <c r="G37" s="58"/>
      <c r="H37" s="58"/>
      <c r="I37" s="42">
        <f t="shared" si="0"/>
        <v>6</v>
      </c>
      <c r="J37" s="42">
        <v>6</v>
      </c>
      <c r="K37" s="47"/>
      <c r="L37" s="49"/>
      <c r="M37" s="49"/>
      <c r="N37" s="49"/>
      <c r="O37" s="49"/>
      <c r="P37" s="49">
        <v>6</v>
      </c>
    </row>
    <row r="38" spans="1:16" ht="15.75" x14ac:dyDescent="0.25">
      <c r="A38" s="33"/>
      <c r="B38" s="37">
        <v>45595</v>
      </c>
      <c r="C38" s="53" t="s">
        <v>28</v>
      </c>
      <c r="D38" s="53" t="s">
        <v>28</v>
      </c>
      <c r="E38" s="60" t="s">
        <v>28</v>
      </c>
      <c r="F38" s="58"/>
      <c r="G38" s="58"/>
      <c r="H38" s="58"/>
      <c r="I38" s="42" t="str">
        <f t="shared" si="0"/>
        <v/>
      </c>
      <c r="J38" s="42" t="s">
        <v>28</v>
      </c>
      <c r="K38" s="47"/>
      <c r="L38" s="49"/>
      <c r="M38" s="49"/>
      <c r="N38" s="49"/>
      <c r="O38" s="49"/>
      <c r="P38" s="49">
        <v>0</v>
      </c>
    </row>
    <row r="39" spans="1:16" ht="15.75" x14ac:dyDescent="0.25">
      <c r="A39" s="33"/>
      <c r="B39" s="52">
        <v>45596</v>
      </c>
      <c r="C39" s="53">
        <v>0.25</v>
      </c>
      <c r="D39" s="53">
        <v>0.75</v>
      </c>
      <c r="E39" s="60" t="s">
        <v>28</v>
      </c>
      <c r="F39" s="58"/>
      <c r="G39" s="58"/>
      <c r="H39" s="58"/>
      <c r="I39" s="42">
        <f t="shared" si="0"/>
        <v>12</v>
      </c>
      <c r="J39" s="42">
        <v>12</v>
      </c>
      <c r="K39" s="47"/>
      <c r="L39" s="49"/>
      <c r="M39" s="49"/>
      <c r="N39" s="49"/>
      <c r="O39" s="49"/>
      <c r="P39" s="49">
        <v>0</v>
      </c>
    </row>
    <row r="40" spans="1:16" ht="15.75" x14ac:dyDescent="0.25">
      <c r="A40" s="33"/>
      <c r="B40" s="33"/>
      <c r="C40" s="15"/>
      <c r="D40" s="16"/>
      <c r="E40" s="17"/>
      <c r="F40" s="18">
        <f>SUM(F9:F39)</f>
        <v>16</v>
      </c>
      <c r="G40" s="18"/>
      <c r="H40" s="18"/>
      <c r="I40" s="3">
        <f>SUM(I9:I39)</f>
        <v>148</v>
      </c>
      <c r="J40" s="3">
        <f>SUM(J9:J39)</f>
        <v>164</v>
      </c>
      <c r="K40" s="3">
        <f t="shared" ref="K40:L40" si="1">SUM(K9:K39)</f>
        <v>0</v>
      </c>
      <c r="L40" s="3">
        <f t="shared" si="1"/>
        <v>0</v>
      </c>
      <c r="M40" s="3"/>
      <c r="N40" s="2"/>
      <c r="O40" s="2"/>
      <c r="P40" s="2"/>
    </row>
    <row r="41" spans="1:16" ht="15.75" x14ac:dyDescent="0.25">
      <c r="A41" s="33"/>
      <c r="B41" s="33"/>
      <c r="C41" s="33"/>
      <c r="D41" s="33"/>
      <c r="E41" s="2"/>
      <c r="F41" s="19"/>
      <c r="G41" s="19"/>
      <c r="H41" s="19"/>
      <c r="I41" s="19"/>
      <c r="J41" s="2"/>
      <c r="K41" s="33"/>
      <c r="L41" s="33"/>
      <c r="M41" s="33"/>
      <c r="N41" s="33"/>
      <c r="O41" s="33"/>
      <c r="P41" s="33"/>
    </row>
    <row r="42" spans="1:16" ht="15.75" x14ac:dyDescent="0.25">
      <c r="A42" s="33"/>
      <c r="B42" s="89" t="s">
        <v>17</v>
      </c>
      <c r="C42" s="90"/>
      <c r="D42" s="91"/>
      <c r="E42" s="81">
        <f>SUM(J9:J39)-SUM(F9:F39)</f>
        <v>148</v>
      </c>
      <c r="F42" s="3"/>
      <c r="G42" s="3"/>
      <c r="H42" s="3"/>
      <c r="I42" s="33"/>
      <c r="J42" s="2"/>
      <c r="K42" s="33"/>
      <c r="L42" s="33"/>
      <c r="M42" s="33"/>
      <c r="N42" s="33"/>
      <c r="O42" s="33"/>
      <c r="P42" s="33"/>
    </row>
    <row r="43" spans="1:16" ht="15.75" x14ac:dyDescent="0.25">
      <c r="A43" s="33"/>
      <c r="B43" s="92"/>
      <c r="C43" s="93"/>
      <c r="D43" s="94"/>
      <c r="E43" s="82"/>
      <c r="F43" s="3"/>
      <c r="G43" s="3"/>
      <c r="H43" s="3"/>
      <c r="I43" s="33"/>
      <c r="J43" s="2"/>
      <c r="K43" s="33"/>
      <c r="L43" s="95"/>
      <c r="M43" s="96"/>
      <c r="N43" s="96"/>
      <c r="O43" s="96"/>
      <c r="P43" s="97"/>
    </row>
    <row r="44" spans="1:16" ht="15.75" x14ac:dyDescent="0.25">
      <c r="A44" s="33"/>
      <c r="B44" s="89" t="s">
        <v>18</v>
      </c>
      <c r="C44" s="90"/>
      <c r="D44" s="91"/>
      <c r="E44" s="103">
        <f>K40+L40</f>
        <v>0</v>
      </c>
      <c r="F44" s="3"/>
      <c r="G44" s="3"/>
      <c r="H44" s="3"/>
      <c r="I44" s="33"/>
      <c r="J44" s="2"/>
      <c r="K44" s="33"/>
      <c r="L44" s="98"/>
      <c r="M44" s="68"/>
      <c r="N44" s="68"/>
      <c r="O44" s="68"/>
      <c r="P44" s="99"/>
    </row>
    <row r="45" spans="1:16" ht="15.75" x14ac:dyDescent="0.25">
      <c r="A45" s="33"/>
      <c r="B45" s="92"/>
      <c r="C45" s="93"/>
      <c r="D45" s="94"/>
      <c r="E45" s="84"/>
      <c r="F45" s="3"/>
      <c r="G45" s="3"/>
      <c r="H45" s="3"/>
      <c r="I45" s="33"/>
      <c r="J45" s="2"/>
      <c r="K45" s="33"/>
      <c r="L45" s="100"/>
      <c r="M45" s="101"/>
      <c r="N45" s="101"/>
      <c r="O45" s="101"/>
      <c r="P45" s="102"/>
    </row>
    <row r="46" spans="1:16" ht="15.75" x14ac:dyDescent="0.25">
      <c r="A46" s="33"/>
      <c r="B46" s="75" t="s">
        <v>19</v>
      </c>
      <c r="C46" s="76"/>
      <c r="D46" s="77"/>
      <c r="E46" s="81">
        <f>F40</f>
        <v>16</v>
      </c>
      <c r="F46" s="3"/>
      <c r="G46" s="3"/>
      <c r="H46" s="3"/>
      <c r="I46" s="33"/>
      <c r="J46" s="2"/>
      <c r="K46" s="33"/>
      <c r="L46" s="33"/>
      <c r="M46" s="5" t="s">
        <v>20</v>
      </c>
      <c r="N46" s="33"/>
      <c r="O46" s="33"/>
      <c r="P46" s="33"/>
    </row>
    <row r="47" spans="1:16" ht="15.75" x14ac:dyDescent="0.25">
      <c r="A47" s="33"/>
      <c r="B47" s="78"/>
      <c r="C47" s="79"/>
      <c r="D47" s="80"/>
      <c r="E47" s="82"/>
      <c r="F47" s="3"/>
      <c r="G47" s="3"/>
      <c r="H47" s="3"/>
      <c r="I47" s="33"/>
      <c r="J47" s="2"/>
      <c r="K47" s="33"/>
      <c r="L47" s="33"/>
      <c r="M47" s="33"/>
      <c r="N47" s="33"/>
      <c r="O47" s="33"/>
      <c r="P47" s="33"/>
    </row>
    <row r="48" spans="1:16" ht="15.75" x14ac:dyDescent="0.25">
      <c r="A48" s="33"/>
      <c r="B48" s="75" t="s">
        <v>21</v>
      </c>
      <c r="C48" s="76"/>
      <c r="D48" s="77"/>
      <c r="E48" s="83">
        <f>P40</f>
        <v>0</v>
      </c>
      <c r="F48" s="3"/>
      <c r="G48" s="3"/>
      <c r="H48" s="3"/>
      <c r="I48" s="33"/>
      <c r="J48" s="2"/>
      <c r="K48" s="33"/>
      <c r="L48" s="33"/>
      <c r="M48" s="33"/>
      <c r="N48" s="33"/>
      <c r="O48" s="33"/>
      <c r="P48" s="33"/>
    </row>
    <row r="49" spans="1:16" ht="15.75" x14ac:dyDescent="0.25">
      <c r="A49" s="33"/>
      <c r="B49" s="78"/>
      <c r="C49" s="79"/>
      <c r="D49" s="80"/>
      <c r="E49" s="84"/>
      <c r="F49" s="3"/>
      <c r="G49" s="3"/>
      <c r="H49" s="3"/>
      <c r="I49" s="85"/>
      <c r="J49" s="85"/>
      <c r="K49" s="85"/>
      <c r="L49" s="85"/>
      <c r="M49" s="85"/>
      <c r="N49" s="85"/>
      <c r="O49" s="85"/>
      <c r="P49" s="85"/>
    </row>
    <row r="50" spans="1:16" ht="15.75" x14ac:dyDescent="0.25">
      <c r="A50" s="33"/>
      <c r="B50" s="33"/>
      <c r="C50" s="33"/>
      <c r="D50" s="33"/>
      <c r="E50" s="2"/>
      <c r="F50" s="3"/>
      <c r="G50" s="3"/>
      <c r="H50" s="3"/>
      <c r="I50" s="85"/>
      <c r="J50" s="85"/>
      <c r="K50" s="85"/>
      <c r="L50" s="85"/>
      <c r="M50" s="85"/>
      <c r="N50" s="85"/>
      <c r="O50" s="85"/>
      <c r="P50" s="85"/>
    </row>
    <row r="51" spans="1:16" ht="15.75" x14ac:dyDescent="0.25">
      <c r="A51" s="33"/>
      <c r="B51" s="20"/>
      <c r="C51" s="21" t="s">
        <v>15</v>
      </c>
      <c r="D51" s="33"/>
      <c r="E51" s="2"/>
      <c r="F51" s="3"/>
      <c r="G51" s="3"/>
      <c r="H51" s="3"/>
      <c r="I51" s="33"/>
      <c r="J51" s="2"/>
      <c r="K51" s="33"/>
      <c r="L51" s="33"/>
      <c r="M51" s="33"/>
      <c r="N51" s="33"/>
      <c r="O51" s="33"/>
      <c r="P51" s="22"/>
    </row>
    <row r="52" spans="1:16" ht="15.75" x14ac:dyDescent="0.25">
      <c r="A52" s="33"/>
      <c r="B52" s="23"/>
      <c r="C52" s="24" t="s">
        <v>22</v>
      </c>
      <c r="D52" s="33"/>
      <c r="E52" s="2"/>
      <c r="F52" s="3"/>
      <c r="G52" s="3"/>
      <c r="H52" s="3"/>
      <c r="I52" s="5"/>
      <c r="J52" s="2"/>
      <c r="K52" s="33"/>
      <c r="L52" s="33"/>
      <c r="M52" s="33"/>
      <c r="N52" s="33"/>
      <c r="O52" s="33"/>
      <c r="P52" s="33"/>
    </row>
    <row r="53" spans="1:16" ht="15.75" x14ac:dyDescent="0.25">
      <c r="A53" s="33"/>
      <c r="B53" s="25"/>
      <c r="C53" s="24" t="s">
        <v>23</v>
      </c>
      <c r="D53" s="33"/>
      <c r="E53" s="2"/>
      <c r="F53" s="3"/>
      <c r="G53" s="3"/>
      <c r="H53" s="3"/>
      <c r="I53" s="33"/>
      <c r="J53" s="2"/>
      <c r="K53" s="33"/>
      <c r="L53" s="33"/>
      <c r="M53" s="33"/>
      <c r="N53" s="33"/>
      <c r="O53" s="33"/>
      <c r="P53" s="33"/>
    </row>
    <row r="54" spans="1:16" ht="15.75" x14ac:dyDescent="0.25">
      <c r="A54" s="33"/>
      <c r="B54" s="33"/>
      <c r="C54" s="26"/>
      <c r="D54" s="33"/>
      <c r="E54" s="2"/>
      <c r="F54" s="3"/>
      <c r="G54" s="3"/>
      <c r="H54" s="3"/>
      <c r="I54" s="5"/>
      <c r="J54" s="2"/>
      <c r="K54" s="33"/>
      <c r="L54" s="33"/>
      <c r="M54" s="33"/>
      <c r="N54" s="33"/>
      <c r="O54" s="33"/>
      <c r="P54" s="33"/>
    </row>
    <row r="55" spans="1:16" ht="15.75" x14ac:dyDescent="0.25">
      <c r="A55" s="33"/>
      <c r="B55" s="33"/>
      <c r="C55" s="33"/>
      <c r="D55" s="33"/>
      <c r="E55" s="2"/>
      <c r="F55" s="3"/>
      <c r="G55" s="3"/>
      <c r="H55" s="3"/>
      <c r="I55" s="27"/>
      <c r="J55" s="2"/>
      <c r="K55" s="33"/>
      <c r="L55" s="33"/>
      <c r="M55" s="33"/>
      <c r="N55" s="33"/>
      <c r="O55" s="33"/>
      <c r="P55" s="33"/>
    </row>
    <row r="56" spans="1:16" ht="41.25" customHeight="1" x14ac:dyDescent="0.25">
      <c r="A56" s="33"/>
      <c r="B56" s="67" t="s">
        <v>24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27"/>
      <c r="N56" s="27"/>
      <c r="O56" s="27"/>
      <c r="P56" s="33"/>
    </row>
    <row r="57" spans="1:16" ht="15.75" x14ac:dyDescent="0.25">
      <c r="A57" s="33"/>
      <c r="B57" s="5" t="s">
        <v>25</v>
      </c>
      <c r="C57" s="5"/>
      <c r="D57" s="5"/>
      <c r="E57" s="6"/>
      <c r="F57" s="18"/>
      <c r="G57" s="18"/>
      <c r="H57" s="18"/>
      <c r="I57" s="33"/>
      <c r="J57" s="6"/>
      <c r="K57" s="5"/>
      <c r="L57" s="5"/>
      <c r="M57" s="5"/>
      <c r="N57" s="5"/>
      <c r="O57" s="5"/>
      <c r="P57" s="33"/>
    </row>
    <row r="58" spans="1:16" ht="15.75" x14ac:dyDescent="0.25">
      <c r="A58" s="33"/>
      <c r="B58" s="33"/>
      <c r="C58" s="33"/>
      <c r="D58" s="33"/>
      <c r="E58" s="33"/>
      <c r="F58" s="28"/>
      <c r="G58" s="28"/>
      <c r="H58" s="28"/>
      <c r="I58" s="33"/>
      <c r="J58" s="33"/>
      <c r="K58" s="33"/>
      <c r="L58" s="33"/>
      <c r="M58" s="33"/>
      <c r="N58" s="33"/>
      <c r="O58" s="33"/>
      <c r="P58" s="33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conditionalFormatting sqref="B9:B39">
    <cfRule type="expression" dxfId="11" priority="2">
      <formula>WEEKDAY($A9,2)=7</formula>
    </cfRule>
  </conditionalFormatting>
  <conditionalFormatting sqref="P9:P39">
    <cfRule type="cellIs" dxfId="10" priority="1" operator="equal">
      <formula>0</formula>
    </cfRule>
  </conditionalFormatting>
  <pageMargins left="0.25" right="0.25" top="0.75" bottom="0.75" header="0.3" footer="0.3"/>
  <pageSetup paperSize="9" scale="67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4CEB-8014-4FA3-86A1-9C2AFFE96D97}">
  <sheetPr>
    <pageSetUpPr fitToPage="1"/>
  </sheetPr>
  <dimension ref="A1:W58"/>
  <sheetViews>
    <sheetView topLeftCell="A7" zoomScale="90" zoomScaleNormal="90" workbookViewId="0">
      <selection activeCell="G42" sqref="G42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3"/>
      <c r="B1" s="33"/>
      <c r="C1" s="33"/>
      <c r="D1" s="33"/>
      <c r="E1" s="2"/>
      <c r="F1" s="3"/>
      <c r="G1" s="3"/>
      <c r="H1" s="3"/>
      <c r="I1" s="33"/>
      <c r="J1" s="2"/>
      <c r="K1" s="33" t="s">
        <v>0</v>
      </c>
      <c r="L1" s="33"/>
      <c r="M1" s="33"/>
      <c r="N1" s="33"/>
      <c r="O1" s="33"/>
      <c r="P1" s="33"/>
    </row>
    <row r="2" spans="1:16" ht="15.75" x14ac:dyDescent="0.25">
      <c r="A2" s="33"/>
      <c r="B2" s="4" t="s">
        <v>1</v>
      </c>
      <c r="C2" s="4"/>
      <c r="D2" s="4"/>
      <c r="E2" s="2"/>
      <c r="F2" s="3"/>
      <c r="G2" s="3"/>
      <c r="H2" s="3"/>
      <c r="I2" s="5"/>
      <c r="J2" s="2"/>
      <c r="K2" s="33"/>
      <c r="L2" s="33"/>
      <c r="M2" s="33"/>
      <c r="N2" s="33"/>
      <c r="O2" s="33"/>
      <c r="P2" s="33"/>
    </row>
    <row r="3" spans="1:16" ht="15.75" x14ac:dyDescent="0.25">
      <c r="A3" s="33"/>
      <c r="B3" s="5" t="s">
        <v>33</v>
      </c>
      <c r="C3" s="5"/>
      <c r="D3" s="33"/>
      <c r="E3" s="2"/>
      <c r="F3" s="3"/>
      <c r="G3" s="3"/>
      <c r="H3" s="3"/>
      <c r="I3" s="33"/>
      <c r="J3" s="6" t="s">
        <v>34</v>
      </c>
      <c r="K3" s="33"/>
      <c r="L3" s="33"/>
      <c r="M3" s="33"/>
      <c r="N3" s="7">
        <v>45566</v>
      </c>
      <c r="O3" s="33"/>
      <c r="P3" s="33"/>
    </row>
    <row r="4" spans="1:16" ht="15.75" x14ac:dyDescent="0.25">
      <c r="A4" s="33"/>
      <c r="B4" s="5" t="s">
        <v>35</v>
      </c>
      <c r="C4" s="5"/>
      <c r="D4" s="51" t="s">
        <v>42</v>
      </c>
      <c r="I4" s="33"/>
      <c r="J4" s="6"/>
      <c r="K4" s="33"/>
      <c r="L4" s="33"/>
      <c r="M4" s="33"/>
      <c r="N4" s="38">
        <f>E42+E46</f>
        <v>188</v>
      </c>
      <c r="O4" s="33"/>
      <c r="P4" s="33"/>
    </row>
    <row r="5" spans="1:16" ht="16.5" thickBot="1" x14ac:dyDescent="0.3">
      <c r="A5" s="33"/>
      <c r="B5" s="5" t="s">
        <v>32</v>
      </c>
      <c r="C5" s="5"/>
      <c r="D5" s="51" t="s">
        <v>40</v>
      </c>
      <c r="E5" s="2"/>
      <c r="F5" s="3"/>
      <c r="G5" s="3"/>
      <c r="H5" s="3"/>
      <c r="I5" s="33"/>
      <c r="J5" s="2"/>
      <c r="K5" s="33"/>
      <c r="L5" s="33"/>
      <c r="M5" s="33"/>
      <c r="N5" s="33"/>
      <c r="O5" s="33"/>
      <c r="P5" s="33"/>
    </row>
    <row r="6" spans="1:16" ht="39.75" customHeight="1" thickBot="1" x14ac:dyDescent="0.3">
      <c r="A6" s="33"/>
      <c r="B6" s="104" t="s">
        <v>2</v>
      </c>
      <c r="C6" s="106" t="s">
        <v>3</v>
      </c>
      <c r="D6" s="106" t="s">
        <v>4</v>
      </c>
      <c r="E6" s="106" t="s">
        <v>5</v>
      </c>
      <c r="F6" s="69" t="s">
        <v>6</v>
      </c>
      <c r="G6" s="69" t="s">
        <v>26</v>
      </c>
      <c r="H6" s="69" t="s">
        <v>27</v>
      </c>
      <c r="I6" s="71" t="s">
        <v>7</v>
      </c>
      <c r="J6" s="71" t="s">
        <v>8</v>
      </c>
      <c r="K6" s="73" t="s">
        <v>9</v>
      </c>
      <c r="L6" s="74"/>
      <c r="M6" s="86" t="s">
        <v>10</v>
      </c>
      <c r="N6" s="87"/>
      <c r="O6" s="87"/>
      <c r="P6" s="88"/>
    </row>
    <row r="7" spans="1:16" ht="58.5" customHeight="1" thickBot="1" x14ac:dyDescent="0.3">
      <c r="A7" s="33"/>
      <c r="B7" s="105"/>
      <c r="C7" s="107"/>
      <c r="D7" s="107"/>
      <c r="E7" s="107"/>
      <c r="F7" s="70"/>
      <c r="G7" s="70"/>
      <c r="H7" s="70"/>
      <c r="I7" s="72"/>
      <c r="J7" s="72"/>
      <c r="K7" s="32" t="s">
        <v>11</v>
      </c>
      <c r="L7" s="9" t="s">
        <v>12</v>
      </c>
      <c r="M7" s="10" t="s">
        <v>13</v>
      </c>
      <c r="N7" s="10" t="s">
        <v>14</v>
      </c>
      <c r="O7" s="34" t="s">
        <v>15</v>
      </c>
      <c r="P7" s="12" t="s">
        <v>16</v>
      </c>
    </row>
    <row r="8" spans="1:16" ht="16.5" thickBot="1" x14ac:dyDescent="0.3">
      <c r="A8" s="3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33"/>
      <c r="B9" s="52">
        <v>45566</v>
      </c>
      <c r="C9" s="39">
        <v>0.25</v>
      </c>
      <c r="D9" s="39">
        <v>0.75</v>
      </c>
      <c r="E9" s="40"/>
      <c r="F9" s="41"/>
      <c r="G9" s="41"/>
      <c r="H9" s="41"/>
      <c r="I9" s="42">
        <f>IFERROR(((D9-C9)*24),"")</f>
        <v>12</v>
      </c>
      <c r="J9" s="42">
        <v>12</v>
      </c>
      <c r="K9" s="43"/>
      <c r="L9" s="44"/>
      <c r="M9" s="44"/>
      <c r="N9" s="44"/>
      <c r="O9" s="44"/>
      <c r="P9" s="44">
        <v>0</v>
      </c>
    </row>
    <row r="10" spans="1:16" ht="15.75" x14ac:dyDescent="0.25">
      <c r="A10" s="33"/>
      <c r="B10" s="52">
        <v>45567</v>
      </c>
      <c r="C10" s="39" t="s">
        <v>28</v>
      </c>
      <c r="D10" s="39" t="s">
        <v>28</v>
      </c>
      <c r="E10" s="40"/>
      <c r="F10" s="41"/>
      <c r="G10" s="41"/>
      <c r="H10" s="41"/>
      <c r="I10" s="42" t="str">
        <f t="shared" ref="I10:I39" si="0">IFERROR(((D10-C10)*24),"")</f>
        <v/>
      </c>
      <c r="J10" s="42" t="s">
        <v>28</v>
      </c>
      <c r="K10" s="43"/>
      <c r="L10" s="44"/>
      <c r="M10" s="44"/>
      <c r="N10" s="44"/>
      <c r="O10" s="44"/>
      <c r="P10" s="44">
        <v>0</v>
      </c>
    </row>
    <row r="11" spans="1:16" ht="15.75" x14ac:dyDescent="0.25">
      <c r="A11" s="33"/>
      <c r="B11" s="52">
        <v>45568</v>
      </c>
      <c r="C11" s="39">
        <v>0.75</v>
      </c>
      <c r="D11" s="39">
        <v>1</v>
      </c>
      <c r="E11" s="40"/>
      <c r="F11" s="41"/>
      <c r="G11" s="41"/>
      <c r="H11" s="41"/>
      <c r="I11" s="42">
        <f t="shared" si="0"/>
        <v>6</v>
      </c>
      <c r="J11" s="42">
        <v>6</v>
      </c>
      <c r="K11" s="43"/>
      <c r="L11" s="44"/>
      <c r="M11" s="44"/>
      <c r="N11" s="44"/>
      <c r="O11" s="44"/>
      <c r="P11" s="44">
        <v>2.0000000000000009</v>
      </c>
    </row>
    <row r="12" spans="1:16" ht="15.75" x14ac:dyDescent="0.25">
      <c r="A12" s="33"/>
      <c r="B12" s="52">
        <v>45569</v>
      </c>
      <c r="C12" s="39">
        <v>0</v>
      </c>
      <c r="D12" s="39">
        <v>0.25</v>
      </c>
      <c r="E12" s="40"/>
      <c r="F12" s="41"/>
      <c r="G12" s="41"/>
      <c r="H12" s="41"/>
      <c r="I12" s="42">
        <f t="shared" si="0"/>
        <v>6</v>
      </c>
      <c r="J12" s="42">
        <v>6</v>
      </c>
      <c r="K12" s="43"/>
      <c r="L12" s="44"/>
      <c r="M12" s="44"/>
      <c r="N12" s="44"/>
      <c r="O12" s="44"/>
      <c r="P12" s="44">
        <v>6</v>
      </c>
    </row>
    <row r="13" spans="1:16" ht="15.75" x14ac:dyDescent="0.25">
      <c r="A13" s="33"/>
      <c r="B13" s="36">
        <v>45570</v>
      </c>
      <c r="C13" s="39" t="s">
        <v>28</v>
      </c>
      <c r="D13" s="39" t="s">
        <v>28</v>
      </c>
      <c r="E13" s="40"/>
      <c r="F13" s="41"/>
      <c r="G13" s="41"/>
      <c r="H13" s="41"/>
      <c r="I13" s="42" t="str">
        <f t="shared" si="0"/>
        <v/>
      </c>
      <c r="J13" s="42" t="s">
        <v>28</v>
      </c>
      <c r="K13" s="43"/>
      <c r="L13" s="44"/>
      <c r="M13" s="44"/>
      <c r="N13" s="44"/>
      <c r="O13" s="44"/>
      <c r="P13" s="44">
        <v>0</v>
      </c>
    </row>
    <row r="14" spans="1:16" ht="15.75" x14ac:dyDescent="0.25">
      <c r="A14" s="33"/>
      <c r="B14" s="52">
        <v>45571</v>
      </c>
      <c r="C14" s="39">
        <v>0.25</v>
      </c>
      <c r="D14" s="39">
        <v>0.75</v>
      </c>
      <c r="E14" s="40"/>
      <c r="F14" s="41"/>
      <c r="G14" s="41"/>
      <c r="H14" s="41"/>
      <c r="I14" s="42">
        <f t="shared" si="0"/>
        <v>12</v>
      </c>
      <c r="J14" s="42">
        <v>12</v>
      </c>
      <c r="K14" s="45"/>
      <c r="L14" s="44"/>
      <c r="M14" s="44"/>
      <c r="N14" s="44"/>
      <c r="O14" s="44"/>
      <c r="P14" s="44">
        <v>0</v>
      </c>
    </row>
    <row r="15" spans="1:16" ht="15.75" x14ac:dyDescent="0.25">
      <c r="A15" s="33"/>
      <c r="B15" s="52">
        <v>45572</v>
      </c>
      <c r="C15" s="39">
        <v>0.75</v>
      </c>
      <c r="D15" s="39">
        <v>1</v>
      </c>
      <c r="E15" s="46"/>
      <c r="F15" s="47"/>
      <c r="G15" s="47"/>
      <c r="H15" s="47"/>
      <c r="I15" s="42">
        <f t="shared" si="0"/>
        <v>6</v>
      </c>
      <c r="J15" s="42">
        <v>6</v>
      </c>
      <c r="K15" s="43"/>
      <c r="L15" s="43"/>
      <c r="M15" s="43"/>
      <c r="N15" s="44"/>
      <c r="O15" s="44"/>
      <c r="P15" s="44">
        <v>2.0000000000000009</v>
      </c>
    </row>
    <row r="16" spans="1:16" ht="15.75" x14ac:dyDescent="0.25">
      <c r="A16" s="33"/>
      <c r="B16" s="52">
        <v>45573</v>
      </c>
      <c r="C16" s="39">
        <v>0</v>
      </c>
      <c r="D16" s="39">
        <v>0.25</v>
      </c>
      <c r="E16" s="46"/>
      <c r="F16" s="47"/>
      <c r="G16" s="47"/>
      <c r="H16" s="47"/>
      <c r="I16" s="42">
        <f t="shared" si="0"/>
        <v>6</v>
      </c>
      <c r="J16" s="42">
        <v>6</v>
      </c>
      <c r="K16" s="43"/>
      <c r="L16" s="44"/>
      <c r="M16" s="44"/>
      <c r="N16" s="44"/>
      <c r="O16" s="44"/>
      <c r="P16" s="44">
        <v>6</v>
      </c>
    </row>
    <row r="17" spans="1:23" ht="15.75" x14ac:dyDescent="0.25">
      <c r="A17" s="33"/>
      <c r="B17" s="37">
        <v>45574</v>
      </c>
      <c r="C17" s="39" t="s">
        <v>28</v>
      </c>
      <c r="D17" s="39" t="s">
        <v>28</v>
      </c>
      <c r="E17" s="46"/>
      <c r="F17" s="47"/>
      <c r="G17" s="47"/>
      <c r="H17" s="47"/>
      <c r="I17" s="42" t="str">
        <f t="shared" si="0"/>
        <v/>
      </c>
      <c r="J17" s="42" t="s">
        <v>28</v>
      </c>
      <c r="K17" s="43"/>
      <c r="L17" s="44"/>
      <c r="M17" s="44"/>
      <c r="N17" s="44"/>
      <c r="O17" s="44"/>
      <c r="P17" s="44">
        <v>0</v>
      </c>
    </row>
    <row r="18" spans="1:23" ht="15.75" x14ac:dyDescent="0.25">
      <c r="A18" s="33"/>
      <c r="B18" s="36">
        <v>45575</v>
      </c>
      <c r="C18" s="39" t="s">
        <v>28</v>
      </c>
      <c r="D18" s="39" t="s">
        <v>28</v>
      </c>
      <c r="E18" s="46"/>
      <c r="F18" s="47"/>
      <c r="G18" s="47"/>
      <c r="H18" s="47"/>
      <c r="I18" s="42" t="str">
        <f t="shared" si="0"/>
        <v/>
      </c>
      <c r="J18" s="42" t="s">
        <v>28</v>
      </c>
      <c r="K18" s="43"/>
      <c r="L18" s="44"/>
      <c r="M18" s="44"/>
      <c r="N18" s="44"/>
      <c r="O18" s="44"/>
      <c r="P18" s="44">
        <v>0</v>
      </c>
    </row>
    <row r="19" spans="1:23" ht="15.75" x14ac:dyDescent="0.25">
      <c r="A19" s="33"/>
      <c r="B19" s="52">
        <v>45576</v>
      </c>
      <c r="C19" s="39">
        <v>0.25</v>
      </c>
      <c r="D19" s="39">
        <v>0.75</v>
      </c>
      <c r="E19" s="46"/>
      <c r="F19" s="41"/>
      <c r="G19" s="41"/>
      <c r="H19" s="41"/>
      <c r="I19" s="42">
        <f t="shared" si="0"/>
        <v>12</v>
      </c>
      <c r="J19" s="42">
        <v>12</v>
      </c>
      <c r="K19" s="43"/>
      <c r="L19" s="44"/>
      <c r="M19" s="44"/>
      <c r="N19" s="44"/>
      <c r="O19" s="44"/>
      <c r="P19" s="44">
        <v>0</v>
      </c>
    </row>
    <row r="20" spans="1:23" ht="15.75" x14ac:dyDescent="0.25">
      <c r="A20" s="33"/>
      <c r="B20" s="52">
        <v>45577</v>
      </c>
      <c r="C20" s="39">
        <v>0.75</v>
      </c>
      <c r="D20" s="39">
        <v>1</v>
      </c>
      <c r="E20" s="40"/>
      <c r="F20" s="41"/>
      <c r="G20" s="41"/>
      <c r="H20" s="41"/>
      <c r="I20" s="42">
        <f t="shared" si="0"/>
        <v>6</v>
      </c>
      <c r="J20" s="42">
        <v>6</v>
      </c>
      <c r="K20" s="43"/>
      <c r="L20" s="44"/>
      <c r="M20" s="44"/>
      <c r="N20" s="44"/>
      <c r="O20" s="44"/>
      <c r="P20" s="44">
        <v>2.0000000000000009</v>
      </c>
    </row>
    <row r="21" spans="1:23" ht="15.75" x14ac:dyDescent="0.25">
      <c r="A21" s="33"/>
      <c r="B21" s="37">
        <v>45578</v>
      </c>
      <c r="C21" s="39">
        <v>0</v>
      </c>
      <c r="D21" s="39">
        <v>0.25</v>
      </c>
      <c r="E21" s="40"/>
      <c r="F21" s="41"/>
      <c r="G21" s="41"/>
      <c r="H21" s="41"/>
      <c r="I21" s="42">
        <f t="shared" si="0"/>
        <v>6</v>
      </c>
      <c r="J21" s="42">
        <v>6</v>
      </c>
      <c r="K21" s="43"/>
      <c r="L21" s="44"/>
      <c r="M21" s="44"/>
      <c r="N21" s="44"/>
      <c r="O21" s="44"/>
      <c r="P21" s="44">
        <v>6</v>
      </c>
    </row>
    <row r="22" spans="1:23" ht="15.75" x14ac:dyDescent="0.25">
      <c r="A22" s="33"/>
      <c r="B22" s="52">
        <v>45579</v>
      </c>
      <c r="C22" s="39" t="s">
        <v>28</v>
      </c>
      <c r="D22" s="39" t="s">
        <v>28</v>
      </c>
      <c r="E22" s="40"/>
      <c r="F22" s="47"/>
      <c r="G22" s="47"/>
      <c r="H22" s="47"/>
      <c r="I22" s="42" t="str">
        <f t="shared" si="0"/>
        <v/>
      </c>
      <c r="J22" s="42" t="s">
        <v>28</v>
      </c>
      <c r="K22" s="43"/>
      <c r="L22" s="43"/>
      <c r="M22" s="43"/>
      <c r="N22" s="44"/>
      <c r="O22" s="44"/>
      <c r="P22" s="44">
        <v>0</v>
      </c>
    </row>
    <row r="23" spans="1:23" ht="15.75" x14ac:dyDescent="0.25">
      <c r="A23" s="33"/>
      <c r="B23" s="52">
        <v>45580</v>
      </c>
      <c r="C23" s="39">
        <v>0.25</v>
      </c>
      <c r="D23" s="39">
        <v>0.75</v>
      </c>
      <c r="E23" s="40"/>
      <c r="F23" s="47"/>
      <c r="G23" s="47"/>
      <c r="H23" s="47"/>
      <c r="I23" s="42">
        <f t="shared" si="0"/>
        <v>12</v>
      </c>
      <c r="J23" s="42">
        <v>12</v>
      </c>
      <c r="K23" s="43"/>
      <c r="L23" s="44"/>
      <c r="M23" s="44"/>
      <c r="N23" s="44"/>
      <c r="O23" s="44"/>
      <c r="P23" s="44">
        <v>0</v>
      </c>
    </row>
    <row r="24" spans="1:23" ht="15.75" x14ac:dyDescent="0.25">
      <c r="A24" s="33"/>
      <c r="B24" s="52">
        <v>45581</v>
      </c>
      <c r="C24" s="39">
        <v>0.25</v>
      </c>
      <c r="D24" s="39">
        <v>0.75</v>
      </c>
      <c r="E24" s="40"/>
      <c r="F24" s="47"/>
      <c r="G24" s="47"/>
      <c r="H24" s="47"/>
      <c r="I24" s="42">
        <f t="shared" si="0"/>
        <v>12</v>
      </c>
      <c r="J24" s="42">
        <v>12</v>
      </c>
      <c r="K24" s="43"/>
      <c r="L24" s="44"/>
      <c r="M24" s="44"/>
      <c r="N24" s="44"/>
      <c r="O24" s="44"/>
      <c r="P24" s="44">
        <v>0</v>
      </c>
      <c r="W24" s="30"/>
    </row>
    <row r="25" spans="1:23" ht="15.75" x14ac:dyDescent="0.25">
      <c r="A25" s="33"/>
      <c r="B25" s="52">
        <v>45582</v>
      </c>
      <c r="C25" s="39">
        <v>0.75</v>
      </c>
      <c r="D25" s="39">
        <v>1</v>
      </c>
      <c r="E25" s="40"/>
      <c r="F25" s="47"/>
      <c r="G25" s="47"/>
      <c r="H25" s="47"/>
      <c r="I25" s="42">
        <f t="shared" si="0"/>
        <v>6</v>
      </c>
      <c r="J25" s="42">
        <v>6</v>
      </c>
      <c r="K25" s="43"/>
      <c r="L25" s="44"/>
      <c r="M25" s="44"/>
      <c r="N25" s="44"/>
      <c r="O25" s="44"/>
      <c r="P25" s="44">
        <v>2.0000000000000009</v>
      </c>
    </row>
    <row r="26" spans="1:23" ht="15.75" x14ac:dyDescent="0.25">
      <c r="A26" s="33"/>
      <c r="B26" s="52">
        <v>45583</v>
      </c>
      <c r="C26" s="39">
        <v>0</v>
      </c>
      <c r="D26" s="39">
        <v>0.25</v>
      </c>
      <c r="E26" s="40"/>
      <c r="F26" s="47"/>
      <c r="G26" s="47"/>
      <c r="H26" s="47"/>
      <c r="I26" s="42">
        <f t="shared" si="0"/>
        <v>6</v>
      </c>
      <c r="J26" s="42">
        <v>6</v>
      </c>
      <c r="K26" s="43"/>
      <c r="L26" s="44"/>
      <c r="M26" s="44"/>
      <c r="N26" s="44"/>
      <c r="O26" s="44"/>
      <c r="P26" s="44">
        <v>6</v>
      </c>
    </row>
    <row r="27" spans="1:23" ht="15.75" x14ac:dyDescent="0.25">
      <c r="A27" s="33"/>
      <c r="B27" s="36">
        <v>45584</v>
      </c>
      <c r="C27" s="39" t="s">
        <v>28</v>
      </c>
      <c r="D27" s="39" t="s">
        <v>28</v>
      </c>
      <c r="E27" s="40"/>
      <c r="F27" s="47"/>
      <c r="G27" s="47"/>
      <c r="H27" s="47"/>
      <c r="I27" s="42" t="str">
        <f t="shared" si="0"/>
        <v/>
      </c>
      <c r="J27" s="42" t="s">
        <v>28</v>
      </c>
      <c r="K27" s="43"/>
      <c r="L27" s="44"/>
      <c r="M27" s="44"/>
      <c r="N27" s="44"/>
      <c r="O27" s="44"/>
      <c r="P27" s="44">
        <v>0</v>
      </c>
    </row>
    <row r="28" spans="1:23" ht="15.75" x14ac:dyDescent="0.25">
      <c r="A28" s="33"/>
      <c r="B28" s="37">
        <v>45585</v>
      </c>
      <c r="C28" s="39" t="s">
        <v>28</v>
      </c>
      <c r="D28" s="39" t="s">
        <v>28</v>
      </c>
      <c r="E28" s="40"/>
      <c r="F28" s="47"/>
      <c r="G28" s="47"/>
      <c r="H28" s="47"/>
      <c r="I28" s="42" t="str">
        <f t="shared" si="0"/>
        <v/>
      </c>
      <c r="J28" s="42" t="s">
        <v>28</v>
      </c>
      <c r="K28" s="43"/>
      <c r="L28" s="44"/>
      <c r="M28" s="44"/>
      <c r="N28" s="44"/>
      <c r="O28" s="44"/>
      <c r="P28" s="44">
        <v>0</v>
      </c>
    </row>
    <row r="29" spans="1:23" ht="15.75" x14ac:dyDescent="0.25">
      <c r="A29" s="33"/>
      <c r="B29" s="52">
        <v>45586</v>
      </c>
      <c r="C29" s="39">
        <v>0.25</v>
      </c>
      <c r="D29" s="39">
        <v>0.75</v>
      </c>
      <c r="E29" s="40"/>
      <c r="F29" s="47"/>
      <c r="G29" s="47"/>
      <c r="H29" s="47"/>
      <c r="I29" s="42">
        <f t="shared" si="0"/>
        <v>12</v>
      </c>
      <c r="J29" s="42">
        <v>12</v>
      </c>
      <c r="K29" s="43"/>
      <c r="L29" s="43"/>
      <c r="M29" s="43"/>
      <c r="N29" s="44"/>
      <c r="O29" s="44"/>
      <c r="P29" s="44">
        <v>0</v>
      </c>
    </row>
    <row r="30" spans="1:23" ht="15.75" x14ac:dyDescent="0.25">
      <c r="A30" s="33"/>
      <c r="B30" s="52">
        <v>45587</v>
      </c>
      <c r="C30" s="39">
        <v>0.25</v>
      </c>
      <c r="D30" s="39">
        <v>0.75</v>
      </c>
      <c r="E30" s="40"/>
      <c r="F30" s="45"/>
      <c r="G30" s="45"/>
      <c r="H30" s="45"/>
      <c r="I30" s="42">
        <f t="shared" si="0"/>
        <v>12</v>
      </c>
      <c r="J30" s="42">
        <v>12</v>
      </c>
      <c r="K30" s="43"/>
      <c r="L30" s="44"/>
      <c r="M30" s="44"/>
      <c r="N30" s="44"/>
      <c r="O30" s="44"/>
      <c r="P30" s="44">
        <v>0</v>
      </c>
    </row>
    <row r="31" spans="1:23" ht="15.75" x14ac:dyDescent="0.25">
      <c r="A31" s="33"/>
      <c r="B31" s="52">
        <v>45588</v>
      </c>
      <c r="C31" s="39" t="s">
        <v>28</v>
      </c>
      <c r="D31" s="39" t="s">
        <v>28</v>
      </c>
      <c r="E31" s="40"/>
      <c r="F31" s="45"/>
      <c r="G31" s="45"/>
      <c r="H31" s="45"/>
      <c r="I31" s="42" t="str">
        <f t="shared" si="0"/>
        <v/>
      </c>
      <c r="J31" s="42" t="s">
        <v>28</v>
      </c>
      <c r="K31" s="43"/>
      <c r="L31" s="43"/>
      <c r="M31" s="43"/>
      <c r="N31" s="44"/>
      <c r="O31" s="44"/>
      <c r="P31" s="44">
        <v>0</v>
      </c>
    </row>
    <row r="32" spans="1:23" ht="15.75" x14ac:dyDescent="0.25">
      <c r="A32" s="33"/>
      <c r="B32" s="52">
        <v>45589</v>
      </c>
      <c r="C32" s="39">
        <v>0.25</v>
      </c>
      <c r="D32" s="39">
        <v>0.75</v>
      </c>
      <c r="E32" s="40"/>
      <c r="F32" s="45"/>
      <c r="G32" s="45"/>
      <c r="H32" s="45"/>
      <c r="I32" s="42">
        <f t="shared" si="0"/>
        <v>12</v>
      </c>
      <c r="J32" s="42">
        <v>12</v>
      </c>
      <c r="K32" s="43"/>
      <c r="L32" s="44"/>
      <c r="M32" s="44"/>
      <c r="N32" s="44"/>
      <c r="O32" s="44"/>
      <c r="P32" s="44">
        <v>0</v>
      </c>
    </row>
    <row r="33" spans="1:16" ht="15.75" x14ac:dyDescent="0.25">
      <c r="A33" s="33"/>
      <c r="B33" s="52">
        <v>45590</v>
      </c>
      <c r="C33" s="39">
        <v>0.75</v>
      </c>
      <c r="D33" s="39">
        <v>1</v>
      </c>
      <c r="E33" s="40"/>
      <c r="F33" s="45"/>
      <c r="G33" s="45"/>
      <c r="H33" s="45"/>
      <c r="I33" s="42">
        <f t="shared" si="0"/>
        <v>6</v>
      </c>
      <c r="J33" s="42">
        <v>6</v>
      </c>
      <c r="K33" s="43"/>
      <c r="L33" s="44"/>
      <c r="M33" s="44"/>
      <c r="N33" s="44"/>
      <c r="O33" s="44"/>
      <c r="P33" s="44">
        <v>2.0000000000000009</v>
      </c>
    </row>
    <row r="34" spans="1:16" ht="15.75" x14ac:dyDescent="0.25">
      <c r="A34" s="33"/>
      <c r="B34" s="36">
        <v>45591</v>
      </c>
      <c r="C34" s="39">
        <v>0</v>
      </c>
      <c r="D34" s="39">
        <v>0.25</v>
      </c>
      <c r="E34" s="40"/>
      <c r="F34" s="45"/>
      <c r="G34" s="45"/>
      <c r="H34" s="45"/>
      <c r="I34" s="42">
        <f t="shared" si="0"/>
        <v>6</v>
      </c>
      <c r="J34" s="42">
        <v>6</v>
      </c>
      <c r="K34" s="43"/>
      <c r="L34" s="44"/>
      <c r="M34" s="44"/>
      <c r="N34" s="44"/>
      <c r="O34" s="44"/>
      <c r="P34" s="44">
        <v>6</v>
      </c>
    </row>
    <row r="35" spans="1:16" ht="15.75" x14ac:dyDescent="0.25">
      <c r="A35" s="33"/>
      <c r="B35" s="37">
        <v>45592</v>
      </c>
      <c r="C35" s="39" t="s">
        <v>28</v>
      </c>
      <c r="D35" s="50" t="s">
        <v>28</v>
      </c>
      <c r="E35" s="40"/>
      <c r="F35" s="45"/>
      <c r="G35" s="45"/>
      <c r="H35" s="45"/>
      <c r="I35" s="42" t="str">
        <f t="shared" si="0"/>
        <v/>
      </c>
      <c r="J35" s="42" t="s">
        <v>28</v>
      </c>
      <c r="K35" s="43"/>
      <c r="L35" s="44"/>
      <c r="M35" s="44"/>
      <c r="N35" s="44"/>
      <c r="O35" s="44"/>
      <c r="P35" s="44">
        <v>0</v>
      </c>
    </row>
    <row r="36" spans="1:16" ht="15.75" x14ac:dyDescent="0.25">
      <c r="A36" s="33"/>
      <c r="B36" s="52">
        <v>45593</v>
      </c>
      <c r="C36" s="39">
        <v>0.25</v>
      </c>
      <c r="D36" s="39">
        <v>0.75</v>
      </c>
      <c r="E36" s="48"/>
      <c r="F36" s="45"/>
      <c r="G36" s="45"/>
      <c r="H36" s="45"/>
      <c r="I36" s="42">
        <f t="shared" si="0"/>
        <v>12</v>
      </c>
      <c r="J36" s="42">
        <v>12</v>
      </c>
      <c r="K36" s="47"/>
      <c r="L36" s="49"/>
      <c r="M36" s="49"/>
      <c r="N36" s="49"/>
      <c r="O36" s="49"/>
      <c r="P36" s="49">
        <v>0</v>
      </c>
    </row>
    <row r="37" spans="1:16" ht="15.75" x14ac:dyDescent="0.25">
      <c r="A37" s="33"/>
      <c r="B37" s="52">
        <v>45594</v>
      </c>
      <c r="C37" s="39" t="s">
        <v>28</v>
      </c>
      <c r="D37" s="39" t="s">
        <v>28</v>
      </c>
      <c r="E37" s="48"/>
      <c r="F37" s="45"/>
      <c r="G37" s="45"/>
      <c r="H37" s="45"/>
      <c r="I37" s="42" t="str">
        <f t="shared" si="0"/>
        <v/>
      </c>
      <c r="J37" s="42" t="s">
        <v>28</v>
      </c>
      <c r="K37" s="47"/>
      <c r="L37" s="49"/>
      <c r="M37" s="49"/>
      <c r="N37" s="49"/>
      <c r="O37" s="49"/>
      <c r="P37" s="49">
        <v>0</v>
      </c>
    </row>
    <row r="38" spans="1:16" ht="15.75" x14ac:dyDescent="0.25">
      <c r="A38" s="33"/>
      <c r="B38" s="52">
        <v>45595</v>
      </c>
      <c r="C38" s="39">
        <v>0.25</v>
      </c>
      <c r="D38" s="39">
        <v>0.75</v>
      </c>
      <c r="E38" s="48"/>
      <c r="F38" s="45"/>
      <c r="G38" s="45"/>
      <c r="H38" s="45"/>
      <c r="I38" s="42">
        <f t="shared" si="0"/>
        <v>12</v>
      </c>
      <c r="J38" s="42">
        <v>12</v>
      </c>
      <c r="K38" s="47"/>
      <c r="L38" s="49"/>
      <c r="M38" s="49"/>
      <c r="N38" s="49"/>
      <c r="O38" s="49"/>
      <c r="P38" s="49">
        <v>0</v>
      </c>
    </row>
    <row r="39" spans="1:16" ht="15.75" x14ac:dyDescent="0.25">
      <c r="A39" s="33"/>
      <c r="B39" s="52">
        <v>45596</v>
      </c>
      <c r="C39" s="39">
        <v>0.29166666666666669</v>
      </c>
      <c r="D39" s="39">
        <v>0.625</v>
      </c>
      <c r="E39" s="48"/>
      <c r="F39" s="45"/>
      <c r="G39" s="45"/>
      <c r="H39" s="45"/>
      <c r="I39" s="42">
        <f t="shared" si="0"/>
        <v>8</v>
      </c>
      <c r="J39" s="42">
        <v>8</v>
      </c>
      <c r="K39" s="47"/>
      <c r="L39" s="49"/>
      <c r="M39" s="49"/>
      <c r="N39" s="49"/>
      <c r="O39" s="49"/>
      <c r="P39" s="49">
        <v>0</v>
      </c>
    </row>
    <row r="40" spans="1:16" ht="15.75" x14ac:dyDescent="0.25">
      <c r="A40" s="33"/>
      <c r="B40" s="33"/>
      <c r="C40" s="15"/>
      <c r="D40" s="16"/>
      <c r="E40" s="17"/>
      <c r="F40" s="18">
        <f>SUM(F9:F39)</f>
        <v>0</v>
      </c>
      <c r="G40" s="18">
        <f>SUM(G9:G39)</f>
        <v>0</v>
      </c>
      <c r="H40" s="18"/>
      <c r="I40" s="3">
        <f>SUM(I9:I39)</f>
        <v>188</v>
      </c>
      <c r="J40" s="3">
        <f>SUM(J9:J39)</f>
        <v>188</v>
      </c>
      <c r="K40" s="3">
        <f t="shared" ref="K40:L40" si="1">SUM(K9:K39)</f>
        <v>0</v>
      </c>
      <c r="L40" s="3">
        <f t="shared" si="1"/>
        <v>0</v>
      </c>
      <c r="M40" s="3"/>
      <c r="N40" s="2"/>
      <c r="O40" s="2"/>
      <c r="P40" s="2"/>
    </row>
    <row r="41" spans="1:16" ht="15.75" x14ac:dyDescent="0.25">
      <c r="A41" s="33"/>
      <c r="B41" s="33"/>
      <c r="C41" s="33"/>
      <c r="D41" s="33"/>
      <c r="E41" s="2"/>
      <c r="F41" s="19"/>
      <c r="G41" s="19"/>
      <c r="H41" s="19"/>
      <c r="I41" s="19"/>
      <c r="J41" s="2"/>
      <c r="K41" s="33"/>
      <c r="L41" s="33"/>
      <c r="M41" s="33"/>
      <c r="N41" s="33"/>
      <c r="O41" s="33"/>
      <c r="P41" s="33"/>
    </row>
    <row r="42" spans="1:16" ht="15.75" x14ac:dyDescent="0.25">
      <c r="A42" s="33"/>
      <c r="B42" s="89" t="s">
        <v>17</v>
      </c>
      <c r="C42" s="90"/>
      <c r="D42" s="91"/>
      <c r="E42" s="81">
        <f>SUM(J9:J39)-F40</f>
        <v>188</v>
      </c>
      <c r="F42" s="3"/>
      <c r="G42" s="3"/>
      <c r="H42" s="3"/>
      <c r="I42" s="33"/>
      <c r="J42" s="2"/>
      <c r="K42" s="33"/>
      <c r="L42" s="33"/>
      <c r="M42" s="33"/>
      <c r="N42" s="33"/>
      <c r="O42" s="33"/>
      <c r="P42" s="33"/>
    </row>
    <row r="43" spans="1:16" ht="15.75" x14ac:dyDescent="0.25">
      <c r="A43" s="33"/>
      <c r="B43" s="92"/>
      <c r="C43" s="93"/>
      <c r="D43" s="94"/>
      <c r="E43" s="82"/>
      <c r="F43" s="3"/>
      <c r="G43" s="3"/>
      <c r="H43" s="3"/>
      <c r="I43" s="33"/>
      <c r="J43" s="2"/>
      <c r="K43" s="33"/>
      <c r="L43" s="95"/>
      <c r="M43" s="96"/>
      <c r="N43" s="96"/>
      <c r="O43" s="96"/>
      <c r="P43" s="97"/>
    </row>
    <row r="44" spans="1:16" ht="15.75" x14ac:dyDescent="0.25">
      <c r="A44" s="33"/>
      <c r="B44" s="89" t="s">
        <v>18</v>
      </c>
      <c r="C44" s="90"/>
      <c r="D44" s="91"/>
      <c r="E44" s="103">
        <f>K40+L40</f>
        <v>0</v>
      </c>
      <c r="F44" s="3"/>
      <c r="G44" s="3"/>
      <c r="H44" s="3"/>
      <c r="I44" s="33"/>
      <c r="J44" s="2"/>
      <c r="K44" s="33"/>
      <c r="L44" s="98"/>
      <c r="M44" s="68"/>
      <c r="N44" s="68"/>
      <c r="O44" s="68"/>
      <c r="P44" s="99"/>
    </row>
    <row r="45" spans="1:16" ht="15.75" x14ac:dyDescent="0.25">
      <c r="A45" s="33"/>
      <c r="B45" s="92"/>
      <c r="C45" s="93"/>
      <c r="D45" s="94"/>
      <c r="E45" s="84"/>
      <c r="F45" s="3"/>
      <c r="G45" s="3"/>
      <c r="H45" s="3"/>
      <c r="I45" s="33"/>
      <c r="J45" s="2"/>
      <c r="K45" s="33"/>
      <c r="L45" s="100"/>
      <c r="M45" s="101"/>
      <c r="N45" s="101"/>
      <c r="O45" s="101"/>
      <c r="P45" s="102"/>
    </row>
    <row r="46" spans="1:16" ht="15.75" x14ac:dyDescent="0.25">
      <c r="A46" s="33"/>
      <c r="B46" s="75" t="s">
        <v>19</v>
      </c>
      <c r="C46" s="76"/>
      <c r="D46" s="77"/>
      <c r="E46" s="81">
        <f>F40</f>
        <v>0</v>
      </c>
      <c r="F46" s="3"/>
      <c r="G46" s="3"/>
      <c r="H46" s="3"/>
      <c r="I46" s="33"/>
      <c r="J46" s="2"/>
      <c r="K46" s="33"/>
      <c r="L46" s="33"/>
      <c r="M46" s="5" t="s">
        <v>20</v>
      </c>
      <c r="N46" s="33"/>
      <c r="O46" s="33"/>
      <c r="P46" s="33"/>
    </row>
    <row r="47" spans="1:16" ht="15.75" x14ac:dyDescent="0.25">
      <c r="A47" s="33"/>
      <c r="B47" s="78"/>
      <c r="C47" s="79"/>
      <c r="D47" s="80"/>
      <c r="E47" s="82"/>
      <c r="F47" s="3"/>
      <c r="G47" s="3"/>
      <c r="H47" s="3"/>
      <c r="I47" s="33"/>
      <c r="J47" s="2"/>
      <c r="K47" s="33"/>
      <c r="L47" s="33"/>
      <c r="M47" s="33"/>
      <c r="N47" s="33"/>
      <c r="O47" s="33"/>
      <c r="P47" s="33"/>
    </row>
    <row r="48" spans="1:16" ht="15.75" x14ac:dyDescent="0.25">
      <c r="A48" s="33"/>
      <c r="B48" s="75" t="s">
        <v>21</v>
      </c>
      <c r="C48" s="76"/>
      <c r="D48" s="77"/>
      <c r="E48" s="83">
        <f>P40</f>
        <v>0</v>
      </c>
      <c r="F48" s="3"/>
      <c r="G48" s="3"/>
      <c r="H48" s="3"/>
      <c r="I48" s="33"/>
      <c r="J48" s="2"/>
      <c r="K48" s="33"/>
      <c r="L48" s="33"/>
      <c r="M48" s="33"/>
      <c r="N48" s="33"/>
      <c r="O48" s="33"/>
      <c r="P48" s="33"/>
    </row>
    <row r="49" spans="1:16" ht="15.75" x14ac:dyDescent="0.25">
      <c r="A49" s="33"/>
      <c r="B49" s="78"/>
      <c r="C49" s="79"/>
      <c r="D49" s="80"/>
      <c r="E49" s="84"/>
      <c r="F49" s="3"/>
      <c r="G49" s="3"/>
      <c r="H49" s="3"/>
      <c r="I49" s="85"/>
      <c r="J49" s="85"/>
      <c r="K49" s="85"/>
      <c r="L49" s="85"/>
      <c r="M49" s="85"/>
      <c r="N49" s="85"/>
      <c r="O49" s="85"/>
      <c r="P49" s="85"/>
    </row>
    <row r="50" spans="1:16" ht="15.75" x14ac:dyDescent="0.25">
      <c r="A50" s="33"/>
      <c r="B50" s="33"/>
      <c r="C50" s="33"/>
      <c r="D50" s="33"/>
      <c r="E50" s="2"/>
      <c r="F50" s="3"/>
      <c r="G50" s="3"/>
      <c r="H50" s="3"/>
      <c r="I50" s="85"/>
      <c r="J50" s="85"/>
      <c r="K50" s="85"/>
      <c r="L50" s="85"/>
      <c r="M50" s="85"/>
      <c r="N50" s="85"/>
      <c r="O50" s="85"/>
      <c r="P50" s="85"/>
    </row>
    <row r="51" spans="1:16" ht="15.75" x14ac:dyDescent="0.25">
      <c r="A51" s="33"/>
      <c r="B51" s="20"/>
      <c r="C51" s="21" t="s">
        <v>15</v>
      </c>
      <c r="D51" s="33"/>
      <c r="E51" s="2"/>
      <c r="F51" s="3"/>
      <c r="G51" s="3"/>
      <c r="H51" s="3"/>
      <c r="I51" s="33"/>
      <c r="J51" s="2"/>
      <c r="K51" s="33"/>
      <c r="L51" s="33"/>
      <c r="M51" s="33"/>
      <c r="N51" s="33"/>
      <c r="O51" s="33"/>
      <c r="P51" s="22"/>
    </row>
    <row r="52" spans="1:16" ht="15.75" x14ac:dyDescent="0.25">
      <c r="A52" s="33"/>
      <c r="B52" s="23"/>
      <c r="C52" s="24" t="s">
        <v>22</v>
      </c>
      <c r="D52" s="33"/>
      <c r="E52" s="2"/>
      <c r="F52" s="3"/>
      <c r="G52" s="3"/>
      <c r="H52" s="3"/>
      <c r="I52" s="5"/>
      <c r="J52" s="2"/>
      <c r="K52" s="33"/>
      <c r="L52" s="33"/>
      <c r="M52" s="33"/>
      <c r="N52" s="33"/>
      <c r="O52" s="33"/>
      <c r="P52" s="33"/>
    </row>
    <row r="53" spans="1:16" ht="15.75" x14ac:dyDescent="0.25">
      <c r="A53" s="33"/>
      <c r="B53" s="25"/>
      <c r="C53" s="24" t="s">
        <v>23</v>
      </c>
      <c r="D53" s="33"/>
      <c r="E53" s="2"/>
      <c r="F53" s="3"/>
      <c r="G53" s="3"/>
      <c r="H53" s="3"/>
      <c r="I53" s="33"/>
      <c r="J53" s="2"/>
      <c r="K53" s="33"/>
      <c r="L53" s="33"/>
      <c r="M53" s="33"/>
      <c r="N53" s="33"/>
      <c r="O53" s="33"/>
      <c r="P53" s="33"/>
    </row>
    <row r="54" spans="1:16" ht="15.75" x14ac:dyDescent="0.25">
      <c r="A54" s="33"/>
      <c r="B54" s="33"/>
      <c r="C54" s="26"/>
      <c r="D54" s="33"/>
      <c r="E54" s="2"/>
      <c r="F54" s="3"/>
      <c r="G54" s="3"/>
      <c r="H54" s="3"/>
      <c r="I54" s="5"/>
      <c r="J54" s="2"/>
      <c r="K54" s="33"/>
      <c r="L54" s="33"/>
      <c r="M54" s="33"/>
      <c r="N54" s="33"/>
      <c r="O54" s="33"/>
      <c r="P54" s="33"/>
    </row>
    <row r="55" spans="1:16" ht="15.75" x14ac:dyDescent="0.25">
      <c r="A55" s="33"/>
      <c r="B55" s="33"/>
      <c r="C55" s="33"/>
      <c r="D55" s="33"/>
      <c r="E55" s="2"/>
      <c r="F55" s="3"/>
      <c r="G55" s="3"/>
      <c r="H55" s="3"/>
      <c r="I55" s="27"/>
      <c r="J55" s="2"/>
      <c r="K55" s="33"/>
      <c r="L55" s="33"/>
      <c r="M55" s="33"/>
      <c r="N55" s="33"/>
      <c r="O55" s="33"/>
      <c r="P55" s="33"/>
    </row>
    <row r="56" spans="1:16" ht="41.25" customHeight="1" x14ac:dyDescent="0.25">
      <c r="A56" s="33"/>
      <c r="B56" s="67" t="s">
        <v>24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27"/>
      <c r="N56" s="27"/>
      <c r="O56" s="27"/>
      <c r="P56" s="33"/>
    </row>
    <row r="57" spans="1:16" ht="15.75" x14ac:dyDescent="0.25">
      <c r="A57" s="33"/>
      <c r="B57" s="5" t="s">
        <v>25</v>
      </c>
      <c r="C57" s="5"/>
      <c r="D57" s="5"/>
      <c r="E57" s="6"/>
      <c r="F57" s="18"/>
      <c r="G57" s="18"/>
      <c r="H57" s="18"/>
      <c r="I57" s="33"/>
      <c r="J57" s="6"/>
      <c r="K57" s="5"/>
      <c r="L57" s="5"/>
      <c r="M57" s="5"/>
      <c r="N57" s="5"/>
      <c r="O57" s="5"/>
      <c r="P57" s="33"/>
    </row>
    <row r="58" spans="1:16" ht="15.75" x14ac:dyDescent="0.25">
      <c r="A58" s="33"/>
      <c r="B58" s="33"/>
      <c r="C58" s="33"/>
      <c r="D58" s="33"/>
      <c r="E58" s="33"/>
      <c r="F58" s="28"/>
      <c r="G58" s="28"/>
      <c r="H58" s="28"/>
      <c r="I58" s="33"/>
      <c r="J58" s="33"/>
      <c r="K58" s="33"/>
      <c r="L58" s="33"/>
      <c r="M58" s="33"/>
      <c r="N58" s="33"/>
      <c r="O58" s="33"/>
      <c r="P58" s="33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conditionalFormatting sqref="B9:B39">
    <cfRule type="expression" dxfId="9" priority="2">
      <formula>WEEKDAY($A9,2)=7</formula>
    </cfRule>
  </conditionalFormatting>
  <conditionalFormatting sqref="P9:P39">
    <cfRule type="cellIs" dxfId="8" priority="1" operator="equal">
      <formula>0</formula>
    </cfRule>
  </conditionalFormatting>
  <pageMargins left="0.25" right="0.25" top="0.75" bottom="0.75" header="0.3" footer="0.3"/>
  <pageSetup paperSize="9" scale="67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F412-A48F-4DED-A58D-0E7A52594CEF}">
  <sheetPr>
    <pageSetUpPr fitToPage="1"/>
  </sheetPr>
  <dimension ref="A1:W58"/>
  <sheetViews>
    <sheetView topLeftCell="A6" zoomScale="90" zoomScaleNormal="90" workbookViewId="0">
      <selection activeCell="H40" sqref="H40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3"/>
      <c r="B1" s="33"/>
      <c r="C1" s="33"/>
      <c r="D1" s="33"/>
      <c r="E1" s="2"/>
      <c r="F1" s="3"/>
      <c r="G1" s="3"/>
      <c r="H1" s="3"/>
      <c r="I1" s="33"/>
      <c r="J1" s="2"/>
      <c r="K1" s="33" t="s">
        <v>0</v>
      </c>
      <c r="L1" s="33"/>
      <c r="M1" s="33"/>
      <c r="N1" s="33"/>
      <c r="O1" s="33"/>
      <c r="P1" s="33"/>
    </row>
    <row r="2" spans="1:16" ht="15.75" x14ac:dyDescent="0.25">
      <c r="A2" s="33"/>
      <c r="B2" s="4" t="s">
        <v>1</v>
      </c>
      <c r="C2" s="4"/>
      <c r="D2" s="4"/>
      <c r="E2" s="2"/>
      <c r="F2" s="3"/>
      <c r="G2" s="3"/>
      <c r="H2" s="3"/>
      <c r="I2" s="5"/>
      <c r="J2" s="2"/>
      <c r="K2" s="33"/>
      <c r="L2" s="33"/>
      <c r="M2" s="33"/>
      <c r="N2" s="33"/>
      <c r="O2" s="33"/>
      <c r="P2" s="33"/>
    </row>
    <row r="3" spans="1:16" ht="15.75" x14ac:dyDescent="0.25">
      <c r="A3" s="33"/>
      <c r="B3" s="5" t="s">
        <v>33</v>
      </c>
      <c r="C3" s="5"/>
      <c r="D3" s="33"/>
      <c r="E3" s="2"/>
      <c r="F3" s="3"/>
      <c r="G3" s="3"/>
      <c r="H3" s="3"/>
      <c r="I3" s="33"/>
      <c r="J3" s="6" t="s">
        <v>34</v>
      </c>
      <c r="K3" s="33"/>
      <c r="L3" s="33"/>
      <c r="M3" s="33"/>
      <c r="N3" s="7">
        <v>45566</v>
      </c>
      <c r="O3" s="33"/>
      <c r="P3" s="33"/>
    </row>
    <row r="4" spans="1:16" ht="15.75" x14ac:dyDescent="0.25">
      <c r="A4" s="33"/>
      <c r="B4" s="5" t="s">
        <v>35</v>
      </c>
      <c r="C4" s="5"/>
      <c r="D4" s="51" t="s">
        <v>39</v>
      </c>
      <c r="I4" s="33"/>
      <c r="J4" s="6"/>
      <c r="K4" s="33"/>
      <c r="L4" s="33"/>
      <c r="M4" s="33"/>
      <c r="N4" s="38">
        <f>E42+E46</f>
        <v>184</v>
      </c>
      <c r="O4" s="33"/>
      <c r="P4" s="33"/>
    </row>
    <row r="5" spans="1:16" ht="16.5" thickBot="1" x14ac:dyDescent="0.3">
      <c r="A5" s="33"/>
      <c r="B5" s="5" t="s">
        <v>32</v>
      </c>
      <c r="C5" s="5"/>
      <c r="D5" s="51" t="s">
        <v>40</v>
      </c>
      <c r="E5" s="2"/>
      <c r="F5" s="3"/>
      <c r="G5" s="3"/>
      <c r="H5" s="3"/>
      <c r="I5" s="33"/>
      <c r="J5" s="2"/>
      <c r="K5" s="33"/>
      <c r="L5" s="33"/>
      <c r="M5" s="33"/>
      <c r="N5" s="33"/>
      <c r="O5" s="33"/>
      <c r="P5" s="33"/>
    </row>
    <row r="6" spans="1:16" ht="39.75" customHeight="1" thickBot="1" x14ac:dyDescent="0.3">
      <c r="A6" s="33"/>
      <c r="B6" s="104" t="s">
        <v>2</v>
      </c>
      <c r="C6" s="106" t="s">
        <v>3</v>
      </c>
      <c r="D6" s="106" t="s">
        <v>4</v>
      </c>
      <c r="E6" s="106" t="s">
        <v>5</v>
      </c>
      <c r="F6" s="69" t="s">
        <v>6</v>
      </c>
      <c r="G6" s="69" t="s">
        <v>26</v>
      </c>
      <c r="H6" s="69" t="s">
        <v>27</v>
      </c>
      <c r="I6" s="71" t="s">
        <v>7</v>
      </c>
      <c r="J6" s="71" t="s">
        <v>8</v>
      </c>
      <c r="K6" s="73" t="s">
        <v>9</v>
      </c>
      <c r="L6" s="74"/>
      <c r="M6" s="86" t="s">
        <v>10</v>
      </c>
      <c r="N6" s="87"/>
      <c r="O6" s="87"/>
      <c r="P6" s="88"/>
    </row>
    <row r="7" spans="1:16" ht="58.5" customHeight="1" thickBot="1" x14ac:dyDescent="0.3">
      <c r="A7" s="33"/>
      <c r="B7" s="105"/>
      <c r="C7" s="107"/>
      <c r="D7" s="107"/>
      <c r="E7" s="107"/>
      <c r="F7" s="70"/>
      <c r="G7" s="70"/>
      <c r="H7" s="70"/>
      <c r="I7" s="72"/>
      <c r="J7" s="72"/>
      <c r="K7" s="32" t="s">
        <v>11</v>
      </c>
      <c r="L7" s="9" t="s">
        <v>12</v>
      </c>
      <c r="M7" s="10" t="s">
        <v>13</v>
      </c>
      <c r="N7" s="10" t="s">
        <v>14</v>
      </c>
      <c r="O7" s="34" t="s">
        <v>15</v>
      </c>
      <c r="P7" s="12" t="s">
        <v>16</v>
      </c>
    </row>
    <row r="8" spans="1:16" ht="16.5" thickBot="1" x14ac:dyDescent="0.3">
      <c r="A8" s="3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33"/>
      <c r="B9" s="52">
        <v>45566</v>
      </c>
      <c r="C9" s="53">
        <v>0.75</v>
      </c>
      <c r="D9" s="53">
        <v>1</v>
      </c>
      <c r="E9" s="54"/>
      <c r="F9" s="55"/>
      <c r="G9" s="55"/>
      <c r="H9" s="55"/>
      <c r="I9" s="42">
        <f>IFERROR(((D9-C9)*24),"")</f>
        <v>6</v>
      </c>
      <c r="J9" s="42">
        <v>6</v>
      </c>
      <c r="K9" s="43"/>
      <c r="L9" s="44"/>
      <c r="M9" s="44"/>
      <c r="N9" s="44"/>
      <c r="O9" s="44"/>
      <c r="P9" s="44">
        <v>2.0000000000000009</v>
      </c>
    </row>
    <row r="10" spans="1:16" ht="15.75" x14ac:dyDescent="0.25">
      <c r="A10" s="33"/>
      <c r="B10" s="52">
        <v>45567</v>
      </c>
      <c r="C10" s="53">
        <v>0</v>
      </c>
      <c r="D10" s="53">
        <v>0.25</v>
      </c>
      <c r="E10" s="54"/>
      <c r="F10" s="55"/>
      <c r="G10" s="55"/>
      <c r="H10" s="55"/>
      <c r="I10" s="42">
        <f t="shared" ref="I10:I39" si="0">IFERROR(((D10-C10)*24),"")</f>
        <v>6</v>
      </c>
      <c r="J10" s="42">
        <v>6</v>
      </c>
      <c r="K10" s="43"/>
      <c r="L10" s="44"/>
      <c r="M10" s="44"/>
      <c r="N10" s="44"/>
      <c r="O10" s="44"/>
      <c r="P10" s="44">
        <v>6</v>
      </c>
    </row>
    <row r="11" spans="1:16" ht="15.75" x14ac:dyDescent="0.25">
      <c r="A11" s="33"/>
      <c r="B11" s="36">
        <v>45568</v>
      </c>
      <c r="C11" s="53" t="s">
        <v>28</v>
      </c>
      <c r="D11" s="53" t="s">
        <v>28</v>
      </c>
      <c r="E11" s="54"/>
      <c r="F11" s="55"/>
      <c r="G11" s="55"/>
      <c r="H11" s="55"/>
      <c r="I11" s="42" t="str">
        <f t="shared" si="0"/>
        <v/>
      </c>
      <c r="J11" s="42" t="s">
        <v>28</v>
      </c>
      <c r="K11" s="43"/>
      <c r="L11" s="44"/>
      <c r="M11" s="44"/>
      <c r="N11" s="44"/>
      <c r="O11" s="44"/>
      <c r="P11" s="44">
        <v>0</v>
      </c>
    </row>
    <row r="12" spans="1:16" ht="15.75" x14ac:dyDescent="0.25">
      <c r="A12" s="33"/>
      <c r="B12" s="37">
        <v>45569</v>
      </c>
      <c r="C12" s="53" t="s">
        <v>28</v>
      </c>
      <c r="D12" s="53" t="s">
        <v>28</v>
      </c>
      <c r="E12" s="54"/>
      <c r="F12" s="55"/>
      <c r="G12" s="55"/>
      <c r="H12" s="55"/>
      <c r="I12" s="42" t="str">
        <f t="shared" si="0"/>
        <v/>
      </c>
      <c r="J12" s="42" t="s">
        <v>28</v>
      </c>
      <c r="K12" s="43"/>
      <c r="L12" s="44"/>
      <c r="M12" s="44"/>
      <c r="N12" s="44"/>
      <c r="O12" s="44"/>
      <c r="P12" s="44">
        <v>0</v>
      </c>
    </row>
    <row r="13" spans="1:16" ht="15.75" x14ac:dyDescent="0.25">
      <c r="A13" s="33"/>
      <c r="B13" s="52">
        <v>45570</v>
      </c>
      <c r="C13" s="53">
        <v>0.25</v>
      </c>
      <c r="D13" s="53">
        <v>0.75</v>
      </c>
      <c r="E13" s="54"/>
      <c r="F13" s="55"/>
      <c r="G13" s="55"/>
      <c r="H13" s="55"/>
      <c r="I13" s="42">
        <f t="shared" si="0"/>
        <v>12</v>
      </c>
      <c r="J13" s="42">
        <v>12</v>
      </c>
      <c r="K13" s="43"/>
      <c r="L13" s="44"/>
      <c r="M13" s="44"/>
      <c r="N13" s="44"/>
      <c r="O13" s="44"/>
      <c r="P13" s="44">
        <v>0</v>
      </c>
    </row>
    <row r="14" spans="1:16" ht="15.75" x14ac:dyDescent="0.25">
      <c r="A14" s="33"/>
      <c r="B14" s="52">
        <v>45571</v>
      </c>
      <c r="C14" s="53">
        <v>0.75</v>
      </c>
      <c r="D14" s="53">
        <v>1</v>
      </c>
      <c r="E14" s="54"/>
      <c r="F14" s="55"/>
      <c r="G14" s="55"/>
      <c r="H14" s="55"/>
      <c r="I14" s="42">
        <f t="shared" si="0"/>
        <v>6</v>
      </c>
      <c r="J14" s="42">
        <v>6</v>
      </c>
      <c r="K14" s="45"/>
      <c r="L14" s="44"/>
      <c r="M14" s="44"/>
      <c r="N14" s="44"/>
      <c r="O14" s="44"/>
      <c r="P14" s="44">
        <v>2.0000000000000009</v>
      </c>
    </row>
    <row r="15" spans="1:16" ht="15.75" x14ac:dyDescent="0.25">
      <c r="A15" s="33"/>
      <c r="B15" s="52">
        <v>45572</v>
      </c>
      <c r="C15" s="53">
        <v>0</v>
      </c>
      <c r="D15" s="53">
        <v>0.25</v>
      </c>
      <c r="E15" s="56"/>
      <c r="F15" s="57"/>
      <c r="G15" s="57"/>
      <c r="H15" s="57"/>
      <c r="I15" s="42">
        <f t="shared" si="0"/>
        <v>6</v>
      </c>
      <c r="J15" s="42">
        <v>6</v>
      </c>
      <c r="K15" s="43"/>
      <c r="L15" s="43"/>
      <c r="M15" s="43"/>
      <c r="N15" s="44"/>
      <c r="O15" s="44"/>
      <c r="P15" s="44">
        <v>6</v>
      </c>
    </row>
    <row r="16" spans="1:16" ht="15.75" x14ac:dyDescent="0.25">
      <c r="A16" s="33"/>
      <c r="B16" s="52">
        <v>45573</v>
      </c>
      <c r="C16" s="53">
        <v>0.25</v>
      </c>
      <c r="D16" s="53">
        <v>0.75</v>
      </c>
      <c r="E16" s="56"/>
      <c r="F16" s="57"/>
      <c r="G16" s="57"/>
      <c r="H16" s="57"/>
      <c r="I16" s="42">
        <f t="shared" si="0"/>
        <v>12</v>
      </c>
      <c r="J16" s="42">
        <v>12</v>
      </c>
      <c r="K16" s="43"/>
      <c r="L16" s="44"/>
      <c r="M16" s="44"/>
      <c r="N16" s="44"/>
      <c r="O16" s="44"/>
      <c r="P16" s="44">
        <v>0</v>
      </c>
    </row>
    <row r="17" spans="1:23" ht="15.75" x14ac:dyDescent="0.25">
      <c r="A17" s="33"/>
      <c r="B17" s="36">
        <v>45574</v>
      </c>
      <c r="C17" s="53" t="s">
        <v>28</v>
      </c>
      <c r="D17" s="53" t="s">
        <v>28</v>
      </c>
      <c r="E17" s="56"/>
      <c r="F17" s="57"/>
      <c r="G17" s="57"/>
      <c r="H17" s="57"/>
      <c r="I17" s="42" t="str">
        <f t="shared" si="0"/>
        <v/>
      </c>
      <c r="J17" s="42" t="s">
        <v>28</v>
      </c>
      <c r="K17" s="43"/>
      <c r="L17" s="44"/>
      <c r="M17" s="44"/>
      <c r="N17" s="44"/>
      <c r="O17" s="44"/>
      <c r="P17" s="44">
        <v>0</v>
      </c>
    </row>
    <row r="18" spans="1:23" ht="15.75" x14ac:dyDescent="0.25">
      <c r="A18" s="33"/>
      <c r="B18" s="52">
        <v>45575</v>
      </c>
      <c r="C18" s="53">
        <v>0.25</v>
      </c>
      <c r="D18" s="53">
        <v>0.75</v>
      </c>
      <c r="E18" s="56"/>
      <c r="F18" s="57"/>
      <c r="G18" s="57"/>
      <c r="H18" s="57"/>
      <c r="I18" s="42">
        <f t="shared" si="0"/>
        <v>12</v>
      </c>
      <c r="J18" s="42">
        <v>12</v>
      </c>
      <c r="K18" s="43"/>
      <c r="L18" s="44"/>
      <c r="M18" s="44"/>
      <c r="N18" s="44"/>
      <c r="O18" s="44"/>
      <c r="P18" s="44">
        <v>0</v>
      </c>
    </row>
    <row r="19" spans="1:23" ht="15.75" x14ac:dyDescent="0.25">
      <c r="A19" s="33"/>
      <c r="B19" s="52">
        <v>45576</v>
      </c>
      <c r="C19" s="53">
        <v>0.75</v>
      </c>
      <c r="D19" s="53">
        <v>1</v>
      </c>
      <c r="E19" s="56"/>
      <c r="F19" s="55"/>
      <c r="G19" s="55"/>
      <c r="H19" s="55"/>
      <c r="I19" s="42">
        <f t="shared" si="0"/>
        <v>6</v>
      </c>
      <c r="J19" s="42">
        <v>6</v>
      </c>
      <c r="K19" s="43"/>
      <c r="L19" s="44"/>
      <c r="M19" s="44"/>
      <c r="N19" s="44"/>
      <c r="O19" s="44"/>
      <c r="P19" s="44">
        <v>2.0000000000000009</v>
      </c>
    </row>
    <row r="20" spans="1:23" ht="15.75" x14ac:dyDescent="0.25">
      <c r="A20" s="33"/>
      <c r="B20" s="52">
        <v>45577</v>
      </c>
      <c r="C20" s="53">
        <v>0</v>
      </c>
      <c r="D20" s="53">
        <v>0.25</v>
      </c>
      <c r="E20" s="54"/>
      <c r="F20" s="55"/>
      <c r="G20" s="55"/>
      <c r="H20" s="55"/>
      <c r="I20" s="42">
        <f t="shared" si="0"/>
        <v>6</v>
      </c>
      <c r="J20" s="42">
        <v>6</v>
      </c>
      <c r="K20" s="43"/>
      <c r="L20" s="44"/>
      <c r="M20" s="44"/>
      <c r="N20" s="44"/>
      <c r="O20" s="44"/>
      <c r="P20" s="44">
        <v>6</v>
      </c>
    </row>
    <row r="21" spans="1:23" ht="15.75" x14ac:dyDescent="0.25">
      <c r="A21" s="33"/>
      <c r="B21" s="37">
        <v>45578</v>
      </c>
      <c r="C21" s="53" t="s">
        <v>28</v>
      </c>
      <c r="D21" s="53" t="s">
        <v>28</v>
      </c>
      <c r="E21" s="54"/>
      <c r="F21" s="55"/>
      <c r="G21" s="55"/>
      <c r="H21" s="55"/>
      <c r="I21" s="42" t="str">
        <f t="shared" si="0"/>
        <v/>
      </c>
      <c r="J21" s="42" t="s">
        <v>28</v>
      </c>
      <c r="K21" s="43"/>
      <c r="L21" s="44"/>
      <c r="M21" s="44"/>
      <c r="N21" s="44"/>
      <c r="O21" s="44"/>
      <c r="P21" s="44">
        <v>0</v>
      </c>
    </row>
    <row r="22" spans="1:23" ht="15.75" x14ac:dyDescent="0.25">
      <c r="A22" s="33"/>
      <c r="B22" s="37">
        <v>45579</v>
      </c>
      <c r="C22" s="53" t="s">
        <v>28</v>
      </c>
      <c r="D22" s="53" t="s">
        <v>28</v>
      </c>
      <c r="E22" s="54"/>
      <c r="F22" s="57"/>
      <c r="G22" s="57"/>
      <c r="H22" s="57"/>
      <c r="I22" s="42" t="str">
        <f t="shared" si="0"/>
        <v/>
      </c>
      <c r="J22" s="42" t="s">
        <v>28</v>
      </c>
      <c r="K22" s="43"/>
      <c r="L22" s="43"/>
      <c r="M22" s="43"/>
      <c r="N22" s="44"/>
      <c r="O22" s="44"/>
      <c r="P22" s="44">
        <v>0</v>
      </c>
    </row>
    <row r="23" spans="1:23" ht="15.75" x14ac:dyDescent="0.25">
      <c r="A23" s="33"/>
      <c r="B23" s="52">
        <v>45580</v>
      </c>
      <c r="C23" s="53">
        <v>0.25</v>
      </c>
      <c r="D23" s="53">
        <v>0.75</v>
      </c>
      <c r="E23" s="54"/>
      <c r="F23" s="57"/>
      <c r="G23" s="57"/>
      <c r="H23" s="57"/>
      <c r="I23" s="42">
        <f t="shared" si="0"/>
        <v>12</v>
      </c>
      <c r="J23" s="42">
        <v>12</v>
      </c>
      <c r="K23" s="43"/>
      <c r="L23" s="44"/>
      <c r="M23" s="44"/>
      <c r="N23" s="44"/>
      <c r="O23" s="44"/>
      <c r="P23" s="44">
        <v>0</v>
      </c>
    </row>
    <row r="24" spans="1:23" ht="15.75" x14ac:dyDescent="0.25">
      <c r="A24" s="33"/>
      <c r="B24" s="52">
        <v>45581</v>
      </c>
      <c r="C24" s="53">
        <v>0.75</v>
      </c>
      <c r="D24" s="53">
        <v>1</v>
      </c>
      <c r="E24" s="54"/>
      <c r="F24" s="57"/>
      <c r="G24" s="57"/>
      <c r="H24" s="57"/>
      <c r="I24" s="42">
        <f t="shared" si="0"/>
        <v>6</v>
      </c>
      <c r="J24" s="42">
        <v>6</v>
      </c>
      <c r="K24" s="43"/>
      <c r="L24" s="44"/>
      <c r="M24" s="44"/>
      <c r="N24" s="44"/>
      <c r="O24" s="44"/>
      <c r="P24" s="44">
        <v>2.0000000000000009</v>
      </c>
      <c r="W24" s="30"/>
    </row>
    <row r="25" spans="1:23" ht="15.75" x14ac:dyDescent="0.25">
      <c r="A25" s="33"/>
      <c r="B25" s="52">
        <v>45582</v>
      </c>
      <c r="C25" s="53">
        <v>0</v>
      </c>
      <c r="D25" s="53">
        <v>0.25</v>
      </c>
      <c r="E25" s="54"/>
      <c r="F25" s="57"/>
      <c r="G25" s="57"/>
      <c r="H25" s="57"/>
      <c r="I25" s="42">
        <f t="shared" si="0"/>
        <v>6</v>
      </c>
      <c r="J25" s="42">
        <v>6</v>
      </c>
      <c r="K25" s="43"/>
      <c r="L25" s="44"/>
      <c r="M25" s="44"/>
      <c r="N25" s="44"/>
      <c r="O25" s="44"/>
      <c r="P25" s="44">
        <v>6</v>
      </c>
    </row>
    <row r="26" spans="1:23" ht="15.75" x14ac:dyDescent="0.25">
      <c r="A26" s="33"/>
      <c r="B26" s="52">
        <v>45583</v>
      </c>
      <c r="C26" s="53">
        <v>0.33333333333333331</v>
      </c>
      <c r="D26" s="53">
        <v>0.75</v>
      </c>
      <c r="E26" s="54"/>
      <c r="F26" s="57"/>
      <c r="G26" s="57"/>
      <c r="H26" s="57"/>
      <c r="I26" s="42">
        <f t="shared" si="0"/>
        <v>10</v>
      </c>
      <c r="J26" s="42">
        <v>10</v>
      </c>
      <c r="K26" s="43"/>
      <c r="L26" s="44"/>
      <c r="M26" s="44"/>
      <c r="N26" s="44"/>
      <c r="O26" s="44"/>
      <c r="P26" s="44">
        <v>0</v>
      </c>
    </row>
    <row r="27" spans="1:23" ht="15.75" x14ac:dyDescent="0.25">
      <c r="A27" s="33"/>
      <c r="B27" s="36">
        <v>45584</v>
      </c>
      <c r="C27" s="53" t="s">
        <v>28</v>
      </c>
      <c r="D27" s="53" t="s">
        <v>28</v>
      </c>
      <c r="E27" s="54"/>
      <c r="F27" s="57"/>
      <c r="G27" s="57"/>
      <c r="H27" s="57"/>
      <c r="I27" s="42" t="str">
        <f t="shared" si="0"/>
        <v/>
      </c>
      <c r="J27" s="42" t="s">
        <v>28</v>
      </c>
      <c r="K27" s="43"/>
      <c r="L27" s="44"/>
      <c r="M27" s="44"/>
      <c r="N27" s="44"/>
      <c r="O27" s="44"/>
      <c r="P27" s="44">
        <v>0</v>
      </c>
    </row>
    <row r="28" spans="1:23" ht="15.75" x14ac:dyDescent="0.25">
      <c r="A28" s="33"/>
      <c r="B28" s="52">
        <v>45585</v>
      </c>
      <c r="C28" s="53">
        <v>0.25</v>
      </c>
      <c r="D28" s="53">
        <v>0.75</v>
      </c>
      <c r="E28" s="54"/>
      <c r="F28" s="57"/>
      <c r="G28" s="57"/>
      <c r="H28" s="57"/>
      <c r="I28" s="42">
        <f t="shared" si="0"/>
        <v>12</v>
      </c>
      <c r="J28" s="42">
        <v>12</v>
      </c>
      <c r="K28" s="43"/>
      <c r="L28" s="44"/>
      <c r="M28" s="44"/>
      <c r="N28" s="44"/>
      <c r="O28" s="44"/>
      <c r="P28" s="44">
        <v>0</v>
      </c>
    </row>
    <row r="29" spans="1:23" ht="15.75" x14ac:dyDescent="0.25">
      <c r="A29" s="33"/>
      <c r="B29" s="52">
        <v>45586</v>
      </c>
      <c r="C29" s="53">
        <v>0.75</v>
      </c>
      <c r="D29" s="53">
        <v>1</v>
      </c>
      <c r="E29" s="54"/>
      <c r="F29" s="57"/>
      <c r="G29" s="57"/>
      <c r="H29" s="57"/>
      <c r="I29" s="42">
        <f t="shared" si="0"/>
        <v>6</v>
      </c>
      <c r="J29" s="42">
        <v>6</v>
      </c>
      <c r="K29" s="43"/>
      <c r="L29" s="43"/>
      <c r="M29" s="43"/>
      <c r="N29" s="44"/>
      <c r="O29" s="44"/>
      <c r="P29" s="44">
        <v>2.0000000000000009</v>
      </c>
    </row>
    <row r="30" spans="1:23" ht="15.75" x14ac:dyDescent="0.25">
      <c r="A30" s="33"/>
      <c r="B30" s="52">
        <v>45587</v>
      </c>
      <c r="C30" s="53">
        <v>0</v>
      </c>
      <c r="D30" s="53">
        <v>0.25</v>
      </c>
      <c r="E30" s="54"/>
      <c r="F30" s="58"/>
      <c r="G30" s="58"/>
      <c r="H30" s="58"/>
      <c r="I30" s="42">
        <f t="shared" si="0"/>
        <v>6</v>
      </c>
      <c r="J30" s="42">
        <v>6</v>
      </c>
      <c r="K30" s="43"/>
      <c r="L30" s="44"/>
      <c r="M30" s="44"/>
      <c r="N30" s="44"/>
      <c r="O30" s="44"/>
      <c r="P30" s="44">
        <v>6</v>
      </c>
    </row>
    <row r="31" spans="1:23" ht="15.75" x14ac:dyDescent="0.25">
      <c r="A31" s="33"/>
      <c r="B31" s="36">
        <v>45588</v>
      </c>
      <c r="C31" s="53" t="s">
        <v>28</v>
      </c>
      <c r="D31" s="53" t="s">
        <v>28</v>
      </c>
      <c r="E31" s="54"/>
      <c r="F31" s="58"/>
      <c r="G31" s="58"/>
      <c r="H31" s="58"/>
      <c r="I31" s="42" t="str">
        <f t="shared" si="0"/>
        <v/>
      </c>
      <c r="J31" s="42" t="s">
        <v>28</v>
      </c>
      <c r="K31" s="43"/>
      <c r="L31" s="43"/>
      <c r="M31" s="43"/>
      <c r="N31" s="44"/>
      <c r="O31" s="44"/>
      <c r="P31" s="44">
        <v>0</v>
      </c>
    </row>
    <row r="32" spans="1:23" ht="15.75" x14ac:dyDescent="0.25">
      <c r="A32" s="33"/>
      <c r="B32" s="52">
        <v>45589</v>
      </c>
      <c r="C32" s="53" t="s">
        <v>28</v>
      </c>
      <c r="D32" s="53" t="s">
        <v>28</v>
      </c>
      <c r="E32" s="54"/>
      <c r="F32" s="58"/>
      <c r="G32" s="58"/>
      <c r="H32" s="58"/>
      <c r="I32" s="42" t="str">
        <f t="shared" si="0"/>
        <v/>
      </c>
      <c r="J32" s="42" t="s">
        <v>28</v>
      </c>
      <c r="K32" s="43"/>
      <c r="L32" s="44"/>
      <c r="M32" s="44"/>
      <c r="N32" s="44"/>
      <c r="O32" s="44"/>
      <c r="P32" s="44">
        <v>0</v>
      </c>
    </row>
    <row r="33" spans="1:16" ht="15.75" x14ac:dyDescent="0.25">
      <c r="A33" s="33"/>
      <c r="B33" s="52">
        <v>45590</v>
      </c>
      <c r="C33" s="53">
        <v>0.25</v>
      </c>
      <c r="D33" s="53">
        <v>0.75</v>
      </c>
      <c r="E33" s="54"/>
      <c r="F33" s="58"/>
      <c r="G33" s="58"/>
      <c r="H33" s="58"/>
      <c r="I33" s="42">
        <f t="shared" si="0"/>
        <v>12</v>
      </c>
      <c r="J33" s="42">
        <v>12</v>
      </c>
      <c r="K33" s="43"/>
      <c r="L33" s="44"/>
      <c r="M33" s="44"/>
      <c r="N33" s="44"/>
      <c r="O33" s="44"/>
      <c r="P33" s="44">
        <v>0</v>
      </c>
    </row>
    <row r="34" spans="1:16" ht="15.75" x14ac:dyDescent="0.25">
      <c r="A34" s="33"/>
      <c r="B34" s="52">
        <v>45591</v>
      </c>
      <c r="C34" s="53">
        <v>0.75</v>
      </c>
      <c r="D34" s="53">
        <v>1</v>
      </c>
      <c r="E34" s="54"/>
      <c r="F34" s="58"/>
      <c r="G34" s="58"/>
      <c r="H34" s="58"/>
      <c r="I34" s="42">
        <f t="shared" si="0"/>
        <v>6</v>
      </c>
      <c r="J34" s="42">
        <v>6</v>
      </c>
      <c r="K34" s="43"/>
      <c r="L34" s="44"/>
      <c r="M34" s="44"/>
      <c r="N34" s="44"/>
      <c r="O34" s="44"/>
      <c r="P34" s="44">
        <v>2.0000000000000009</v>
      </c>
    </row>
    <row r="35" spans="1:16" ht="15.75" x14ac:dyDescent="0.25">
      <c r="A35" s="33"/>
      <c r="B35" s="37">
        <v>45592</v>
      </c>
      <c r="C35" s="53">
        <v>0</v>
      </c>
      <c r="D35" s="59">
        <v>0.25</v>
      </c>
      <c r="E35" s="54"/>
      <c r="F35" s="58"/>
      <c r="G35" s="58"/>
      <c r="H35" s="58"/>
      <c r="I35" s="65">
        <v>7</v>
      </c>
      <c r="J35" s="42">
        <v>6</v>
      </c>
      <c r="K35" s="43"/>
      <c r="L35" s="66">
        <v>1</v>
      </c>
      <c r="M35" s="44"/>
      <c r="N35" s="44"/>
      <c r="O35" s="44"/>
      <c r="P35" s="44">
        <v>7</v>
      </c>
    </row>
    <row r="36" spans="1:16" ht="15.75" x14ac:dyDescent="0.25">
      <c r="A36" s="33"/>
      <c r="B36" s="52">
        <v>45593</v>
      </c>
      <c r="C36" s="53" t="s">
        <v>28</v>
      </c>
      <c r="D36" s="53" t="s">
        <v>28</v>
      </c>
      <c r="E36" s="60"/>
      <c r="F36" s="58"/>
      <c r="G36" s="58"/>
      <c r="H36" s="58"/>
      <c r="I36" s="42" t="str">
        <f t="shared" si="0"/>
        <v/>
      </c>
      <c r="J36" s="42" t="s">
        <v>28</v>
      </c>
      <c r="K36" s="47"/>
      <c r="L36" s="49"/>
      <c r="M36" s="49"/>
      <c r="N36" s="49"/>
      <c r="O36" s="49"/>
      <c r="P36" s="49">
        <v>0</v>
      </c>
    </row>
    <row r="37" spans="1:16" ht="15.75" x14ac:dyDescent="0.25">
      <c r="A37" s="33"/>
      <c r="B37" s="52">
        <v>45594</v>
      </c>
      <c r="C37" s="53">
        <v>0.25</v>
      </c>
      <c r="D37" s="53">
        <v>0.75</v>
      </c>
      <c r="E37" s="60"/>
      <c r="F37" s="58"/>
      <c r="G37" s="58"/>
      <c r="H37" s="58"/>
      <c r="I37" s="42">
        <f t="shared" si="0"/>
        <v>12</v>
      </c>
      <c r="J37" s="42">
        <v>12</v>
      </c>
      <c r="K37" s="47"/>
      <c r="L37" s="49"/>
      <c r="M37" s="49"/>
      <c r="N37" s="49"/>
      <c r="O37" s="49"/>
      <c r="P37" s="49">
        <v>0</v>
      </c>
    </row>
    <row r="38" spans="1:16" ht="15.75" x14ac:dyDescent="0.25">
      <c r="A38" s="33"/>
      <c r="B38" s="52">
        <v>45595</v>
      </c>
      <c r="C38" s="53">
        <v>0.25</v>
      </c>
      <c r="D38" s="53">
        <v>0.75</v>
      </c>
      <c r="E38" s="60"/>
      <c r="F38" s="58"/>
      <c r="G38" s="58"/>
      <c r="H38" s="58"/>
      <c r="I38" s="42">
        <f t="shared" si="0"/>
        <v>12</v>
      </c>
      <c r="J38" s="42">
        <v>12</v>
      </c>
      <c r="K38" s="47"/>
      <c r="L38" s="49"/>
      <c r="M38" s="49"/>
      <c r="N38" s="49"/>
      <c r="O38" s="49"/>
      <c r="P38" s="49">
        <v>0</v>
      </c>
    </row>
    <row r="39" spans="1:16" ht="15.75" x14ac:dyDescent="0.25">
      <c r="A39" s="33"/>
      <c r="B39" s="52">
        <v>45596</v>
      </c>
      <c r="C39" s="53">
        <v>0.75</v>
      </c>
      <c r="D39" s="53">
        <v>1</v>
      </c>
      <c r="E39" s="60"/>
      <c r="F39" s="58"/>
      <c r="G39" s="58"/>
      <c r="H39" s="58"/>
      <c r="I39" s="42">
        <f t="shared" si="0"/>
        <v>6</v>
      </c>
      <c r="J39" s="42">
        <v>6</v>
      </c>
      <c r="K39" s="47"/>
      <c r="L39" s="49"/>
      <c r="M39" s="49"/>
      <c r="N39" s="49"/>
      <c r="O39" s="49"/>
      <c r="P39" s="49">
        <v>2.0000000000000009</v>
      </c>
    </row>
    <row r="40" spans="1:16" ht="15.75" x14ac:dyDescent="0.25">
      <c r="A40" s="33"/>
      <c r="B40" s="33"/>
      <c r="C40" s="15"/>
      <c r="D40" s="16"/>
      <c r="E40" s="17"/>
      <c r="F40" s="18">
        <f>SUM(F9:F39)</f>
        <v>0</v>
      </c>
      <c r="G40" s="18"/>
      <c r="H40" s="18"/>
      <c r="I40" s="3">
        <f>SUM(I9:I39)</f>
        <v>185</v>
      </c>
      <c r="J40" s="3">
        <f>SUM(J9:J39)</f>
        <v>184</v>
      </c>
      <c r="K40" s="3">
        <f t="shared" ref="K40:L40" si="1">SUM(K9:K39)</f>
        <v>0</v>
      </c>
      <c r="L40" s="3">
        <f t="shared" si="1"/>
        <v>1</v>
      </c>
      <c r="M40" s="3"/>
      <c r="N40" s="2"/>
      <c r="O40" s="2"/>
      <c r="P40" s="2"/>
    </row>
    <row r="41" spans="1:16" ht="15.75" x14ac:dyDescent="0.25">
      <c r="A41" s="33"/>
      <c r="B41" s="33"/>
      <c r="C41" s="33"/>
      <c r="D41" s="33"/>
      <c r="E41" s="2"/>
      <c r="F41" s="19"/>
      <c r="G41" s="19"/>
      <c r="H41" s="19"/>
      <c r="I41" s="19"/>
      <c r="J41" s="2"/>
      <c r="K41" s="33"/>
      <c r="L41" s="33"/>
      <c r="M41" s="33"/>
      <c r="N41" s="33"/>
      <c r="O41" s="33"/>
      <c r="P41" s="33"/>
    </row>
    <row r="42" spans="1:16" ht="15.75" x14ac:dyDescent="0.25">
      <c r="A42" s="33"/>
      <c r="B42" s="89" t="s">
        <v>17</v>
      </c>
      <c r="C42" s="90"/>
      <c r="D42" s="91"/>
      <c r="E42" s="81">
        <f>SUM(J9:J39)-F40</f>
        <v>184</v>
      </c>
      <c r="F42" s="3"/>
      <c r="G42" s="3"/>
      <c r="H42" s="3"/>
      <c r="I42" s="33"/>
      <c r="J42" s="2"/>
      <c r="K42" s="33"/>
      <c r="L42" s="33"/>
      <c r="M42" s="33"/>
      <c r="N42" s="33"/>
      <c r="O42" s="33"/>
      <c r="P42" s="33"/>
    </row>
    <row r="43" spans="1:16" ht="15.75" x14ac:dyDescent="0.25">
      <c r="A43" s="33"/>
      <c r="B43" s="92"/>
      <c r="C43" s="93"/>
      <c r="D43" s="94"/>
      <c r="E43" s="82"/>
      <c r="F43" s="3"/>
      <c r="G43" s="3"/>
      <c r="H43" s="3"/>
      <c r="I43" s="33"/>
      <c r="J43" s="2"/>
      <c r="K43" s="33"/>
      <c r="L43" s="95"/>
      <c r="M43" s="96"/>
      <c r="N43" s="96"/>
      <c r="O43" s="96"/>
      <c r="P43" s="97"/>
    </row>
    <row r="44" spans="1:16" ht="15.75" x14ac:dyDescent="0.25">
      <c r="A44" s="33"/>
      <c r="B44" s="89" t="s">
        <v>18</v>
      </c>
      <c r="C44" s="90"/>
      <c r="D44" s="91"/>
      <c r="E44" s="103">
        <f>K40+L40</f>
        <v>1</v>
      </c>
      <c r="F44" s="3"/>
      <c r="G44" s="3"/>
      <c r="H44" s="3"/>
      <c r="I44" s="33"/>
      <c r="J44" s="2"/>
      <c r="K44" s="33"/>
      <c r="L44" s="98"/>
      <c r="M44" s="68"/>
      <c r="N44" s="68"/>
      <c r="O44" s="68"/>
      <c r="P44" s="99"/>
    </row>
    <row r="45" spans="1:16" ht="15.75" x14ac:dyDescent="0.25">
      <c r="A45" s="33"/>
      <c r="B45" s="92"/>
      <c r="C45" s="93"/>
      <c r="D45" s="94"/>
      <c r="E45" s="84"/>
      <c r="F45" s="3"/>
      <c r="G45" s="3"/>
      <c r="H45" s="3"/>
      <c r="I45" s="33"/>
      <c r="J45" s="2"/>
      <c r="K45" s="33"/>
      <c r="L45" s="100"/>
      <c r="M45" s="101"/>
      <c r="N45" s="101"/>
      <c r="O45" s="101"/>
      <c r="P45" s="102"/>
    </row>
    <row r="46" spans="1:16" ht="15.75" x14ac:dyDescent="0.25">
      <c r="A46" s="33"/>
      <c r="B46" s="75" t="s">
        <v>19</v>
      </c>
      <c r="C46" s="76"/>
      <c r="D46" s="77"/>
      <c r="E46" s="81">
        <f>F40</f>
        <v>0</v>
      </c>
      <c r="F46" s="3"/>
      <c r="I46" s="64"/>
      <c r="J46" s="2"/>
      <c r="K46" s="64"/>
      <c r="L46" s="33"/>
      <c r="M46" s="5" t="s">
        <v>20</v>
      </c>
      <c r="N46" s="33"/>
      <c r="O46" s="33"/>
      <c r="P46" s="33"/>
    </row>
    <row r="47" spans="1:16" ht="15.75" x14ac:dyDescent="0.25">
      <c r="A47" s="33"/>
      <c r="B47" s="78"/>
      <c r="C47" s="79"/>
      <c r="D47" s="80"/>
      <c r="E47" s="82"/>
      <c r="F47" s="3"/>
      <c r="I47" s="64"/>
      <c r="J47" s="2"/>
      <c r="K47" s="64"/>
      <c r="L47" s="33"/>
      <c r="M47" s="33"/>
      <c r="N47" s="33"/>
      <c r="O47" s="33"/>
      <c r="P47" s="33"/>
    </row>
    <row r="48" spans="1:16" ht="15.75" x14ac:dyDescent="0.25">
      <c r="A48" s="33"/>
      <c r="B48" s="75" t="s">
        <v>21</v>
      </c>
      <c r="C48" s="76"/>
      <c r="D48" s="77"/>
      <c r="E48" s="83">
        <f>P40</f>
        <v>0</v>
      </c>
      <c r="F48" s="3"/>
      <c r="G48" s="3"/>
      <c r="H48" s="3"/>
      <c r="I48" s="64"/>
      <c r="J48" s="2"/>
      <c r="K48" s="64"/>
      <c r="L48" s="33"/>
      <c r="M48" s="33"/>
      <c r="N48" s="33"/>
      <c r="O48" s="33"/>
      <c r="P48" s="33"/>
    </row>
    <row r="49" spans="1:16" ht="15.75" x14ac:dyDescent="0.25">
      <c r="A49" s="33"/>
      <c r="B49" s="78"/>
      <c r="C49" s="79"/>
      <c r="D49" s="80"/>
      <c r="E49" s="84"/>
      <c r="F49" s="3"/>
      <c r="G49" s="3"/>
      <c r="H49" s="3"/>
      <c r="I49" s="64"/>
      <c r="J49" s="2"/>
      <c r="K49" s="64"/>
      <c r="L49" s="108"/>
      <c r="M49" s="108"/>
      <c r="N49" s="108"/>
      <c r="O49" s="108"/>
      <c r="P49" s="108"/>
    </row>
    <row r="50" spans="1:16" ht="15.75" x14ac:dyDescent="0.25">
      <c r="A50" s="33"/>
      <c r="B50" s="33"/>
      <c r="C50" s="33"/>
      <c r="D50" s="33"/>
      <c r="E50" s="2"/>
      <c r="F50" s="3"/>
      <c r="G50" s="109" t="s">
        <v>44</v>
      </c>
      <c r="H50" s="110"/>
      <c r="I50" s="113"/>
      <c r="J50" s="114"/>
      <c r="K50" s="113"/>
      <c r="L50" s="115"/>
      <c r="M50" s="115"/>
      <c r="N50" s="108"/>
      <c r="O50" s="108"/>
      <c r="P50" s="108"/>
    </row>
    <row r="51" spans="1:16" ht="15.75" x14ac:dyDescent="0.25">
      <c r="A51" s="33"/>
      <c r="B51" s="20"/>
      <c r="C51" s="21" t="s">
        <v>15</v>
      </c>
      <c r="D51" s="33"/>
      <c r="E51" s="2"/>
      <c r="F51" s="3"/>
      <c r="G51" s="111">
        <v>45592</v>
      </c>
      <c r="H51" s="112" t="s">
        <v>45</v>
      </c>
      <c r="I51" s="113"/>
      <c r="J51" s="114"/>
      <c r="K51" s="113"/>
      <c r="L51" s="113"/>
      <c r="M51" s="113"/>
      <c r="N51" s="33"/>
      <c r="O51" s="33"/>
      <c r="P51" s="22"/>
    </row>
    <row r="52" spans="1:16" ht="15.75" x14ac:dyDescent="0.25">
      <c r="A52" s="33"/>
      <c r="B52" s="23"/>
      <c r="C52" s="24" t="s">
        <v>22</v>
      </c>
      <c r="D52" s="33"/>
      <c r="E52" s="2"/>
      <c r="F52" s="3"/>
      <c r="G52" s="3"/>
      <c r="H52" s="3"/>
      <c r="I52" s="5"/>
      <c r="J52" s="2"/>
      <c r="K52" s="33"/>
      <c r="L52" s="33"/>
      <c r="M52" s="33"/>
      <c r="N52" s="33"/>
      <c r="O52" s="33"/>
      <c r="P52" s="33"/>
    </row>
    <row r="53" spans="1:16" ht="15.75" x14ac:dyDescent="0.25">
      <c r="A53" s="33"/>
      <c r="B53" s="25"/>
      <c r="C53" s="24" t="s">
        <v>23</v>
      </c>
      <c r="D53" s="33"/>
      <c r="E53" s="2"/>
      <c r="F53" s="3"/>
      <c r="G53" s="3"/>
      <c r="H53" s="3"/>
      <c r="I53" s="33"/>
      <c r="J53" s="2"/>
      <c r="K53" s="33"/>
      <c r="L53" s="33"/>
      <c r="M53" s="33"/>
      <c r="N53" s="33"/>
      <c r="O53" s="33"/>
      <c r="P53" s="33"/>
    </row>
    <row r="54" spans="1:16" ht="15.75" x14ac:dyDescent="0.25">
      <c r="A54" s="33"/>
      <c r="B54" s="33"/>
      <c r="C54" s="26"/>
      <c r="D54" s="33"/>
      <c r="E54" s="2"/>
      <c r="F54" s="3"/>
      <c r="G54" s="3"/>
      <c r="H54" s="3"/>
      <c r="I54" s="5"/>
      <c r="J54" s="2"/>
      <c r="K54" s="33"/>
      <c r="L54" s="33"/>
      <c r="M54" s="33"/>
      <c r="N54" s="33"/>
      <c r="O54" s="33"/>
      <c r="P54" s="33"/>
    </row>
    <row r="55" spans="1:16" ht="15.75" x14ac:dyDescent="0.25">
      <c r="A55" s="33"/>
      <c r="B55" s="33"/>
      <c r="C55" s="33"/>
      <c r="D55" s="33"/>
      <c r="E55" s="2"/>
      <c r="F55" s="3"/>
      <c r="G55" s="3"/>
      <c r="H55" s="3"/>
      <c r="I55" s="27"/>
      <c r="J55" s="2"/>
      <c r="K55" s="33"/>
      <c r="L55" s="33"/>
      <c r="M55" s="33"/>
      <c r="N55" s="33"/>
      <c r="O55" s="33"/>
      <c r="P55" s="33"/>
    </row>
    <row r="56" spans="1:16" ht="41.25" customHeight="1" x14ac:dyDescent="0.25">
      <c r="A56" s="33"/>
      <c r="B56" s="67" t="s">
        <v>24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27"/>
      <c r="N56" s="27"/>
      <c r="O56" s="27"/>
      <c r="P56" s="33"/>
    </row>
    <row r="57" spans="1:16" ht="15.75" x14ac:dyDescent="0.25">
      <c r="A57" s="33"/>
      <c r="B57" s="5" t="s">
        <v>25</v>
      </c>
      <c r="C57" s="5"/>
      <c r="D57" s="5"/>
      <c r="E57" s="6"/>
      <c r="F57" s="18"/>
      <c r="G57" s="18"/>
      <c r="H57" s="18"/>
      <c r="I57" s="33"/>
      <c r="J57" s="6"/>
      <c r="K57" s="5"/>
      <c r="L57" s="5"/>
      <c r="M57" s="5"/>
      <c r="N57" s="5"/>
      <c r="O57" s="5"/>
      <c r="P57" s="33"/>
    </row>
    <row r="58" spans="1:16" ht="15.75" x14ac:dyDescent="0.25">
      <c r="A58" s="33"/>
      <c r="B58" s="33"/>
      <c r="C58" s="33"/>
      <c r="D58" s="33"/>
      <c r="E58" s="33"/>
      <c r="F58" s="28"/>
      <c r="G58" s="28"/>
      <c r="H58" s="28"/>
      <c r="I58" s="33"/>
      <c r="J58" s="33"/>
      <c r="K58" s="33"/>
      <c r="L58" s="33"/>
      <c r="M58" s="33"/>
      <c r="N58" s="33"/>
      <c r="O58" s="33"/>
      <c r="P58" s="33"/>
    </row>
  </sheetData>
  <mergeCells count="21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</mergeCells>
  <conditionalFormatting sqref="B9:B39">
    <cfRule type="expression" dxfId="7" priority="2">
      <formula>WEEKDAY($A9,2)=7</formula>
    </cfRule>
  </conditionalFormatting>
  <conditionalFormatting sqref="P9:P39">
    <cfRule type="cellIs" dxfId="6" priority="1" operator="equal">
      <formula>0</formula>
    </cfRule>
  </conditionalFormatting>
  <pageMargins left="0.25" right="0.25" top="0.75" bottom="0.75" header="0.3" footer="0.3"/>
  <pageSetup paperSize="9" scale="67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1439-2229-48E9-828E-78D86D01F231}">
  <sheetPr>
    <pageSetUpPr fitToPage="1"/>
  </sheetPr>
  <dimension ref="A1:W58"/>
  <sheetViews>
    <sheetView zoomScale="90" zoomScaleNormal="90" workbookViewId="0">
      <selection activeCell="B5" sqref="B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3"/>
      <c r="B1" s="33"/>
      <c r="C1" s="33"/>
      <c r="D1" s="33"/>
      <c r="E1" s="2"/>
      <c r="F1" s="3"/>
      <c r="G1" s="3"/>
      <c r="H1" s="3"/>
      <c r="I1" s="33"/>
      <c r="J1" s="2"/>
      <c r="K1" s="33" t="s">
        <v>0</v>
      </c>
      <c r="L1" s="33"/>
      <c r="M1" s="33"/>
      <c r="N1" s="33"/>
      <c r="O1" s="33"/>
      <c r="P1" s="33"/>
    </row>
    <row r="2" spans="1:16" ht="15.75" x14ac:dyDescent="0.25">
      <c r="A2" s="33"/>
      <c r="B2" s="4" t="s">
        <v>1</v>
      </c>
      <c r="C2" s="4"/>
      <c r="D2" s="4"/>
      <c r="E2" s="2"/>
      <c r="F2" s="3"/>
      <c r="G2" s="3"/>
      <c r="H2" s="3"/>
      <c r="I2" s="5"/>
      <c r="J2" s="2"/>
      <c r="K2" s="33"/>
      <c r="L2" s="33"/>
      <c r="M2" s="33"/>
      <c r="N2" s="33"/>
      <c r="O2" s="33"/>
      <c r="P2" s="33"/>
    </row>
    <row r="3" spans="1:16" ht="15.75" x14ac:dyDescent="0.25">
      <c r="A3" s="33"/>
      <c r="B3" s="5" t="s">
        <v>33</v>
      </c>
      <c r="C3" s="5"/>
      <c r="D3" s="33"/>
      <c r="E3" s="2"/>
      <c r="F3" s="3"/>
      <c r="G3" s="3"/>
      <c r="H3" s="3"/>
      <c r="I3" s="33"/>
      <c r="J3" s="6" t="s">
        <v>34</v>
      </c>
      <c r="K3" s="33"/>
      <c r="L3" s="33"/>
      <c r="M3" s="33"/>
      <c r="N3" s="7">
        <v>45566</v>
      </c>
      <c r="O3" s="33"/>
      <c r="P3" s="33"/>
    </row>
    <row r="4" spans="1:16" ht="15.75" x14ac:dyDescent="0.25">
      <c r="A4" s="33"/>
      <c r="B4" s="5" t="s">
        <v>41</v>
      </c>
      <c r="C4" s="5"/>
      <c r="D4" s="33" t="s">
        <v>48</v>
      </c>
      <c r="I4" s="33"/>
      <c r="J4" s="6"/>
      <c r="K4" s="33"/>
      <c r="L4" s="33"/>
      <c r="M4" s="33"/>
      <c r="N4" s="38">
        <f>E42+E46</f>
        <v>184</v>
      </c>
      <c r="O4" s="33"/>
      <c r="P4" s="33"/>
    </row>
    <row r="5" spans="1:16" ht="16.5" thickBot="1" x14ac:dyDescent="0.3">
      <c r="A5" s="33"/>
      <c r="B5" s="5" t="s">
        <v>32</v>
      </c>
      <c r="C5" s="5"/>
      <c r="D5" s="33" t="s">
        <v>47</v>
      </c>
      <c r="E5" s="2"/>
      <c r="F5" s="3"/>
      <c r="G5" s="3"/>
      <c r="H5" s="3"/>
      <c r="I5" s="33"/>
      <c r="J5" s="2"/>
      <c r="K5" s="33"/>
      <c r="L5" s="33"/>
      <c r="M5" s="33"/>
      <c r="N5" s="33"/>
      <c r="O5" s="33"/>
      <c r="P5" s="33"/>
    </row>
    <row r="6" spans="1:16" ht="39.75" customHeight="1" thickBot="1" x14ac:dyDescent="0.3">
      <c r="A6" s="33"/>
      <c r="B6" s="104" t="s">
        <v>2</v>
      </c>
      <c r="C6" s="106" t="s">
        <v>3</v>
      </c>
      <c r="D6" s="106" t="s">
        <v>4</v>
      </c>
      <c r="E6" s="106" t="s">
        <v>5</v>
      </c>
      <c r="F6" s="69" t="s">
        <v>6</v>
      </c>
      <c r="G6" s="69" t="s">
        <v>26</v>
      </c>
      <c r="H6" s="69" t="s">
        <v>27</v>
      </c>
      <c r="I6" s="71" t="s">
        <v>7</v>
      </c>
      <c r="J6" s="71" t="s">
        <v>8</v>
      </c>
      <c r="K6" s="73" t="s">
        <v>9</v>
      </c>
      <c r="L6" s="74"/>
      <c r="M6" s="86" t="s">
        <v>10</v>
      </c>
      <c r="N6" s="87"/>
      <c r="O6" s="87"/>
      <c r="P6" s="88"/>
    </row>
    <row r="7" spans="1:16" ht="58.5" customHeight="1" thickBot="1" x14ac:dyDescent="0.3">
      <c r="A7" s="33"/>
      <c r="B7" s="105"/>
      <c r="C7" s="107"/>
      <c r="D7" s="107"/>
      <c r="E7" s="107"/>
      <c r="F7" s="70"/>
      <c r="G7" s="70"/>
      <c r="H7" s="70"/>
      <c r="I7" s="72"/>
      <c r="J7" s="72"/>
      <c r="K7" s="32" t="s">
        <v>11</v>
      </c>
      <c r="L7" s="9" t="s">
        <v>12</v>
      </c>
      <c r="M7" s="10" t="s">
        <v>13</v>
      </c>
      <c r="N7" s="10" t="s">
        <v>14</v>
      </c>
      <c r="O7" s="34" t="s">
        <v>15</v>
      </c>
      <c r="P7" s="12" t="s">
        <v>16</v>
      </c>
    </row>
    <row r="8" spans="1:16" ht="16.5" thickBot="1" x14ac:dyDescent="0.3">
      <c r="A8" s="3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33"/>
      <c r="B9" s="61">
        <v>45566</v>
      </c>
      <c r="C9" s="39">
        <v>0.29166666666666669</v>
      </c>
      <c r="D9" s="39">
        <v>0.625</v>
      </c>
      <c r="E9" s="40"/>
      <c r="F9" s="41"/>
      <c r="G9" s="41"/>
      <c r="H9" s="41"/>
      <c r="I9" s="42">
        <f>IFERROR(((D9-C9)*24),"")</f>
        <v>8</v>
      </c>
      <c r="J9" s="42">
        <v>8</v>
      </c>
      <c r="K9" s="43"/>
      <c r="L9" s="44"/>
      <c r="M9" s="44"/>
      <c r="N9" s="44"/>
      <c r="O9" s="44"/>
      <c r="P9" s="44"/>
    </row>
    <row r="10" spans="1:16" ht="15.75" x14ac:dyDescent="0.25">
      <c r="A10" s="33"/>
      <c r="B10" s="61">
        <v>45567</v>
      </c>
      <c r="C10" s="39">
        <v>0.29166666666666669</v>
      </c>
      <c r="D10" s="39">
        <v>0.625</v>
      </c>
      <c r="E10" s="40"/>
      <c r="F10" s="41"/>
      <c r="G10" s="41"/>
      <c r="H10" s="41"/>
      <c r="I10" s="42">
        <f t="shared" ref="I10:I39" si="0">IFERROR(((D10-C10)*24),"")</f>
        <v>8</v>
      </c>
      <c r="J10" s="42">
        <v>8</v>
      </c>
      <c r="K10" s="43"/>
      <c r="L10" s="44"/>
      <c r="M10" s="44"/>
      <c r="N10" s="44"/>
      <c r="O10" s="44"/>
      <c r="P10" s="44"/>
    </row>
    <row r="11" spans="1:16" ht="15.75" x14ac:dyDescent="0.25">
      <c r="A11" s="33"/>
      <c r="B11" s="61">
        <v>45568</v>
      </c>
      <c r="C11" s="39">
        <v>0.29166666666666669</v>
      </c>
      <c r="D11" s="39">
        <v>0.625</v>
      </c>
      <c r="E11" s="40" t="s">
        <v>46</v>
      </c>
      <c r="F11" s="41"/>
      <c r="G11" s="41"/>
      <c r="H11" s="41"/>
      <c r="I11" s="42">
        <f t="shared" si="0"/>
        <v>8</v>
      </c>
      <c r="J11" s="42">
        <v>8</v>
      </c>
      <c r="K11" s="43"/>
      <c r="L11" s="44"/>
      <c r="M11" s="44"/>
      <c r="N11" s="44"/>
      <c r="O11" s="44"/>
      <c r="P11" s="44"/>
    </row>
    <row r="12" spans="1:16" ht="15.75" x14ac:dyDescent="0.25">
      <c r="A12" s="33"/>
      <c r="B12" s="61">
        <v>45569</v>
      </c>
      <c r="C12" s="39">
        <v>0.29166666666666669</v>
      </c>
      <c r="D12" s="39">
        <v>0.625</v>
      </c>
      <c r="E12" s="40" t="s">
        <v>46</v>
      </c>
      <c r="F12" s="41"/>
      <c r="G12" s="41"/>
      <c r="H12" s="41"/>
      <c r="I12" s="42">
        <f t="shared" si="0"/>
        <v>8</v>
      </c>
      <c r="J12" s="42">
        <v>8</v>
      </c>
      <c r="K12" s="43"/>
      <c r="L12" s="44"/>
      <c r="M12" s="44"/>
      <c r="N12" s="44"/>
      <c r="O12" s="44"/>
      <c r="P12" s="44"/>
    </row>
    <row r="13" spans="1:16" ht="15.75" x14ac:dyDescent="0.25">
      <c r="A13" s="33"/>
      <c r="B13" s="62">
        <v>45570</v>
      </c>
      <c r="C13" s="39" t="s">
        <v>28</v>
      </c>
      <c r="D13" s="39" t="s">
        <v>28</v>
      </c>
      <c r="E13" s="40"/>
      <c r="F13" s="41"/>
      <c r="G13" s="41"/>
      <c r="H13" s="41"/>
      <c r="I13" s="42" t="str">
        <f t="shared" si="0"/>
        <v/>
      </c>
      <c r="J13" s="42" t="s">
        <v>28</v>
      </c>
      <c r="K13" s="43"/>
      <c r="L13" s="44"/>
      <c r="M13" s="44"/>
      <c r="N13" s="44"/>
      <c r="O13" s="44"/>
      <c r="P13" s="44"/>
    </row>
    <row r="14" spans="1:16" ht="15.75" x14ac:dyDescent="0.25">
      <c r="A14" s="33"/>
      <c r="B14" s="63">
        <v>45571</v>
      </c>
      <c r="C14" s="39" t="s">
        <v>28</v>
      </c>
      <c r="D14" s="39" t="s">
        <v>28</v>
      </c>
      <c r="E14" s="40"/>
      <c r="F14" s="41"/>
      <c r="G14" s="41"/>
      <c r="H14" s="41"/>
      <c r="I14" s="42" t="str">
        <f t="shared" si="0"/>
        <v/>
      </c>
      <c r="J14" s="42" t="s">
        <v>28</v>
      </c>
      <c r="K14" s="45"/>
      <c r="L14" s="44"/>
      <c r="M14" s="44"/>
      <c r="N14" s="44"/>
      <c r="O14" s="44"/>
      <c r="P14" s="44"/>
    </row>
    <row r="15" spans="1:16" ht="15.75" x14ac:dyDescent="0.25">
      <c r="A15" s="33"/>
      <c r="B15" s="61">
        <v>45572</v>
      </c>
      <c r="C15" s="39">
        <v>0.29166666666666669</v>
      </c>
      <c r="D15" s="39">
        <v>0.625</v>
      </c>
      <c r="E15" s="46"/>
      <c r="F15" s="47"/>
      <c r="G15" s="47"/>
      <c r="H15" s="47"/>
      <c r="I15" s="42">
        <f t="shared" si="0"/>
        <v>8</v>
      </c>
      <c r="J15" s="42">
        <v>8</v>
      </c>
      <c r="K15" s="43"/>
      <c r="L15" s="43"/>
      <c r="M15" s="43"/>
      <c r="N15" s="44"/>
      <c r="O15" s="44"/>
      <c r="P15" s="44"/>
    </row>
    <row r="16" spans="1:16" ht="15.75" x14ac:dyDescent="0.25">
      <c r="A16" s="33"/>
      <c r="B16" s="61">
        <v>45573</v>
      </c>
      <c r="C16" s="39">
        <v>0.29166666666666669</v>
      </c>
      <c r="D16" s="39">
        <v>0.625</v>
      </c>
      <c r="E16" s="46"/>
      <c r="F16" s="47"/>
      <c r="G16" s="47"/>
      <c r="H16" s="47"/>
      <c r="I16" s="42">
        <f t="shared" si="0"/>
        <v>8</v>
      </c>
      <c r="J16" s="42">
        <v>8</v>
      </c>
      <c r="K16" s="43"/>
      <c r="L16" s="44"/>
      <c r="M16" s="44"/>
      <c r="N16" s="44"/>
      <c r="O16" s="44"/>
      <c r="P16" s="44"/>
    </row>
    <row r="17" spans="1:23" ht="15.75" x14ac:dyDescent="0.25">
      <c r="A17" s="33"/>
      <c r="B17" s="61">
        <v>45574</v>
      </c>
      <c r="C17" s="39" t="s">
        <v>28</v>
      </c>
      <c r="D17" s="39" t="s">
        <v>28</v>
      </c>
      <c r="E17" s="46" t="s">
        <v>29</v>
      </c>
      <c r="F17" s="47">
        <v>8</v>
      </c>
      <c r="G17" s="47"/>
      <c r="H17" s="47"/>
      <c r="I17" s="42" t="str">
        <f t="shared" si="0"/>
        <v/>
      </c>
      <c r="J17" s="42">
        <v>8</v>
      </c>
      <c r="K17" s="43"/>
      <c r="L17" s="44"/>
      <c r="M17" s="44"/>
      <c r="N17" s="44"/>
      <c r="O17" s="44"/>
      <c r="P17" s="44"/>
    </row>
    <row r="18" spans="1:23" ht="15.75" x14ac:dyDescent="0.25">
      <c r="A18" s="33"/>
      <c r="B18" s="61">
        <v>45575</v>
      </c>
      <c r="C18" s="39">
        <v>0.29166666666666669</v>
      </c>
      <c r="D18" s="39">
        <v>0.625</v>
      </c>
      <c r="E18" s="46"/>
      <c r="F18" s="47"/>
      <c r="G18" s="47"/>
      <c r="H18" s="47"/>
      <c r="I18" s="42">
        <f t="shared" si="0"/>
        <v>8</v>
      </c>
      <c r="J18" s="42">
        <v>8</v>
      </c>
      <c r="K18" s="43"/>
      <c r="L18" s="44"/>
      <c r="M18" s="44"/>
      <c r="N18" s="44"/>
      <c r="O18" s="44"/>
      <c r="P18" s="44"/>
    </row>
    <row r="19" spans="1:23" ht="15.75" x14ac:dyDescent="0.25">
      <c r="A19" s="33"/>
      <c r="B19" s="61">
        <v>45576</v>
      </c>
      <c r="C19" s="39">
        <v>0.29166666666666669</v>
      </c>
      <c r="D19" s="39">
        <v>0.625</v>
      </c>
      <c r="E19" s="46"/>
      <c r="F19" s="41"/>
      <c r="G19" s="41"/>
      <c r="H19" s="41"/>
      <c r="I19" s="42">
        <f t="shared" si="0"/>
        <v>8</v>
      </c>
      <c r="J19" s="42">
        <v>8</v>
      </c>
      <c r="K19" s="43"/>
      <c r="L19" s="44"/>
      <c r="M19" s="44"/>
      <c r="N19" s="44"/>
      <c r="O19" s="44"/>
      <c r="P19" s="44"/>
    </row>
    <row r="20" spans="1:23" ht="15.75" x14ac:dyDescent="0.25">
      <c r="A20" s="33"/>
      <c r="B20" s="62">
        <v>45577</v>
      </c>
      <c r="C20" s="39" t="s">
        <v>28</v>
      </c>
      <c r="D20" s="39" t="s">
        <v>28</v>
      </c>
      <c r="E20" s="40"/>
      <c r="F20" s="41"/>
      <c r="G20" s="41"/>
      <c r="H20" s="41"/>
      <c r="I20" s="42" t="str">
        <f t="shared" si="0"/>
        <v/>
      </c>
      <c r="J20" s="42" t="s">
        <v>28</v>
      </c>
      <c r="K20" s="43"/>
      <c r="L20" s="44"/>
      <c r="M20" s="44"/>
      <c r="N20" s="44"/>
      <c r="O20" s="44"/>
      <c r="P20" s="44"/>
    </row>
    <row r="21" spans="1:23" ht="15.75" x14ac:dyDescent="0.25">
      <c r="A21" s="33"/>
      <c r="B21" s="63">
        <v>45578</v>
      </c>
      <c r="C21" s="39" t="s">
        <v>28</v>
      </c>
      <c r="D21" s="39" t="s">
        <v>28</v>
      </c>
      <c r="E21" s="40"/>
      <c r="F21" s="41"/>
      <c r="G21" s="41"/>
      <c r="H21" s="41"/>
      <c r="I21" s="42" t="str">
        <f t="shared" si="0"/>
        <v/>
      </c>
      <c r="J21" s="42" t="s">
        <v>28</v>
      </c>
      <c r="K21" s="43"/>
      <c r="L21" s="44"/>
      <c r="M21" s="44"/>
      <c r="N21" s="44"/>
      <c r="O21" s="44"/>
      <c r="P21" s="44"/>
    </row>
    <row r="22" spans="1:23" ht="15.75" x14ac:dyDescent="0.25">
      <c r="A22" s="33"/>
      <c r="B22" s="61">
        <v>45579</v>
      </c>
      <c r="C22" s="39">
        <v>0.29166666666666669</v>
      </c>
      <c r="D22" s="39">
        <v>0.625</v>
      </c>
      <c r="E22" s="40"/>
      <c r="F22" s="47"/>
      <c r="G22" s="47"/>
      <c r="H22" s="47"/>
      <c r="I22" s="42">
        <f t="shared" si="0"/>
        <v>8</v>
      </c>
      <c r="J22" s="42">
        <v>8</v>
      </c>
      <c r="K22" s="43"/>
      <c r="L22" s="43"/>
      <c r="M22" s="43"/>
      <c r="N22" s="44"/>
      <c r="O22" s="44"/>
      <c r="P22" s="44"/>
    </row>
    <row r="23" spans="1:23" ht="15.75" x14ac:dyDescent="0.25">
      <c r="A23" s="33"/>
      <c r="B23" s="61">
        <v>45580</v>
      </c>
      <c r="C23" s="39" t="s">
        <v>28</v>
      </c>
      <c r="D23" s="39" t="s">
        <v>28</v>
      </c>
      <c r="E23" s="40" t="s">
        <v>29</v>
      </c>
      <c r="F23" s="47">
        <v>8</v>
      </c>
      <c r="G23" s="47"/>
      <c r="H23" s="47"/>
      <c r="I23" s="42" t="str">
        <f t="shared" si="0"/>
        <v/>
      </c>
      <c r="J23" s="42">
        <v>8</v>
      </c>
      <c r="K23" s="43"/>
      <c r="L23" s="44"/>
      <c r="M23" s="44"/>
      <c r="N23" s="44"/>
      <c r="O23" s="44"/>
      <c r="P23" s="44"/>
    </row>
    <row r="24" spans="1:23" ht="15.75" x14ac:dyDescent="0.25">
      <c r="A24" s="33"/>
      <c r="B24" s="61">
        <v>45581</v>
      </c>
      <c r="C24" s="39">
        <v>0.29166666666666669</v>
      </c>
      <c r="D24" s="39">
        <v>0.625</v>
      </c>
      <c r="E24" s="40"/>
      <c r="F24" s="47"/>
      <c r="G24" s="47"/>
      <c r="H24" s="47"/>
      <c r="I24" s="42">
        <f t="shared" si="0"/>
        <v>8</v>
      </c>
      <c r="J24" s="42">
        <v>8</v>
      </c>
      <c r="K24" s="43"/>
      <c r="L24" s="44"/>
      <c r="M24" s="44"/>
      <c r="N24" s="44"/>
      <c r="O24" s="44"/>
      <c r="P24" s="44"/>
      <c r="W24" s="30"/>
    </row>
    <row r="25" spans="1:23" ht="15.75" x14ac:dyDescent="0.25">
      <c r="A25" s="33"/>
      <c r="B25" s="61">
        <v>45582</v>
      </c>
      <c r="C25" s="39">
        <v>0.29166666666666669</v>
      </c>
      <c r="D25" s="39">
        <v>0.625</v>
      </c>
      <c r="E25" s="40"/>
      <c r="F25" s="47"/>
      <c r="G25" s="47"/>
      <c r="H25" s="47"/>
      <c r="I25" s="42">
        <f t="shared" si="0"/>
        <v>8</v>
      </c>
      <c r="J25" s="42">
        <v>8</v>
      </c>
      <c r="K25" s="43"/>
      <c r="L25" s="44"/>
      <c r="M25" s="44"/>
      <c r="N25" s="44"/>
      <c r="O25" s="44"/>
      <c r="P25" s="44"/>
    </row>
    <row r="26" spans="1:23" ht="15.75" x14ac:dyDescent="0.25">
      <c r="A26" s="33"/>
      <c r="B26" s="61">
        <v>45583</v>
      </c>
      <c r="C26" s="39">
        <v>0.29166666666666669</v>
      </c>
      <c r="D26" s="39">
        <v>0.625</v>
      </c>
      <c r="E26" s="40"/>
      <c r="F26" s="47"/>
      <c r="G26" s="47"/>
      <c r="H26" s="47"/>
      <c r="I26" s="42">
        <f t="shared" si="0"/>
        <v>8</v>
      </c>
      <c r="J26" s="42">
        <v>8</v>
      </c>
      <c r="K26" s="43"/>
      <c r="L26" s="44"/>
      <c r="M26" s="44"/>
      <c r="N26" s="44"/>
      <c r="O26" s="44"/>
      <c r="P26" s="44"/>
    </row>
    <row r="27" spans="1:23" ht="15.75" x14ac:dyDescent="0.25">
      <c r="A27" s="33"/>
      <c r="B27" s="62">
        <v>45584</v>
      </c>
      <c r="C27" s="39" t="s">
        <v>28</v>
      </c>
      <c r="D27" s="39" t="s">
        <v>28</v>
      </c>
      <c r="E27" s="40"/>
      <c r="F27" s="47"/>
      <c r="G27" s="47"/>
      <c r="H27" s="47"/>
      <c r="I27" s="42" t="str">
        <f t="shared" si="0"/>
        <v/>
      </c>
      <c r="J27" s="42" t="s">
        <v>28</v>
      </c>
      <c r="K27" s="43"/>
      <c r="L27" s="44"/>
      <c r="M27" s="44"/>
      <c r="N27" s="44"/>
      <c r="O27" s="44"/>
      <c r="P27" s="44"/>
    </row>
    <row r="28" spans="1:23" ht="15.75" x14ac:dyDescent="0.25">
      <c r="A28" s="33"/>
      <c r="B28" s="63">
        <v>45585</v>
      </c>
      <c r="C28" s="39" t="s">
        <v>28</v>
      </c>
      <c r="D28" s="39" t="s">
        <v>28</v>
      </c>
      <c r="E28" s="40"/>
      <c r="F28" s="47"/>
      <c r="G28" s="47"/>
      <c r="H28" s="47"/>
      <c r="I28" s="42" t="str">
        <f t="shared" si="0"/>
        <v/>
      </c>
      <c r="J28" s="42" t="s">
        <v>28</v>
      </c>
      <c r="K28" s="43"/>
      <c r="L28" s="44"/>
      <c r="M28" s="44"/>
      <c r="N28" s="44"/>
      <c r="O28" s="44"/>
      <c r="P28" s="44"/>
    </row>
    <row r="29" spans="1:23" ht="15.75" x14ac:dyDescent="0.25">
      <c r="A29" s="33"/>
      <c r="B29" s="61">
        <v>45586</v>
      </c>
      <c r="C29" s="39">
        <v>0.29166666666666669</v>
      </c>
      <c r="D29" s="39">
        <v>0.625</v>
      </c>
      <c r="E29" s="40"/>
      <c r="F29" s="47"/>
      <c r="G29" s="47"/>
      <c r="H29" s="47"/>
      <c r="I29" s="42">
        <f t="shared" si="0"/>
        <v>8</v>
      </c>
      <c r="J29" s="42">
        <v>8</v>
      </c>
      <c r="K29" s="43"/>
      <c r="L29" s="43"/>
      <c r="M29" s="43"/>
      <c r="N29" s="44"/>
      <c r="O29" s="44"/>
      <c r="P29" s="44"/>
    </row>
    <row r="30" spans="1:23" ht="15.75" x14ac:dyDescent="0.25">
      <c r="A30" s="33"/>
      <c r="B30" s="61">
        <v>45587</v>
      </c>
      <c r="C30" s="39">
        <v>0.29166666666666669</v>
      </c>
      <c r="D30" s="39">
        <v>0.625</v>
      </c>
      <c r="E30" s="40"/>
      <c r="F30" s="45"/>
      <c r="G30" s="45"/>
      <c r="H30" s="45"/>
      <c r="I30" s="42">
        <f t="shared" si="0"/>
        <v>8</v>
      </c>
      <c r="J30" s="42">
        <v>8</v>
      </c>
      <c r="K30" s="43"/>
      <c r="L30" s="44"/>
      <c r="M30" s="44"/>
      <c r="N30" s="44"/>
      <c r="O30" s="44"/>
      <c r="P30" s="44"/>
    </row>
    <row r="31" spans="1:23" ht="15.75" x14ac:dyDescent="0.25">
      <c r="A31" s="33"/>
      <c r="B31" s="61">
        <v>45588</v>
      </c>
      <c r="C31" s="39">
        <v>0.29166666666666669</v>
      </c>
      <c r="D31" s="39">
        <v>0.625</v>
      </c>
      <c r="E31" s="40" t="s">
        <v>46</v>
      </c>
      <c r="F31" s="45"/>
      <c r="G31" s="45"/>
      <c r="H31" s="45"/>
      <c r="I31" s="42">
        <f t="shared" si="0"/>
        <v>8</v>
      </c>
      <c r="J31" s="42">
        <v>8</v>
      </c>
      <c r="K31" s="43"/>
      <c r="L31" s="43"/>
      <c r="M31" s="43"/>
      <c r="N31" s="44"/>
      <c r="O31" s="44"/>
      <c r="P31" s="44"/>
    </row>
    <row r="32" spans="1:23" ht="15.75" x14ac:dyDescent="0.25">
      <c r="A32" s="33"/>
      <c r="B32" s="61">
        <v>45589</v>
      </c>
      <c r="C32" s="39">
        <v>0.29166666666666669</v>
      </c>
      <c r="D32" s="39">
        <v>0.625</v>
      </c>
      <c r="E32" s="40"/>
      <c r="F32" s="45"/>
      <c r="G32" s="45"/>
      <c r="H32" s="45"/>
      <c r="I32" s="42">
        <f t="shared" si="0"/>
        <v>8</v>
      </c>
      <c r="J32" s="42">
        <v>8</v>
      </c>
      <c r="K32" s="43"/>
      <c r="L32" s="44"/>
      <c r="M32" s="44"/>
      <c r="N32" s="44"/>
      <c r="O32" s="44"/>
      <c r="P32" s="44"/>
    </row>
    <row r="33" spans="1:16" ht="15.75" x14ac:dyDescent="0.25">
      <c r="A33" s="33"/>
      <c r="B33" s="61">
        <v>45590</v>
      </c>
      <c r="C33" s="39">
        <v>0.29166666666666669</v>
      </c>
      <c r="D33" s="39">
        <v>0.625</v>
      </c>
      <c r="E33" s="40"/>
      <c r="F33" s="45"/>
      <c r="G33" s="45"/>
      <c r="H33" s="45"/>
      <c r="I33" s="42">
        <f t="shared" si="0"/>
        <v>8</v>
      </c>
      <c r="J33" s="42">
        <v>8</v>
      </c>
      <c r="K33" s="43"/>
      <c r="L33" s="44"/>
      <c r="M33" s="44"/>
      <c r="N33" s="44"/>
      <c r="O33" s="44"/>
      <c r="P33" s="44"/>
    </row>
    <row r="34" spans="1:16" ht="15.75" x14ac:dyDescent="0.25">
      <c r="A34" s="33"/>
      <c r="B34" s="62">
        <v>45591</v>
      </c>
      <c r="C34" s="39" t="s">
        <v>28</v>
      </c>
      <c r="D34" s="39" t="s">
        <v>28</v>
      </c>
      <c r="E34" s="40"/>
      <c r="F34" s="45"/>
      <c r="G34" s="45"/>
      <c r="H34" s="45"/>
      <c r="I34" s="42" t="str">
        <f t="shared" si="0"/>
        <v/>
      </c>
      <c r="J34" s="42" t="s">
        <v>28</v>
      </c>
      <c r="K34" s="43"/>
      <c r="L34" s="44"/>
      <c r="M34" s="44"/>
      <c r="N34" s="44"/>
      <c r="O34" s="44"/>
      <c r="P34" s="44"/>
    </row>
    <row r="35" spans="1:16" ht="15.75" x14ac:dyDescent="0.25">
      <c r="A35" s="33"/>
      <c r="B35" s="63">
        <v>45592</v>
      </c>
      <c r="C35" s="39" t="s">
        <v>28</v>
      </c>
      <c r="D35" s="50" t="s">
        <v>28</v>
      </c>
      <c r="E35" s="40"/>
      <c r="F35" s="45"/>
      <c r="G35" s="45"/>
      <c r="H35" s="45"/>
      <c r="I35" s="42" t="str">
        <f t="shared" si="0"/>
        <v/>
      </c>
      <c r="J35" s="42" t="s">
        <v>28</v>
      </c>
      <c r="K35" s="43"/>
      <c r="L35" s="44"/>
      <c r="M35" s="44"/>
      <c r="N35" s="44"/>
      <c r="O35" s="44"/>
      <c r="P35" s="44"/>
    </row>
    <row r="36" spans="1:16" ht="15.75" x14ac:dyDescent="0.25">
      <c r="A36" s="33"/>
      <c r="B36" s="61">
        <v>45593</v>
      </c>
      <c r="C36" s="39">
        <v>0.29166666666666669</v>
      </c>
      <c r="D36" s="39">
        <v>0.625</v>
      </c>
      <c r="E36" s="48"/>
      <c r="F36" s="45"/>
      <c r="G36" s="45"/>
      <c r="H36" s="45"/>
      <c r="I36" s="42">
        <f t="shared" si="0"/>
        <v>8</v>
      </c>
      <c r="J36" s="42">
        <v>8</v>
      </c>
      <c r="K36" s="47"/>
      <c r="L36" s="49"/>
      <c r="M36" s="49"/>
      <c r="N36" s="49"/>
      <c r="O36" s="49"/>
      <c r="P36" s="49"/>
    </row>
    <row r="37" spans="1:16" ht="15.75" x14ac:dyDescent="0.25">
      <c r="A37" s="33"/>
      <c r="B37" s="61">
        <v>45594</v>
      </c>
      <c r="C37" s="39">
        <v>0.29166666666666669</v>
      </c>
      <c r="D37" s="39">
        <v>0.625</v>
      </c>
      <c r="E37" s="48"/>
      <c r="F37" s="45"/>
      <c r="G37" s="45"/>
      <c r="H37" s="45"/>
      <c r="I37" s="42">
        <f t="shared" si="0"/>
        <v>8</v>
      </c>
      <c r="J37" s="42">
        <v>8</v>
      </c>
      <c r="K37" s="47"/>
      <c r="L37" s="49"/>
      <c r="M37" s="49"/>
      <c r="N37" s="49"/>
      <c r="O37" s="49"/>
      <c r="P37" s="49"/>
    </row>
    <row r="38" spans="1:16" ht="15.75" x14ac:dyDescent="0.25">
      <c r="A38" s="33"/>
      <c r="B38" s="61">
        <v>45595</v>
      </c>
      <c r="C38" s="39">
        <v>0.29166666666666669</v>
      </c>
      <c r="D38" s="39">
        <v>0.625</v>
      </c>
      <c r="E38" s="48"/>
      <c r="F38" s="45"/>
      <c r="G38" s="45"/>
      <c r="H38" s="45"/>
      <c r="I38" s="42">
        <f t="shared" si="0"/>
        <v>8</v>
      </c>
      <c r="J38" s="42">
        <v>8</v>
      </c>
      <c r="K38" s="47"/>
      <c r="L38" s="49"/>
      <c r="M38" s="49"/>
      <c r="N38" s="49"/>
      <c r="O38" s="49"/>
      <c r="P38" s="49"/>
    </row>
    <row r="39" spans="1:16" ht="15.75" x14ac:dyDescent="0.25">
      <c r="A39" s="33"/>
      <c r="B39" s="61">
        <v>45596</v>
      </c>
      <c r="C39" s="39">
        <v>0.29166666666666669</v>
      </c>
      <c r="D39" s="39">
        <v>0.625</v>
      </c>
      <c r="E39" s="48"/>
      <c r="F39" s="45"/>
      <c r="G39" s="45"/>
      <c r="H39" s="45"/>
      <c r="I39" s="42">
        <f t="shared" si="0"/>
        <v>8</v>
      </c>
      <c r="J39" s="42">
        <v>8</v>
      </c>
      <c r="K39" s="47"/>
      <c r="L39" s="49"/>
      <c r="M39" s="49"/>
      <c r="N39" s="49"/>
      <c r="O39" s="49"/>
      <c r="P39" s="49"/>
    </row>
    <row r="40" spans="1:16" ht="15.75" x14ac:dyDescent="0.25">
      <c r="A40" s="33"/>
      <c r="B40" s="33"/>
      <c r="C40" s="15"/>
      <c r="D40" s="16"/>
      <c r="E40" s="17"/>
      <c r="F40" s="18">
        <f>SUM(F9:F39)</f>
        <v>16</v>
      </c>
      <c r="G40" s="18"/>
      <c r="H40" s="18"/>
      <c r="I40" s="3">
        <f>SUM(I9:I39)</f>
        <v>168</v>
      </c>
      <c r="J40" s="3">
        <f>SUM(J9:J39)</f>
        <v>184</v>
      </c>
      <c r="K40" s="3">
        <f t="shared" ref="K40:L40" si="1">SUM(K9:K39)</f>
        <v>0</v>
      </c>
      <c r="L40" s="3">
        <f t="shared" si="1"/>
        <v>0</v>
      </c>
      <c r="M40" s="3"/>
      <c r="N40" s="2"/>
      <c r="O40" s="2"/>
      <c r="P40" s="2"/>
    </row>
    <row r="41" spans="1:16" ht="15.75" x14ac:dyDescent="0.25">
      <c r="A41" s="33"/>
      <c r="B41" s="33"/>
      <c r="C41" s="33"/>
      <c r="D41" s="33"/>
      <c r="E41" s="2"/>
      <c r="F41" s="19"/>
      <c r="G41" s="19"/>
      <c r="H41" s="19"/>
      <c r="I41" s="19"/>
      <c r="J41" s="2"/>
      <c r="K41" s="33"/>
      <c r="L41" s="33"/>
      <c r="M41" s="33"/>
      <c r="N41" s="33"/>
      <c r="O41" s="33"/>
      <c r="P41" s="33"/>
    </row>
    <row r="42" spans="1:16" ht="15.75" x14ac:dyDescent="0.25">
      <c r="A42" s="33"/>
      <c r="B42" s="89" t="s">
        <v>17</v>
      </c>
      <c r="C42" s="90"/>
      <c r="D42" s="91"/>
      <c r="E42" s="81">
        <f>SUM(J9:J39)-F40</f>
        <v>168</v>
      </c>
      <c r="F42" s="3"/>
      <c r="G42" s="3"/>
      <c r="H42" s="3"/>
      <c r="I42" s="33"/>
      <c r="J42" s="2"/>
      <c r="K42" s="33"/>
      <c r="L42" s="33"/>
      <c r="M42" s="33"/>
      <c r="N42" s="33"/>
      <c r="O42" s="33"/>
      <c r="P42" s="33"/>
    </row>
    <row r="43" spans="1:16" ht="15.75" x14ac:dyDescent="0.25">
      <c r="A43" s="33"/>
      <c r="B43" s="92"/>
      <c r="C43" s="93"/>
      <c r="D43" s="94"/>
      <c r="E43" s="82"/>
      <c r="F43" s="3"/>
      <c r="G43" s="3"/>
      <c r="H43" s="3"/>
      <c r="I43" s="33"/>
      <c r="J43" s="2"/>
      <c r="K43" s="33"/>
      <c r="L43" s="95"/>
      <c r="M43" s="96"/>
      <c r="N43" s="96"/>
      <c r="O43" s="96"/>
      <c r="P43" s="97"/>
    </row>
    <row r="44" spans="1:16" ht="15.75" x14ac:dyDescent="0.25">
      <c r="A44" s="33"/>
      <c r="B44" s="89" t="s">
        <v>18</v>
      </c>
      <c r="C44" s="90"/>
      <c r="D44" s="91"/>
      <c r="E44" s="103">
        <f>K40+L40</f>
        <v>0</v>
      </c>
      <c r="F44" s="3"/>
      <c r="G44" s="3"/>
      <c r="H44" s="3"/>
      <c r="I44" s="33"/>
      <c r="J44" s="2"/>
      <c r="K44" s="33"/>
      <c r="L44" s="98"/>
      <c r="M44" s="68"/>
      <c r="N44" s="68"/>
      <c r="O44" s="68"/>
      <c r="P44" s="99"/>
    </row>
    <row r="45" spans="1:16" ht="15.75" x14ac:dyDescent="0.25">
      <c r="A45" s="33"/>
      <c r="B45" s="92"/>
      <c r="C45" s="93"/>
      <c r="D45" s="94"/>
      <c r="E45" s="84"/>
      <c r="F45" s="3"/>
      <c r="G45" s="3"/>
      <c r="H45" s="3"/>
      <c r="I45" s="33"/>
      <c r="J45" s="2"/>
      <c r="K45" s="33"/>
      <c r="L45" s="100"/>
      <c r="M45" s="101"/>
      <c r="N45" s="101"/>
      <c r="O45" s="101"/>
      <c r="P45" s="102"/>
    </row>
    <row r="46" spans="1:16" ht="15.75" x14ac:dyDescent="0.25">
      <c r="A46" s="33"/>
      <c r="B46" s="75" t="s">
        <v>19</v>
      </c>
      <c r="C46" s="76"/>
      <c r="D46" s="77"/>
      <c r="E46" s="81">
        <f>F40</f>
        <v>16</v>
      </c>
      <c r="F46" s="3"/>
      <c r="G46" s="3"/>
      <c r="H46" s="3"/>
      <c r="I46" s="33"/>
      <c r="J46" s="2"/>
      <c r="K46" s="33"/>
      <c r="L46" s="33"/>
      <c r="M46" s="5" t="s">
        <v>20</v>
      </c>
      <c r="N46" s="33"/>
      <c r="O46" s="33"/>
      <c r="P46" s="33"/>
    </row>
    <row r="47" spans="1:16" ht="15.75" x14ac:dyDescent="0.25">
      <c r="A47" s="33"/>
      <c r="B47" s="78"/>
      <c r="C47" s="79"/>
      <c r="D47" s="80"/>
      <c r="E47" s="82"/>
      <c r="F47" s="3"/>
      <c r="G47" s="3"/>
      <c r="H47" s="3"/>
      <c r="I47" s="33"/>
      <c r="J47" s="2"/>
      <c r="K47" s="33"/>
      <c r="L47" s="33"/>
      <c r="M47" s="33"/>
      <c r="N47" s="33"/>
      <c r="O47" s="33"/>
      <c r="P47" s="33"/>
    </row>
    <row r="48" spans="1:16" ht="15.75" x14ac:dyDescent="0.25">
      <c r="A48" s="33"/>
      <c r="B48" s="75" t="s">
        <v>21</v>
      </c>
      <c r="C48" s="76"/>
      <c r="D48" s="77"/>
      <c r="E48" s="83">
        <f>P40</f>
        <v>0</v>
      </c>
      <c r="F48" s="3"/>
      <c r="G48" s="3"/>
      <c r="H48" s="3"/>
      <c r="I48" s="33"/>
      <c r="J48" s="2"/>
      <c r="K48" s="33"/>
      <c r="L48" s="33"/>
      <c r="M48" s="33"/>
      <c r="N48" s="33"/>
      <c r="O48" s="33"/>
      <c r="P48" s="33"/>
    </row>
    <row r="49" spans="1:16" ht="15.75" x14ac:dyDescent="0.25">
      <c r="A49" s="33"/>
      <c r="B49" s="78"/>
      <c r="C49" s="79"/>
      <c r="D49" s="80"/>
      <c r="E49" s="84"/>
      <c r="F49" s="3"/>
      <c r="G49" s="3"/>
      <c r="H49" s="3"/>
      <c r="I49" s="85"/>
      <c r="J49" s="85"/>
      <c r="K49" s="85"/>
      <c r="L49" s="85"/>
      <c r="M49" s="85"/>
      <c r="N49" s="85"/>
      <c r="O49" s="85"/>
      <c r="P49" s="85"/>
    </row>
    <row r="50" spans="1:16" ht="15.75" x14ac:dyDescent="0.25">
      <c r="A50" s="33"/>
      <c r="B50" s="33"/>
      <c r="C50" s="33"/>
      <c r="D50" s="33"/>
      <c r="E50" s="2"/>
      <c r="F50" s="3"/>
      <c r="G50" s="3"/>
      <c r="H50" s="3"/>
      <c r="I50" s="85"/>
      <c r="J50" s="85"/>
      <c r="K50" s="85"/>
      <c r="L50" s="85"/>
      <c r="M50" s="85"/>
      <c r="N50" s="85"/>
      <c r="O50" s="85"/>
      <c r="P50" s="85"/>
    </row>
    <row r="51" spans="1:16" ht="15.75" x14ac:dyDescent="0.25">
      <c r="A51" s="33"/>
      <c r="B51" s="20"/>
      <c r="C51" s="21" t="s">
        <v>15</v>
      </c>
      <c r="D51" s="33"/>
      <c r="E51" s="2"/>
      <c r="F51" s="3"/>
      <c r="G51" s="3"/>
      <c r="H51" s="3"/>
      <c r="I51" s="33"/>
      <c r="J51" s="2"/>
      <c r="K51" s="33"/>
      <c r="L51" s="33"/>
      <c r="M51" s="33"/>
      <c r="N51" s="33"/>
      <c r="O51" s="33"/>
      <c r="P51" s="22"/>
    </row>
    <row r="52" spans="1:16" ht="15.75" x14ac:dyDescent="0.25">
      <c r="A52" s="33"/>
      <c r="B52" s="23"/>
      <c r="C52" s="24" t="s">
        <v>22</v>
      </c>
      <c r="D52" s="33"/>
      <c r="E52" s="2"/>
      <c r="F52" s="3"/>
      <c r="G52" s="3"/>
      <c r="H52" s="3"/>
      <c r="I52" s="5"/>
      <c r="J52" s="2"/>
      <c r="K52" s="33"/>
      <c r="L52" s="33"/>
      <c r="M52" s="33"/>
      <c r="N52" s="33"/>
      <c r="O52" s="33"/>
      <c r="P52" s="33"/>
    </row>
    <row r="53" spans="1:16" ht="15.75" x14ac:dyDescent="0.25">
      <c r="A53" s="33"/>
      <c r="B53" s="25"/>
      <c r="C53" s="24" t="s">
        <v>23</v>
      </c>
      <c r="D53" s="33"/>
      <c r="E53" s="2"/>
      <c r="F53" s="3"/>
      <c r="G53" s="3"/>
      <c r="H53" s="3"/>
      <c r="I53" s="33"/>
      <c r="J53" s="2"/>
      <c r="K53" s="33"/>
      <c r="L53" s="33"/>
      <c r="M53" s="33"/>
      <c r="N53" s="33"/>
      <c r="O53" s="33"/>
      <c r="P53" s="33"/>
    </row>
    <row r="54" spans="1:16" ht="15.75" x14ac:dyDescent="0.25">
      <c r="A54" s="33"/>
      <c r="B54" s="33"/>
      <c r="C54" s="26"/>
      <c r="D54" s="33"/>
      <c r="E54" s="2"/>
      <c r="F54" s="3"/>
      <c r="G54" s="3"/>
      <c r="H54" s="3"/>
      <c r="I54" s="5"/>
      <c r="J54" s="2"/>
      <c r="K54" s="33"/>
      <c r="L54" s="33"/>
      <c r="M54" s="33"/>
      <c r="N54" s="33"/>
      <c r="O54" s="33"/>
      <c r="P54" s="33"/>
    </row>
    <row r="55" spans="1:16" ht="15.75" x14ac:dyDescent="0.25">
      <c r="A55" s="33"/>
      <c r="B55" s="33"/>
      <c r="C55" s="33"/>
      <c r="D55" s="33"/>
      <c r="E55" s="2"/>
      <c r="F55" s="3"/>
      <c r="G55" s="3"/>
      <c r="H55" s="3"/>
      <c r="I55" s="27"/>
      <c r="J55" s="2"/>
      <c r="K55" s="33"/>
      <c r="L55" s="33"/>
      <c r="M55" s="33"/>
      <c r="N55" s="33"/>
      <c r="O55" s="33"/>
      <c r="P55" s="33"/>
    </row>
    <row r="56" spans="1:16" ht="41.25" customHeight="1" x14ac:dyDescent="0.25">
      <c r="A56" s="33"/>
      <c r="B56" s="67" t="s">
        <v>24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27"/>
      <c r="N56" s="27"/>
      <c r="O56" s="27"/>
      <c r="P56" s="33"/>
    </row>
    <row r="57" spans="1:16" ht="15.75" x14ac:dyDescent="0.25">
      <c r="A57" s="33"/>
      <c r="B57" s="5" t="s">
        <v>25</v>
      </c>
      <c r="C57" s="5"/>
      <c r="D57" s="5"/>
      <c r="E57" s="6"/>
      <c r="F57" s="18"/>
      <c r="G57" s="18"/>
      <c r="H57" s="18"/>
      <c r="I57" s="33"/>
      <c r="J57" s="6"/>
      <c r="K57" s="5"/>
      <c r="L57" s="5"/>
      <c r="M57" s="5"/>
      <c r="N57" s="5"/>
      <c r="O57" s="5"/>
      <c r="P57" s="33"/>
    </row>
    <row r="58" spans="1:16" ht="15.75" x14ac:dyDescent="0.25">
      <c r="A58" s="33"/>
      <c r="B58" s="33"/>
      <c r="C58" s="33"/>
      <c r="D58" s="33"/>
      <c r="E58" s="33"/>
      <c r="F58" s="28"/>
      <c r="G58" s="28"/>
      <c r="H58" s="28"/>
      <c r="I58" s="33"/>
      <c r="J58" s="33"/>
      <c r="K58" s="33"/>
      <c r="L58" s="33"/>
      <c r="M58" s="33"/>
      <c r="N58" s="33"/>
      <c r="O58" s="33"/>
      <c r="P58" s="33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conditionalFormatting sqref="B9:B39">
    <cfRule type="expression" dxfId="5" priority="1">
      <formula>WEEKDAY($A9,2)=7</formula>
    </cfRule>
  </conditionalFormatting>
  <pageMargins left="0.25" right="0.25" top="0.75" bottom="0.75" header="0.3" footer="0.3"/>
  <pageSetup paperSize="9" scale="6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9EBC-5B7B-4DE6-8A0D-B014A6A1A5C4}">
  <sheetPr>
    <pageSetUpPr fitToPage="1"/>
  </sheetPr>
  <dimension ref="A1:W58"/>
  <sheetViews>
    <sheetView topLeftCell="A3" zoomScale="90" zoomScaleNormal="90" workbookViewId="0">
      <selection activeCell="R37" sqref="R3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3"/>
      <c r="B1" s="33"/>
      <c r="C1" s="33"/>
      <c r="D1" s="33"/>
      <c r="E1" s="2"/>
      <c r="F1" s="3"/>
      <c r="G1" s="3"/>
      <c r="H1" s="3"/>
      <c r="I1" s="33"/>
      <c r="J1" s="2"/>
      <c r="K1" s="33" t="s">
        <v>0</v>
      </c>
      <c r="L1" s="33"/>
      <c r="M1" s="33"/>
      <c r="N1" s="33"/>
      <c r="O1" s="33"/>
      <c r="P1" s="33"/>
    </row>
    <row r="2" spans="1:16" ht="15.75" x14ac:dyDescent="0.25">
      <c r="A2" s="33"/>
      <c r="B2" s="4" t="s">
        <v>1</v>
      </c>
      <c r="C2" s="4"/>
      <c r="D2" s="4"/>
      <c r="E2" s="2"/>
      <c r="F2" s="3"/>
      <c r="G2" s="3"/>
      <c r="H2" s="3"/>
      <c r="I2" s="5"/>
      <c r="J2" s="2"/>
      <c r="K2" s="33"/>
      <c r="L2" s="33"/>
      <c r="M2" s="33"/>
      <c r="N2" s="33"/>
      <c r="O2" s="33"/>
      <c r="P2" s="33"/>
    </row>
    <row r="3" spans="1:16" ht="15.75" x14ac:dyDescent="0.25">
      <c r="A3" s="33"/>
      <c r="B3" s="5" t="s">
        <v>33</v>
      </c>
      <c r="C3" s="5"/>
      <c r="D3" s="33"/>
      <c r="E3" s="2"/>
      <c r="F3" s="3"/>
      <c r="G3" s="3"/>
      <c r="H3" s="3"/>
      <c r="I3" s="33"/>
      <c r="J3" s="6" t="s">
        <v>34</v>
      </c>
      <c r="K3" s="33"/>
      <c r="L3" s="33"/>
      <c r="M3" s="33"/>
      <c r="N3" s="7">
        <v>45566</v>
      </c>
      <c r="O3" s="33"/>
      <c r="P3" s="33"/>
    </row>
    <row r="4" spans="1:16" ht="15.75" x14ac:dyDescent="0.25">
      <c r="A4" s="33"/>
      <c r="B4" s="5" t="s">
        <v>35</v>
      </c>
      <c r="C4" s="5"/>
      <c r="D4" s="51" t="s">
        <v>49</v>
      </c>
      <c r="I4" s="33"/>
      <c r="J4" s="6"/>
      <c r="K4" s="33"/>
      <c r="L4" s="33"/>
      <c r="M4" s="33"/>
      <c r="N4" s="38">
        <f>E42+E46</f>
        <v>166</v>
      </c>
      <c r="O4" s="33"/>
      <c r="P4" s="33"/>
    </row>
    <row r="5" spans="1:16" ht="16.5" thickBot="1" x14ac:dyDescent="0.3">
      <c r="A5" s="33"/>
      <c r="B5" s="5" t="s">
        <v>32</v>
      </c>
      <c r="C5" s="5"/>
      <c r="D5" s="51" t="s">
        <v>40</v>
      </c>
      <c r="E5" s="2"/>
      <c r="F5" s="3"/>
      <c r="G5" s="3"/>
      <c r="H5" s="3"/>
      <c r="I5" s="33"/>
      <c r="J5" s="2"/>
      <c r="K5" s="33"/>
      <c r="L5" s="33"/>
      <c r="M5" s="33"/>
      <c r="N5" s="33"/>
      <c r="O5" s="33"/>
      <c r="P5" s="33"/>
    </row>
    <row r="6" spans="1:16" ht="39.75" customHeight="1" thickBot="1" x14ac:dyDescent="0.3">
      <c r="A6" s="33"/>
      <c r="B6" s="104" t="s">
        <v>2</v>
      </c>
      <c r="C6" s="106" t="s">
        <v>3</v>
      </c>
      <c r="D6" s="106" t="s">
        <v>4</v>
      </c>
      <c r="E6" s="106" t="s">
        <v>5</v>
      </c>
      <c r="F6" s="69" t="s">
        <v>6</v>
      </c>
      <c r="G6" s="69" t="s">
        <v>26</v>
      </c>
      <c r="H6" s="69" t="s">
        <v>27</v>
      </c>
      <c r="I6" s="71" t="s">
        <v>7</v>
      </c>
      <c r="J6" s="71" t="s">
        <v>8</v>
      </c>
      <c r="K6" s="73" t="s">
        <v>9</v>
      </c>
      <c r="L6" s="74"/>
      <c r="M6" s="86" t="s">
        <v>10</v>
      </c>
      <c r="N6" s="87"/>
      <c r="O6" s="87"/>
      <c r="P6" s="88"/>
    </row>
    <row r="7" spans="1:16" ht="58.5" customHeight="1" thickBot="1" x14ac:dyDescent="0.3">
      <c r="A7" s="33"/>
      <c r="B7" s="105"/>
      <c r="C7" s="107"/>
      <c r="D7" s="107"/>
      <c r="E7" s="107"/>
      <c r="F7" s="70"/>
      <c r="G7" s="70"/>
      <c r="H7" s="70"/>
      <c r="I7" s="72"/>
      <c r="J7" s="72"/>
      <c r="K7" s="32" t="s">
        <v>11</v>
      </c>
      <c r="L7" s="9" t="s">
        <v>12</v>
      </c>
      <c r="M7" s="10" t="s">
        <v>13</v>
      </c>
      <c r="N7" s="10" t="s">
        <v>14</v>
      </c>
      <c r="O7" s="34" t="s">
        <v>15</v>
      </c>
      <c r="P7" s="12" t="s">
        <v>16</v>
      </c>
    </row>
    <row r="8" spans="1:16" ht="16.5" thickBot="1" x14ac:dyDescent="0.3">
      <c r="A8" s="3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33"/>
      <c r="B9" s="52">
        <v>45566</v>
      </c>
      <c r="C9" s="53">
        <v>0</v>
      </c>
      <c r="D9" s="53">
        <v>0.25</v>
      </c>
      <c r="E9" s="54"/>
      <c r="F9" s="55"/>
      <c r="G9" s="55"/>
      <c r="H9" s="55"/>
      <c r="I9" s="42">
        <f>IFERROR(((D9-C9)*24),"")</f>
        <v>6</v>
      </c>
      <c r="J9" s="42">
        <v>6</v>
      </c>
      <c r="K9" s="43"/>
      <c r="L9" s="44"/>
      <c r="M9" s="44"/>
      <c r="N9" s="44"/>
      <c r="O9" s="44"/>
      <c r="P9" s="44">
        <v>6</v>
      </c>
    </row>
    <row r="10" spans="1:16" ht="15.75" x14ac:dyDescent="0.25">
      <c r="A10" s="33"/>
      <c r="B10" s="52">
        <v>45567</v>
      </c>
      <c r="C10" s="53" t="s">
        <v>28</v>
      </c>
      <c r="D10" s="53" t="s">
        <v>28</v>
      </c>
      <c r="E10" s="54"/>
      <c r="F10" s="55"/>
      <c r="G10" s="55"/>
      <c r="H10" s="55"/>
      <c r="I10" s="42" t="str">
        <f t="shared" ref="I10:I39" si="0">IFERROR(((D10-C10)*24),"")</f>
        <v/>
      </c>
      <c r="J10" s="42" t="s">
        <v>28</v>
      </c>
      <c r="K10" s="43"/>
      <c r="L10" s="44"/>
      <c r="M10" s="44"/>
      <c r="N10" s="44"/>
      <c r="O10" s="44"/>
      <c r="P10" s="44">
        <v>0</v>
      </c>
    </row>
    <row r="11" spans="1:16" ht="15.75" x14ac:dyDescent="0.25">
      <c r="A11" s="33"/>
      <c r="B11" s="36">
        <v>45568</v>
      </c>
      <c r="C11" s="53" t="s">
        <v>28</v>
      </c>
      <c r="D11" s="53" t="s">
        <v>28</v>
      </c>
      <c r="E11" s="54"/>
      <c r="F11" s="55"/>
      <c r="G11" s="55"/>
      <c r="H11" s="55"/>
      <c r="I11" s="42" t="str">
        <f t="shared" si="0"/>
        <v/>
      </c>
      <c r="J11" s="42" t="s">
        <v>28</v>
      </c>
      <c r="K11" s="43"/>
      <c r="L11" s="44"/>
      <c r="M11" s="44"/>
      <c r="N11" s="44"/>
      <c r="O11" s="44"/>
      <c r="P11" s="44">
        <v>0</v>
      </c>
    </row>
    <row r="12" spans="1:16" ht="15.75" x14ac:dyDescent="0.25">
      <c r="A12" s="33"/>
      <c r="B12" s="52">
        <v>45569</v>
      </c>
      <c r="C12" s="53">
        <v>0.25</v>
      </c>
      <c r="D12" s="53">
        <v>0.75</v>
      </c>
      <c r="E12" s="54"/>
      <c r="F12" s="55"/>
      <c r="G12" s="55"/>
      <c r="H12" s="55"/>
      <c r="I12" s="42">
        <f t="shared" si="0"/>
        <v>12</v>
      </c>
      <c r="J12" s="42">
        <v>12</v>
      </c>
      <c r="K12" s="43"/>
      <c r="L12" s="44"/>
      <c r="M12" s="44"/>
      <c r="N12" s="44"/>
      <c r="O12" s="44"/>
      <c r="P12" s="44">
        <v>0</v>
      </c>
    </row>
    <row r="13" spans="1:16" ht="15.75" x14ac:dyDescent="0.25">
      <c r="A13" s="33"/>
      <c r="B13" s="52">
        <v>45570</v>
      </c>
      <c r="C13" s="53">
        <v>0.75</v>
      </c>
      <c r="D13" s="53">
        <v>1</v>
      </c>
      <c r="E13" s="54"/>
      <c r="F13" s="55"/>
      <c r="G13" s="55"/>
      <c r="H13" s="55"/>
      <c r="I13" s="42">
        <f t="shared" si="0"/>
        <v>6</v>
      </c>
      <c r="J13" s="42">
        <v>6</v>
      </c>
      <c r="K13" s="43"/>
      <c r="L13" s="44"/>
      <c r="M13" s="44"/>
      <c r="N13" s="44"/>
      <c r="O13" s="44"/>
      <c r="P13" s="44">
        <v>2.0000000000000009</v>
      </c>
    </row>
    <row r="14" spans="1:16" ht="15.75" x14ac:dyDescent="0.25">
      <c r="A14" s="33"/>
      <c r="B14" s="37">
        <v>45571</v>
      </c>
      <c r="C14" s="53">
        <v>0</v>
      </c>
      <c r="D14" s="53">
        <v>0.25</v>
      </c>
      <c r="E14" s="54"/>
      <c r="F14" s="55"/>
      <c r="G14" s="55"/>
      <c r="H14" s="55"/>
      <c r="I14" s="42">
        <f t="shared" si="0"/>
        <v>6</v>
      </c>
      <c r="J14" s="42">
        <v>6</v>
      </c>
      <c r="K14" s="45"/>
      <c r="L14" s="44"/>
      <c r="M14" s="44"/>
      <c r="N14" s="44"/>
      <c r="O14" s="44"/>
      <c r="P14" s="44">
        <v>6</v>
      </c>
    </row>
    <row r="15" spans="1:16" ht="15.75" x14ac:dyDescent="0.25">
      <c r="A15" s="33"/>
      <c r="B15" s="52">
        <v>45572</v>
      </c>
      <c r="C15" s="53">
        <v>0.29166666666666669</v>
      </c>
      <c r="D15" s="53">
        <v>0.625</v>
      </c>
      <c r="E15" s="56"/>
      <c r="F15" s="57"/>
      <c r="G15" s="57"/>
      <c r="H15" s="57"/>
      <c r="I15" s="42">
        <f t="shared" si="0"/>
        <v>8</v>
      </c>
      <c r="J15" s="42">
        <v>8</v>
      </c>
      <c r="K15" s="43"/>
      <c r="L15" s="43"/>
      <c r="M15" s="43"/>
      <c r="N15" s="44"/>
      <c r="O15" s="44"/>
      <c r="P15" s="44">
        <v>0</v>
      </c>
    </row>
    <row r="16" spans="1:16" ht="15.75" x14ac:dyDescent="0.25">
      <c r="A16" s="33"/>
      <c r="B16" s="52">
        <v>45573</v>
      </c>
      <c r="C16" s="53" t="s">
        <v>28</v>
      </c>
      <c r="D16" s="53" t="s">
        <v>28</v>
      </c>
      <c r="E16" s="56"/>
      <c r="F16" s="57"/>
      <c r="G16" s="57"/>
      <c r="H16" s="57"/>
      <c r="I16" s="42" t="str">
        <f t="shared" si="0"/>
        <v/>
      </c>
      <c r="J16" s="42" t="s">
        <v>28</v>
      </c>
      <c r="K16" s="43"/>
      <c r="L16" s="44"/>
      <c r="M16" s="44"/>
      <c r="N16" s="44"/>
      <c r="O16" s="44"/>
      <c r="P16" s="44">
        <v>0</v>
      </c>
    </row>
    <row r="17" spans="1:23" ht="15.75" x14ac:dyDescent="0.25">
      <c r="A17" s="33"/>
      <c r="B17" s="52">
        <v>45574</v>
      </c>
      <c r="C17" s="53">
        <v>0.25</v>
      </c>
      <c r="D17" s="53">
        <v>0.75</v>
      </c>
      <c r="E17" s="56"/>
      <c r="F17" s="57"/>
      <c r="G17" s="57"/>
      <c r="H17" s="57"/>
      <c r="I17" s="42">
        <f t="shared" si="0"/>
        <v>12</v>
      </c>
      <c r="J17" s="42">
        <v>12</v>
      </c>
      <c r="K17" s="43"/>
      <c r="L17" s="44"/>
      <c r="M17" s="44"/>
      <c r="N17" s="44"/>
      <c r="O17" s="44"/>
      <c r="P17" s="44">
        <v>0</v>
      </c>
    </row>
    <row r="18" spans="1:23" ht="15.75" x14ac:dyDescent="0.25">
      <c r="A18" s="33"/>
      <c r="B18" s="52">
        <v>45575</v>
      </c>
      <c r="C18" s="53">
        <v>0.75</v>
      </c>
      <c r="D18" s="53">
        <v>1</v>
      </c>
      <c r="E18" s="56"/>
      <c r="F18" s="57"/>
      <c r="G18" s="57"/>
      <c r="H18" s="57"/>
      <c r="I18" s="42">
        <f t="shared" si="0"/>
        <v>6</v>
      </c>
      <c r="J18" s="42">
        <v>6</v>
      </c>
      <c r="K18" s="43"/>
      <c r="L18" s="44"/>
      <c r="M18" s="44"/>
      <c r="N18" s="44"/>
      <c r="O18" s="44"/>
      <c r="P18" s="44">
        <v>2.0000000000000009</v>
      </c>
    </row>
    <row r="19" spans="1:23" ht="15.75" x14ac:dyDescent="0.25">
      <c r="A19" s="33"/>
      <c r="B19" s="52">
        <v>45576</v>
      </c>
      <c r="C19" s="53">
        <v>0</v>
      </c>
      <c r="D19" s="53">
        <v>0.25</v>
      </c>
      <c r="E19" s="56"/>
      <c r="F19" s="55"/>
      <c r="G19" s="55"/>
      <c r="H19" s="55"/>
      <c r="I19" s="42">
        <f t="shared" si="0"/>
        <v>6</v>
      </c>
      <c r="J19" s="42">
        <v>6</v>
      </c>
      <c r="K19" s="43"/>
      <c r="L19" s="44"/>
      <c r="M19" s="44"/>
      <c r="N19" s="44"/>
      <c r="O19" s="44"/>
      <c r="P19" s="44">
        <v>6</v>
      </c>
    </row>
    <row r="20" spans="1:23" ht="15.75" x14ac:dyDescent="0.25">
      <c r="A20" s="33"/>
      <c r="B20" s="36">
        <v>45577</v>
      </c>
      <c r="C20" s="53" t="s">
        <v>28</v>
      </c>
      <c r="D20" s="53" t="s">
        <v>28</v>
      </c>
      <c r="E20" s="54"/>
      <c r="F20" s="55"/>
      <c r="G20" s="55"/>
      <c r="H20" s="55"/>
      <c r="I20" s="42" t="str">
        <f t="shared" si="0"/>
        <v/>
      </c>
      <c r="J20" s="42" t="s">
        <v>28</v>
      </c>
      <c r="K20" s="43"/>
      <c r="L20" s="44"/>
      <c r="M20" s="44"/>
      <c r="N20" s="44"/>
      <c r="O20" s="44"/>
      <c r="P20" s="44">
        <v>0</v>
      </c>
    </row>
    <row r="21" spans="1:23" ht="15.75" x14ac:dyDescent="0.25">
      <c r="A21" s="33"/>
      <c r="B21" s="37">
        <v>45578</v>
      </c>
      <c r="C21" s="53" t="s">
        <v>28</v>
      </c>
      <c r="D21" s="53" t="s">
        <v>28</v>
      </c>
      <c r="E21" s="54"/>
      <c r="F21" s="55"/>
      <c r="G21" s="55"/>
      <c r="H21" s="55"/>
      <c r="I21" s="42" t="str">
        <f t="shared" si="0"/>
        <v/>
      </c>
      <c r="J21" s="42" t="s">
        <v>28</v>
      </c>
      <c r="K21" s="43"/>
      <c r="L21" s="44"/>
      <c r="M21" s="44"/>
      <c r="N21" s="44"/>
      <c r="O21" s="44"/>
      <c r="P21" s="44">
        <v>0</v>
      </c>
    </row>
    <row r="22" spans="1:23" ht="15.75" x14ac:dyDescent="0.25">
      <c r="A22" s="33"/>
      <c r="B22" s="52">
        <v>45579</v>
      </c>
      <c r="C22" s="53">
        <v>0.25</v>
      </c>
      <c r="D22" s="53">
        <v>0.75</v>
      </c>
      <c r="E22" s="54"/>
      <c r="F22" s="57"/>
      <c r="G22" s="57"/>
      <c r="H22" s="57"/>
      <c r="I22" s="42">
        <f t="shared" si="0"/>
        <v>12</v>
      </c>
      <c r="J22" s="42">
        <v>12</v>
      </c>
      <c r="K22" s="43"/>
      <c r="L22" s="43"/>
      <c r="M22" s="43"/>
      <c r="N22" s="44"/>
      <c r="O22" s="44"/>
      <c r="P22" s="44">
        <v>0</v>
      </c>
    </row>
    <row r="23" spans="1:23" ht="15.75" x14ac:dyDescent="0.25">
      <c r="A23" s="33"/>
      <c r="B23" s="52">
        <v>45580</v>
      </c>
      <c r="C23" s="53">
        <v>0.75</v>
      </c>
      <c r="D23" s="53">
        <v>1</v>
      </c>
      <c r="E23" s="54"/>
      <c r="F23" s="57"/>
      <c r="G23" s="57"/>
      <c r="H23" s="57"/>
      <c r="I23" s="42">
        <f t="shared" si="0"/>
        <v>6</v>
      </c>
      <c r="J23" s="42">
        <v>6</v>
      </c>
      <c r="K23" s="43"/>
      <c r="L23" s="44"/>
      <c r="M23" s="44"/>
      <c r="N23" s="44"/>
      <c r="O23" s="44"/>
      <c r="P23" s="44">
        <v>2.0000000000000009</v>
      </c>
    </row>
    <row r="24" spans="1:23" ht="15.75" x14ac:dyDescent="0.25">
      <c r="A24" s="33"/>
      <c r="B24" s="52">
        <v>45581</v>
      </c>
      <c r="C24" s="53">
        <v>0</v>
      </c>
      <c r="D24" s="53">
        <v>0.25</v>
      </c>
      <c r="E24" s="54"/>
      <c r="F24" s="57"/>
      <c r="G24" s="57"/>
      <c r="H24" s="57"/>
      <c r="I24" s="42">
        <f t="shared" si="0"/>
        <v>6</v>
      </c>
      <c r="J24" s="42">
        <v>6</v>
      </c>
      <c r="K24" s="43"/>
      <c r="L24" s="44"/>
      <c r="M24" s="44"/>
      <c r="N24" s="44"/>
      <c r="O24" s="44"/>
      <c r="P24" s="44">
        <v>6</v>
      </c>
      <c r="W24" s="30"/>
    </row>
    <row r="25" spans="1:23" ht="15.75" x14ac:dyDescent="0.25">
      <c r="A25" s="33"/>
      <c r="B25" s="52">
        <v>45582</v>
      </c>
      <c r="C25" s="53">
        <v>0.29166666666666669</v>
      </c>
      <c r="D25" s="53">
        <v>0.625</v>
      </c>
      <c r="E25" s="54"/>
      <c r="F25" s="57"/>
      <c r="G25" s="57"/>
      <c r="H25" s="57"/>
      <c r="I25" s="42">
        <f t="shared" si="0"/>
        <v>8</v>
      </c>
      <c r="J25" s="42">
        <v>8</v>
      </c>
      <c r="K25" s="43"/>
      <c r="L25" s="44"/>
      <c r="M25" s="44"/>
      <c r="N25" s="44"/>
      <c r="O25" s="44"/>
      <c r="P25" s="44">
        <v>0</v>
      </c>
    </row>
    <row r="26" spans="1:23" ht="15.75" x14ac:dyDescent="0.25">
      <c r="A26" s="33"/>
      <c r="B26" s="36">
        <v>45583</v>
      </c>
      <c r="C26" s="53" t="s">
        <v>28</v>
      </c>
      <c r="D26" s="53" t="s">
        <v>28</v>
      </c>
      <c r="E26" s="54"/>
      <c r="F26" s="57"/>
      <c r="G26" s="57"/>
      <c r="H26" s="57"/>
      <c r="I26" s="42" t="str">
        <f t="shared" si="0"/>
        <v/>
      </c>
      <c r="J26" s="42" t="s">
        <v>28</v>
      </c>
      <c r="K26" s="43"/>
      <c r="L26" s="44"/>
      <c r="M26" s="44"/>
      <c r="N26" s="44"/>
      <c r="O26" s="44"/>
      <c r="P26" s="44">
        <v>0</v>
      </c>
    </row>
    <row r="27" spans="1:23" ht="15.75" x14ac:dyDescent="0.25">
      <c r="A27" s="33"/>
      <c r="B27" s="52">
        <v>45584</v>
      </c>
      <c r="C27" s="53">
        <v>0.25</v>
      </c>
      <c r="D27" s="53">
        <v>0.75</v>
      </c>
      <c r="E27" s="54"/>
      <c r="F27" s="57"/>
      <c r="G27" s="57"/>
      <c r="H27" s="57"/>
      <c r="I27" s="42">
        <f t="shared" si="0"/>
        <v>12</v>
      </c>
      <c r="J27" s="42">
        <v>12</v>
      </c>
      <c r="K27" s="43"/>
      <c r="L27" s="44"/>
      <c r="M27" s="44"/>
      <c r="N27" s="44"/>
      <c r="O27" s="44"/>
      <c r="P27" s="44">
        <v>0</v>
      </c>
    </row>
    <row r="28" spans="1:23" ht="15.75" x14ac:dyDescent="0.25">
      <c r="A28" s="33"/>
      <c r="B28" s="52">
        <v>45585</v>
      </c>
      <c r="C28" s="53">
        <v>0.75</v>
      </c>
      <c r="D28" s="53">
        <v>1</v>
      </c>
      <c r="E28" s="54"/>
      <c r="F28" s="57"/>
      <c r="G28" s="57"/>
      <c r="H28" s="57"/>
      <c r="I28" s="42">
        <f t="shared" si="0"/>
        <v>6</v>
      </c>
      <c r="J28" s="42">
        <v>6</v>
      </c>
      <c r="K28" s="43"/>
      <c r="L28" s="44"/>
      <c r="M28" s="44"/>
      <c r="N28" s="44"/>
      <c r="O28" s="44"/>
      <c r="P28" s="44">
        <v>2.0000000000000009</v>
      </c>
    </row>
    <row r="29" spans="1:23" ht="15.75" x14ac:dyDescent="0.25">
      <c r="A29" s="33"/>
      <c r="B29" s="52">
        <v>45586</v>
      </c>
      <c r="C29" s="53">
        <v>0</v>
      </c>
      <c r="D29" s="53">
        <v>0.25</v>
      </c>
      <c r="E29" s="54"/>
      <c r="F29" s="57"/>
      <c r="G29" s="57"/>
      <c r="H29" s="57"/>
      <c r="I29" s="42">
        <f t="shared" si="0"/>
        <v>6</v>
      </c>
      <c r="J29" s="42">
        <v>6</v>
      </c>
      <c r="K29" s="43"/>
      <c r="L29" s="43"/>
      <c r="M29" s="43"/>
      <c r="N29" s="44"/>
      <c r="O29" s="44"/>
      <c r="P29" s="44">
        <v>6</v>
      </c>
    </row>
    <row r="30" spans="1:23" ht="15.75" x14ac:dyDescent="0.25">
      <c r="A30" s="33"/>
      <c r="B30" s="37">
        <v>45587</v>
      </c>
      <c r="C30" s="53" t="s">
        <v>28</v>
      </c>
      <c r="D30" s="53" t="s">
        <v>28</v>
      </c>
      <c r="E30" s="54"/>
      <c r="F30" s="58"/>
      <c r="G30" s="58"/>
      <c r="H30" s="58"/>
      <c r="I30" s="42" t="str">
        <f t="shared" si="0"/>
        <v/>
      </c>
      <c r="J30" s="42" t="s">
        <v>28</v>
      </c>
      <c r="K30" s="43"/>
      <c r="L30" s="44"/>
      <c r="M30" s="44"/>
      <c r="N30" s="44"/>
      <c r="O30" s="44"/>
      <c r="P30" s="44">
        <v>0</v>
      </c>
    </row>
    <row r="31" spans="1:23" ht="15.75" x14ac:dyDescent="0.25">
      <c r="A31" s="33"/>
      <c r="B31" s="52">
        <v>45588</v>
      </c>
      <c r="C31" s="53">
        <v>0.75</v>
      </c>
      <c r="D31" s="53">
        <v>1</v>
      </c>
      <c r="E31" s="54"/>
      <c r="F31" s="58"/>
      <c r="G31" s="58"/>
      <c r="H31" s="58"/>
      <c r="I31" s="42">
        <f t="shared" si="0"/>
        <v>6</v>
      </c>
      <c r="J31" s="42">
        <v>6</v>
      </c>
      <c r="K31" s="43"/>
      <c r="L31" s="43"/>
      <c r="M31" s="43"/>
      <c r="N31" s="44"/>
      <c r="O31" s="44"/>
      <c r="P31" s="44">
        <v>2.0000000000000009</v>
      </c>
    </row>
    <row r="32" spans="1:23" ht="15.75" x14ac:dyDescent="0.25">
      <c r="A32" s="33"/>
      <c r="B32" s="36">
        <v>45589</v>
      </c>
      <c r="C32" s="53">
        <v>0</v>
      </c>
      <c r="D32" s="53">
        <v>0.25</v>
      </c>
      <c r="E32" s="54"/>
      <c r="F32" s="58"/>
      <c r="G32" s="58"/>
      <c r="H32" s="58"/>
      <c r="I32" s="42">
        <f t="shared" si="0"/>
        <v>6</v>
      </c>
      <c r="J32" s="42">
        <v>6</v>
      </c>
      <c r="K32" s="43"/>
      <c r="L32" s="44"/>
      <c r="M32" s="44"/>
      <c r="N32" s="44"/>
      <c r="O32" s="44"/>
      <c r="P32" s="44">
        <v>6</v>
      </c>
    </row>
    <row r="33" spans="1:16" ht="15.75" x14ac:dyDescent="0.25">
      <c r="A33" s="33"/>
      <c r="B33" s="37">
        <v>45590</v>
      </c>
      <c r="C33" s="53" t="s">
        <v>28</v>
      </c>
      <c r="D33" s="53" t="s">
        <v>28</v>
      </c>
      <c r="E33" s="54"/>
      <c r="F33" s="58"/>
      <c r="G33" s="58"/>
      <c r="H33" s="58"/>
      <c r="I33" s="42" t="str">
        <f t="shared" si="0"/>
        <v/>
      </c>
      <c r="J33" s="42" t="s">
        <v>28</v>
      </c>
      <c r="K33" s="43"/>
      <c r="L33" s="44"/>
      <c r="M33" s="44"/>
      <c r="N33" s="44"/>
      <c r="O33" s="44"/>
      <c r="P33" s="44">
        <v>0</v>
      </c>
    </row>
    <row r="34" spans="1:16" ht="15.75" x14ac:dyDescent="0.25">
      <c r="A34" s="33"/>
      <c r="B34" s="52">
        <v>45591</v>
      </c>
      <c r="C34" s="53">
        <v>0.25</v>
      </c>
      <c r="D34" s="53">
        <v>0.75</v>
      </c>
      <c r="E34" s="54"/>
      <c r="F34" s="58"/>
      <c r="G34" s="58"/>
      <c r="H34" s="58"/>
      <c r="I34" s="42">
        <f t="shared" si="0"/>
        <v>12</v>
      </c>
      <c r="J34" s="42">
        <v>12</v>
      </c>
      <c r="K34" s="43"/>
      <c r="L34" s="44"/>
      <c r="M34" s="44"/>
      <c r="N34" s="44"/>
      <c r="O34" s="44"/>
      <c r="P34" s="44">
        <v>0</v>
      </c>
    </row>
    <row r="35" spans="1:16" ht="15.75" x14ac:dyDescent="0.25">
      <c r="A35" s="33"/>
      <c r="B35" s="52">
        <v>45592</v>
      </c>
      <c r="C35" s="53">
        <v>0.75</v>
      </c>
      <c r="D35" s="59">
        <v>1</v>
      </c>
      <c r="E35" s="54"/>
      <c r="F35" s="58"/>
      <c r="G35" s="58"/>
      <c r="H35" s="58"/>
      <c r="I35" s="42">
        <f t="shared" si="0"/>
        <v>6</v>
      </c>
      <c r="J35" s="42">
        <v>6</v>
      </c>
      <c r="K35" s="43"/>
      <c r="L35" s="44"/>
      <c r="M35" s="44"/>
      <c r="N35" s="44"/>
      <c r="O35" s="44"/>
      <c r="P35" s="44">
        <v>2.0000000000000009</v>
      </c>
    </row>
    <row r="36" spans="1:16" ht="15.75" x14ac:dyDescent="0.25">
      <c r="A36" s="33"/>
      <c r="B36" s="52">
        <v>45593</v>
      </c>
      <c r="C36" s="53">
        <v>0</v>
      </c>
      <c r="D36" s="53">
        <v>0.25</v>
      </c>
      <c r="E36" s="60"/>
      <c r="F36" s="58"/>
      <c r="G36" s="58"/>
      <c r="H36" s="58"/>
      <c r="I36" s="42">
        <f t="shared" si="0"/>
        <v>6</v>
      </c>
      <c r="J36" s="42">
        <v>6</v>
      </c>
      <c r="K36" s="47"/>
      <c r="L36" s="49"/>
      <c r="M36" s="49"/>
      <c r="N36" s="49"/>
      <c r="O36" s="49"/>
      <c r="P36" s="49">
        <v>6</v>
      </c>
    </row>
    <row r="37" spans="1:16" ht="15.75" x14ac:dyDescent="0.25">
      <c r="A37" s="33"/>
      <c r="B37" s="52">
        <v>45594</v>
      </c>
      <c r="C37" s="53">
        <v>0.25</v>
      </c>
      <c r="D37" s="53">
        <v>0.75</v>
      </c>
      <c r="E37" s="60"/>
      <c r="F37" s="58"/>
      <c r="G37" s="58"/>
      <c r="H37" s="58"/>
      <c r="I37" s="42">
        <f t="shared" si="0"/>
        <v>12</v>
      </c>
      <c r="J37" s="42">
        <v>12</v>
      </c>
      <c r="K37" s="47"/>
      <c r="L37" s="49"/>
      <c r="M37" s="49"/>
      <c r="N37" s="49"/>
      <c r="O37" s="49"/>
      <c r="P37" s="49">
        <v>0</v>
      </c>
    </row>
    <row r="38" spans="1:16" ht="15.75" x14ac:dyDescent="0.25">
      <c r="A38" s="33"/>
      <c r="B38" s="52">
        <v>45595</v>
      </c>
      <c r="C38" s="53" t="s">
        <v>28</v>
      </c>
      <c r="D38" s="53" t="s">
        <v>28</v>
      </c>
      <c r="E38" s="60"/>
      <c r="F38" s="58"/>
      <c r="G38" s="58"/>
      <c r="H38" s="58"/>
      <c r="I38" s="42" t="str">
        <f t="shared" si="0"/>
        <v/>
      </c>
      <c r="J38" s="42" t="s">
        <v>28</v>
      </c>
      <c r="K38" s="47"/>
      <c r="L38" s="49"/>
      <c r="M38" s="49"/>
      <c r="N38" s="49"/>
      <c r="O38" s="49"/>
      <c r="P38" s="49">
        <v>0</v>
      </c>
    </row>
    <row r="39" spans="1:16" ht="15.75" x14ac:dyDescent="0.25">
      <c r="A39" s="33"/>
      <c r="B39" s="52">
        <v>45596</v>
      </c>
      <c r="C39" s="53" t="s">
        <v>28</v>
      </c>
      <c r="D39" s="53" t="s">
        <v>28</v>
      </c>
      <c r="E39" s="60"/>
      <c r="F39" s="58"/>
      <c r="G39" s="58"/>
      <c r="H39" s="58"/>
      <c r="I39" s="42" t="str">
        <f t="shared" si="0"/>
        <v/>
      </c>
      <c r="J39" s="42" t="s">
        <v>28</v>
      </c>
      <c r="K39" s="47"/>
      <c r="L39" s="49"/>
      <c r="M39" s="49"/>
      <c r="N39" s="49"/>
      <c r="O39" s="49"/>
      <c r="P39" s="49">
        <v>0</v>
      </c>
    </row>
    <row r="40" spans="1:16" ht="15.75" x14ac:dyDescent="0.25">
      <c r="A40" s="33"/>
      <c r="B40" s="33"/>
      <c r="C40" s="15"/>
      <c r="D40" s="16"/>
      <c r="E40" s="17"/>
      <c r="F40" s="18">
        <f>SUM(F9:F39)</f>
        <v>0</v>
      </c>
      <c r="G40" s="18"/>
      <c r="H40" s="18"/>
      <c r="I40" s="3">
        <f>SUM(I9:I39)</f>
        <v>166</v>
      </c>
      <c r="J40" s="3">
        <f>SUM(J9:J39)</f>
        <v>166</v>
      </c>
      <c r="K40" s="3">
        <f t="shared" ref="K40:P40" si="1">SUM(K9:K39)</f>
        <v>0</v>
      </c>
      <c r="L40" s="3">
        <f t="shared" si="1"/>
        <v>0</v>
      </c>
      <c r="M40" s="3"/>
      <c r="N40" s="3"/>
      <c r="O40" s="3"/>
      <c r="P40" s="3">
        <f t="shared" si="1"/>
        <v>54</v>
      </c>
    </row>
    <row r="41" spans="1:16" ht="15.75" x14ac:dyDescent="0.25">
      <c r="A41" s="33"/>
      <c r="B41" s="33"/>
      <c r="C41" s="33"/>
      <c r="D41" s="33"/>
      <c r="E41" s="2"/>
      <c r="F41" s="19"/>
      <c r="G41" s="19"/>
      <c r="H41" s="19"/>
      <c r="I41" s="19"/>
      <c r="J41" s="2"/>
      <c r="K41" s="33"/>
      <c r="L41" s="33"/>
      <c r="M41" s="33"/>
      <c r="N41" s="33"/>
      <c r="O41" s="33"/>
      <c r="P41" s="33"/>
    </row>
    <row r="42" spans="1:16" ht="15.75" x14ac:dyDescent="0.25">
      <c r="A42" s="33"/>
      <c r="B42" s="89" t="s">
        <v>17</v>
      </c>
      <c r="C42" s="90"/>
      <c r="D42" s="91"/>
      <c r="E42" s="81">
        <f>SUM(J9:J39)-F40</f>
        <v>166</v>
      </c>
      <c r="F42" s="3"/>
      <c r="G42" s="3"/>
      <c r="H42" s="3"/>
      <c r="I42" s="33"/>
      <c r="J42" s="2"/>
      <c r="K42" s="33"/>
      <c r="L42" s="33"/>
      <c r="M42" s="33"/>
      <c r="N42" s="33"/>
      <c r="O42" s="33"/>
      <c r="P42" s="33"/>
    </row>
    <row r="43" spans="1:16" ht="15.75" x14ac:dyDescent="0.25">
      <c r="A43" s="33"/>
      <c r="B43" s="92"/>
      <c r="C43" s="93"/>
      <c r="D43" s="94"/>
      <c r="E43" s="82"/>
      <c r="F43" s="3"/>
      <c r="G43" s="3"/>
      <c r="H43" s="3"/>
      <c r="I43" s="33"/>
      <c r="J43" s="2"/>
      <c r="K43" s="33"/>
      <c r="L43" s="95"/>
      <c r="M43" s="96"/>
      <c r="N43" s="96"/>
      <c r="O43" s="96"/>
      <c r="P43" s="97"/>
    </row>
    <row r="44" spans="1:16" ht="15.75" x14ac:dyDescent="0.25">
      <c r="A44" s="33"/>
      <c r="B44" s="89" t="s">
        <v>18</v>
      </c>
      <c r="C44" s="90"/>
      <c r="D44" s="91"/>
      <c r="E44" s="103">
        <f>K40+L40</f>
        <v>0</v>
      </c>
      <c r="F44" s="3"/>
      <c r="G44" s="3"/>
      <c r="H44" s="3"/>
      <c r="I44" s="33"/>
      <c r="J44" s="2"/>
      <c r="K44" s="33"/>
      <c r="L44" s="98"/>
      <c r="M44" s="68"/>
      <c r="N44" s="68"/>
      <c r="O44" s="68"/>
      <c r="P44" s="99"/>
    </row>
    <row r="45" spans="1:16" ht="15.75" x14ac:dyDescent="0.25">
      <c r="A45" s="33"/>
      <c r="B45" s="92"/>
      <c r="C45" s="93"/>
      <c r="D45" s="94"/>
      <c r="E45" s="84"/>
      <c r="F45" s="3"/>
      <c r="G45" s="3"/>
      <c r="H45" s="3"/>
      <c r="I45" s="33"/>
      <c r="J45" s="2"/>
      <c r="K45" s="33"/>
      <c r="L45" s="100"/>
      <c r="M45" s="101"/>
      <c r="N45" s="101"/>
      <c r="O45" s="101"/>
      <c r="P45" s="102"/>
    </row>
    <row r="46" spans="1:16" ht="15.75" x14ac:dyDescent="0.25">
      <c r="A46" s="33"/>
      <c r="B46" s="75" t="s">
        <v>19</v>
      </c>
      <c r="C46" s="76"/>
      <c r="D46" s="77"/>
      <c r="E46" s="81">
        <f>F40</f>
        <v>0</v>
      </c>
      <c r="F46" s="3"/>
      <c r="G46" s="3"/>
      <c r="H46" s="3"/>
      <c r="I46" s="33"/>
      <c r="J46" s="2"/>
      <c r="K46" s="33"/>
      <c r="L46" s="33"/>
      <c r="M46" s="5" t="s">
        <v>20</v>
      </c>
      <c r="N46" s="33"/>
      <c r="O46" s="33"/>
      <c r="P46" s="33"/>
    </row>
    <row r="47" spans="1:16" ht="15.75" x14ac:dyDescent="0.25">
      <c r="A47" s="33"/>
      <c r="B47" s="78"/>
      <c r="C47" s="79"/>
      <c r="D47" s="80"/>
      <c r="E47" s="82"/>
      <c r="F47" s="3"/>
      <c r="G47" s="3"/>
      <c r="H47" s="3"/>
      <c r="I47" s="33"/>
      <c r="J47" s="2"/>
      <c r="K47" s="33"/>
      <c r="L47" s="33"/>
      <c r="M47" s="33"/>
      <c r="N47" s="33"/>
      <c r="O47" s="33"/>
      <c r="P47" s="33"/>
    </row>
    <row r="48" spans="1:16" ht="15.75" x14ac:dyDescent="0.25">
      <c r="A48" s="33"/>
      <c r="B48" s="75" t="s">
        <v>21</v>
      </c>
      <c r="C48" s="76"/>
      <c r="D48" s="77"/>
      <c r="E48" s="83">
        <f>P40</f>
        <v>54</v>
      </c>
      <c r="F48" s="3"/>
      <c r="G48" s="3"/>
      <c r="H48" s="3"/>
      <c r="I48" s="33"/>
      <c r="J48" s="2"/>
      <c r="K48" s="33"/>
      <c r="L48" s="33"/>
      <c r="M48" s="33"/>
      <c r="N48" s="33"/>
      <c r="O48" s="33"/>
      <c r="P48" s="33"/>
    </row>
    <row r="49" spans="1:16" ht="15.75" x14ac:dyDescent="0.25">
      <c r="A49" s="33"/>
      <c r="B49" s="78"/>
      <c r="C49" s="79"/>
      <c r="D49" s="80"/>
      <c r="E49" s="84"/>
      <c r="F49" s="3"/>
      <c r="G49" s="3"/>
      <c r="H49" s="3"/>
      <c r="I49" s="85"/>
      <c r="J49" s="85"/>
      <c r="K49" s="85"/>
      <c r="L49" s="85"/>
      <c r="M49" s="85"/>
      <c r="N49" s="85"/>
      <c r="O49" s="85"/>
      <c r="P49" s="85"/>
    </row>
    <row r="50" spans="1:16" ht="15.75" x14ac:dyDescent="0.25">
      <c r="A50" s="33"/>
      <c r="B50" s="33"/>
      <c r="C50" s="33"/>
      <c r="D50" s="33"/>
      <c r="E50" s="2"/>
      <c r="F50" s="3"/>
      <c r="G50" s="3"/>
      <c r="H50" s="3"/>
      <c r="I50" s="85"/>
      <c r="J50" s="85"/>
      <c r="K50" s="85"/>
      <c r="L50" s="85"/>
      <c r="M50" s="85"/>
      <c r="N50" s="85"/>
      <c r="O50" s="85"/>
      <c r="P50" s="85"/>
    </row>
    <row r="51" spans="1:16" ht="15.75" x14ac:dyDescent="0.25">
      <c r="A51" s="33"/>
      <c r="B51" s="20"/>
      <c r="C51" s="21" t="s">
        <v>15</v>
      </c>
      <c r="D51" s="33"/>
      <c r="E51" s="2"/>
      <c r="F51" s="3"/>
      <c r="G51" s="3"/>
      <c r="H51" s="3"/>
      <c r="I51" s="33"/>
      <c r="J51" s="2"/>
      <c r="K51" s="33"/>
      <c r="L51" s="33"/>
      <c r="M51" s="33"/>
      <c r="N51" s="33"/>
      <c r="O51" s="33"/>
      <c r="P51" s="22"/>
    </row>
    <row r="52" spans="1:16" ht="15.75" x14ac:dyDescent="0.25">
      <c r="A52" s="33"/>
      <c r="B52" s="23"/>
      <c r="C52" s="24" t="s">
        <v>22</v>
      </c>
      <c r="D52" s="33"/>
      <c r="E52" s="2"/>
      <c r="F52" s="3"/>
      <c r="G52" s="3"/>
      <c r="H52" s="3"/>
      <c r="I52" s="5"/>
      <c r="J52" s="2"/>
      <c r="K52" s="33"/>
      <c r="L52" s="33"/>
      <c r="M52" s="33"/>
      <c r="N52" s="33"/>
      <c r="O52" s="33"/>
      <c r="P52" s="33"/>
    </row>
    <row r="53" spans="1:16" ht="15.75" x14ac:dyDescent="0.25">
      <c r="A53" s="33"/>
      <c r="B53" s="25"/>
      <c r="C53" s="24" t="s">
        <v>23</v>
      </c>
      <c r="D53" s="33"/>
      <c r="E53" s="2"/>
      <c r="F53" s="3"/>
      <c r="G53" s="3"/>
      <c r="H53" s="3"/>
      <c r="I53" s="33"/>
      <c r="J53" s="2"/>
      <c r="K53" s="33"/>
      <c r="L53" s="33"/>
      <c r="M53" s="33"/>
      <c r="N53" s="33"/>
      <c r="O53" s="33"/>
      <c r="P53" s="33"/>
    </row>
    <row r="54" spans="1:16" ht="15.75" x14ac:dyDescent="0.25">
      <c r="A54" s="33"/>
      <c r="B54" s="33"/>
      <c r="C54" s="26"/>
      <c r="D54" s="33"/>
      <c r="E54" s="2"/>
      <c r="F54" s="3"/>
      <c r="G54" s="3"/>
      <c r="H54" s="3"/>
      <c r="I54" s="5"/>
      <c r="J54" s="2"/>
      <c r="K54" s="33"/>
      <c r="L54" s="33"/>
      <c r="M54" s="33"/>
      <c r="N54" s="33"/>
      <c r="O54" s="33"/>
      <c r="P54" s="33"/>
    </row>
    <row r="55" spans="1:16" ht="15.75" x14ac:dyDescent="0.25">
      <c r="A55" s="33"/>
      <c r="B55" s="33"/>
      <c r="C55" s="33"/>
      <c r="D55" s="33"/>
      <c r="E55" s="2"/>
      <c r="F55" s="3"/>
      <c r="G55" s="3"/>
      <c r="H55" s="3"/>
      <c r="I55" s="27"/>
      <c r="J55" s="2"/>
      <c r="K55" s="33"/>
      <c r="L55" s="33"/>
      <c r="M55" s="33"/>
      <c r="N55" s="33"/>
      <c r="O55" s="33"/>
      <c r="P55" s="33"/>
    </row>
    <row r="56" spans="1:16" ht="41.25" customHeight="1" x14ac:dyDescent="0.25">
      <c r="A56" s="33"/>
      <c r="B56" s="67" t="s">
        <v>24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27"/>
      <c r="N56" s="27"/>
      <c r="O56" s="27"/>
      <c r="P56" s="33"/>
    </row>
    <row r="57" spans="1:16" ht="15.75" x14ac:dyDescent="0.25">
      <c r="A57" s="33"/>
      <c r="B57" s="5" t="s">
        <v>25</v>
      </c>
      <c r="C57" s="5"/>
      <c r="D57" s="5"/>
      <c r="E57" s="6"/>
      <c r="F57" s="18"/>
      <c r="G57" s="18"/>
      <c r="H57" s="18"/>
      <c r="I57" s="33"/>
      <c r="J57" s="6"/>
      <c r="K57" s="5"/>
      <c r="L57" s="5"/>
      <c r="M57" s="5"/>
      <c r="N57" s="5"/>
      <c r="O57" s="5"/>
      <c r="P57" s="33"/>
    </row>
    <row r="58" spans="1:16" ht="15.75" x14ac:dyDescent="0.25">
      <c r="A58" s="33"/>
      <c r="B58" s="33"/>
      <c r="C58" s="33"/>
      <c r="D58" s="33"/>
      <c r="E58" s="33"/>
      <c r="F58" s="28"/>
      <c r="G58" s="28"/>
      <c r="H58" s="28"/>
      <c r="I58" s="33"/>
      <c r="J58" s="33"/>
      <c r="K58" s="33"/>
      <c r="L58" s="33"/>
      <c r="M58" s="33"/>
      <c r="N58" s="33"/>
      <c r="O58" s="33"/>
      <c r="P58" s="33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conditionalFormatting sqref="B9:B39">
    <cfRule type="expression" dxfId="4" priority="2">
      <formula>WEEKDAY($A9,2)=7</formula>
    </cfRule>
  </conditionalFormatting>
  <conditionalFormatting sqref="P9:P39">
    <cfRule type="cellIs" dxfId="3" priority="1" operator="equal">
      <formula>0</formula>
    </cfRule>
  </conditionalFormatting>
  <pageMargins left="0.25" right="0.25" top="0.75" bottom="0.75" header="0.3" footer="0.3"/>
  <pageSetup paperSize="9" scale="67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EE2A-03D3-4FDE-A8A3-E9F31753C2B9}">
  <sheetPr>
    <pageSetUpPr fitToPage="1"/>
  </sheetPr>
  <dimension ref="A1:W58"/>
  <sheetViews>
    <sheetView zoomScale="90" zoomScaleNormal="90" workbookViewId="0">
      <selection activeCell="F14" sqref="F14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3"/>
      <c r="B1" s="33"/>
      <c r="C1" s="33"/>
      <c r="D1" s="33"/>
      <c r="E1" s="2"/>
      <c r="F1" s="3"/>
      <c r="G1" s="3"/>
      <c r="H1" s="3"/>
      <c r="I1" s="33"/>
      <c r="J1" s="2"/>
      <c r="K1" s="33" t="s">
        <v>0</v>
      </c>
      <c r="L1" s="33"/>
      <c r="M1" s="33"/>
      <c r="N1" s="33"/>
      <c r="O1" s="33"/>
      <c r="P1" s="33"/>
    </row>
    <row r="2" spans="1:16" ht="15.75" x14ac:dyDescent="0.25">
      <c r="A2" s="33"/>
      <c r="B2" s="4" t="s">
        <v>1</v>
      </c>
      <c r="C2" s="4"/>
      <c r="D2" s="4"/>
      <c r="E2" s="2"/>
      <c r="F2" s="3"/>
      <c r="G2" s="3"/>
      <c r="H2" s="3"/>
      <c r="I2" s="5"/>
      <c r="J2" s="2"/>
      <c r="K2" s="33"/>
      <c r="L2" s="33"/>
      <c r="M2" s="33"/>
      <c r="N2" s="33"/>
      <c r="O2" s="33"/>
      <c r="P2" s="33"/>
    </row>
    <row r="3" spans="1:16" ht="15.75" x14ac:dyDescent="0.25">
      <c r="A3" s="33"/>
      <c r="B3" s="5" t="s">
        <v>33</v>
      </c>
      <c r="C3" s="5"/>
      <c r="D3" s="33"/>
      <c r="E3" s="2"/>
      <c r="F3" s="3"/>
      <c r="G3" s="3"/>
      <c r="H3" s="3"/>
      <c r="I3" s="33"/>
      <c r="J3" s="6" t="s">
        <v>34</v>
      </c>
      <c r="K3" s="33"/>
      <c r="L3" s="33"/>
      <c r="M3" s="33"/>
      <c r="N3" s="7">
        <v>45566</v>
      </c>
      <c r="O3" s="33"/>
      <c r="P3" s="33"/>
    </row>
    <row r="4" spans="1:16" ht="15.75" x14ac:dyDescent="0.25">
      <c r="A4" s="33"/>
      <c r="B4" s="5" t="s">
        <v>35</v>
      </c>
      <c r="C4" s="5"/>
      <c r="D4" s="51" t="s">
        <v>39</v>
      </c>
      <c r="I4" s="33"/>
      <c r="J4" s="6"/>
      <c r="K4" s="33"/>
      <c r="L4" s="33"/>
      <c r="M4" s="33"/>
      <c r="N4" s="38">
        <f>E42+E46</f>
        <v>156</v>
      </c>
      <c r="O4" s="33"/>
      <c r="P4" s="33"/>
    </row>
    <row r="5" spans="1:16" ht="16.5" thickBot="1" x14ac:dyDescent="0.3">
      <c r="A5" s="33"/>
      <c r="B5" s="5" t="s">
        <v>32</v>
      </c>
      <c r="C5" s="5"/>
      <c r="D5" s="51" t="s">
        <v>40</v>
      </c>
      <c r="E5" s="2"/>
      <c r="F5" s="3"/>
      <c r="G5" s="3"/>
      <c r="H5" s="3"/>
      <c r="I5" s="33"/>
      <c r="J5" s="2"/>
      <c r="K5" s="33"/>
      <c r="L5" s="33"/>
      <c r="M5" s="33"/>
      <c r="N5" s="33"/>
      <c r="O5" s="33"/>
      <c r="P5" s="33"/>
    </row>
    <row r="6" spans="1:16" ht="39.75" customHeight="1" thickBot="1" x14ac:dyDescent="0.3">
      <c r="A6" s="33"/>
      <c r="B6" s="104" t="s">
        <v>2</v>
      </c>
      <c r="C6" s="106" t="s">
        <v>3</v>
      </c>
      <c r="D6" s="106" t="s">
        <v>4</v>
      </c>
      <c r="E6" s="106" t="s">
        <v>5</v>
      </c>
      <c r="F6" s="69" t="s">
        <v>6</v>
      </c>
      <c r="G6" s="69" t="s">
        <v>26</v>
      </c>
      <c r="H6" s="69" t="s">
        <v>27</v>
      </c>
      <c r="I6" s="71" t="s">
        <v>7</v>
      </c>
      <c r="J6" s="71" t="s">
        <v>8</v>
      </c>
      <c r="K6" s="73" t="s">
        <v>9</v>
      </c>
      <c r="L6" s="74"/>
      <c r="M6" s="86" t="s">
        <v>10</v>
      </c>
      <c r="N6" s="87"/>
      <c r="O6" s="87"/>
      <c r="P6" s="88"/>
    </row>
    <row r="7" spans="1:16" ht="58.5" customHeight="1" thickBot="1" x14ac:dyDescent="0.3">
      <c r="A7" s="33"/>
      <c r="B7" s="105"/>
      <c r="C7" s="107"/>
      <c r="D7" s="107"/>
      <c r="E7" s="107"/>
      <c r="F7" s="70"/>
      <c r="G7" s="70"/>
      <c r="H7" s="70"/>
      <c r="I7" s="72"/>
      <c r="J7" s="72"/>
      <c r="K7" s="32" t="s">
        <v>11</v>
      </c>
      <c r="L7" s="9" t="s">
        <v>12</v>
      </c>
      <c r="M7" s="10" t="s">
        <v>13</v>
      </c>
      <c r="N7" s="10" t="s">
        <v>14</v>
      </c>
      <c r="O7" s="34" t="s">
        <v>15</v>
      </c>
      <c r="P7" s="12" t="s">
        <v>16</v>
      </c>
    </row>
    <row r="8" spans="1:16" ht="16.5" thickBot="1" x14ac:dyDescent="0.3">
      <c r="A8" s="3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33"/>
      <c r="B9" s="36">
        <v>45566</v>
      </c>
      <c r="C9" s="53" t="s">
        <v>28</v>
      </c>
      <c r="D9" s="53" t="s">
        <v>28</v>
      </c>
      <c r="E9" s="54"/>
      <c r="F9" s="55"/>
      <c r="G9" s="55"/>
      <c r="H9" s="55"/>
      <c r="I9" s="42" t="str">
        <f>IFERROR(((D9-C9)*24),"")</f>
        <v/>
      </c>
      <c r="J9" s="42" t="s">
        <v>28</v>
      </c>
      <c r="K9" s="43"/>
      <c r="L9" s="44"/>
      <c r="M9" s="44"/>
      <c r="N9" s="44"/>
      <c r="O9" s="44"/>
      <c r="P9" s="44">
        <v>0</v>
      </c>
    </row>
    <row r="10" spans="1:16" ht="15.75" x14ac:dyDescent="0.25">
      <c r="A10" s="33"/>
      <c r="B10" s="52">
        <v>45567</v>
      </c>
      <c r="C10" s="53">
        <v>0.25</v>
      </c>
      <c r="D10" s="53">
        <v>0.75</v>
      </c>
      <c r="E10" s="54"/>
      <c r="F10" s="55"/>
      <c r="G10" s="55"/>
      <c r="H10" s="55"/>
      <c r="I10" s="42">
        <f t="shared" ref="I10:I39" si="0">IFERROR(((D10-C10)*24),"")</f>
        <v>12</v>
      </c>
      <c r="J10" s="42">
        <v>12</v>
      </c>
      <c r="K10" s="43"/>
      <c r="L10" s="44"/>
      <c r="M10" s="44"/>
      <c r="N10" s="44"/>
      <c r="O10" s="44"/>
      <c r="P10" s="44">
        <v>0</v>
      </c>
    </row>
    <row r="11" spans="1:16" ht="15.75" x14ac:dyDescent="0.25">
      <c r="A11" s="33"/>
      <c r="B11" s="52">
        <v>45568</v>
      </c>
      <c r="C11" s="53">
        <v>0.25</v>
      </c>
      <c r="D11" s="53">
        <v>0.75</v>
      </c>
      <c r="E11" s="54"/>
      <c r="F11" s="55"/>
      <c r="G11" s="55"/>
      <c r="H11" s="55"/>
      <c r="I11" s="42">
        <f t="shared" si="0"/>
        <v>12</v>
      </c>
      <c r="J11" s="42">
        <v>12</v>
      </c>
      <c r="K11" s="43"/>
      <c r="L11" s="44"/>
      <c r="M11" s="44"/>
      <c r="N11" s="44"/>
      <c r="O11" s="44"/>
      <c r="P11" s="44">
        <v>0</v>
      </c>
    </row>
    <row r="12" spans="1:16" ht="15.75" x14ac:dyDescent="0.25">
      <c r="A12" s="33"/>
      <c r="B12" s="52">
        <v>45569</v>
      </c>
      <c r="C12" s="53">
        <v>0.75</v>
      </c>
      <c r="D12" s="53">
        <v>1</v>
      </c>
      <c r="E12" s="54"/>
      <c r="F12" s="55"/>
      <c r="G12" s="55"/>
      <c r="H12" s="55"/>
      <c r="I12" s="42">
        <f t="shared" si="0"/>
        <v>6</v>
      </c>
      <c r="J12" s="42">
        <v>6</v>
      </c>
      <c r="K12" s="43"/>
      <c r="L12" s="44"/>
      <c r="M12" s="44"/>
      <c r="N12" s="44"/>
      <c r="O12" s="44"/>
      <c r="P12" s="44">
        <v>2.0000000000000009</v>
      </c>
    </row>
    <row r="13" spans="1:16" ht="15.75" x14ac:dyDescent="0.25">
      <c r="A13" s="33"/>
      <c r="B13" s="52">
        <v>45570</v>
      </c>
      <c r="C13" s="53">
        <v>0</v>
      </c>
      <c r="D13" s="53">
        <v>0.25</v>
      </c>
      <c r="E13" s="54"/>
      <c r="F13" s="55"/>
      <c r="G13" s="55"/>
      <c r="H13" s="55"/>
      <c r="I13" s="42">
        <f t="shared" si="0"/>
        <v>6</v>
      </c>
      <c r="J13" s="42">
        <v>6</v>
      </c>
      <c r="K13" s="43"/>
      <c r="L13" s="44"/>
      <c r="M13" s="44"/>
      <c r="N13" s="44"/>
      <c r="O13" s="44"/>
      <c r="P13" s="44">
        <v>6</v>
      </c>
    </row>
    <row r="14" spans="1:16" ht="15.75" x14ac:dyDescent="0.25">
      <c r="A14" s="33"/>
      <c r="B14" s="37">
        <v>45571</v>
      </c>
      <c r="C14" s="53" t="s">
        <v>28</v>
      </c>
      <c r="D14" s="53" t="s">
        <v>28</v>
      </c>
      <c r="E14" s="54"/>
      <c r="F14" s="55"/>
      <c r="G14" s="55"/>
      <c r="H14" s="55"/>
      <c r="I14" s="42" t="str">
        <f t="shared" si="0"/>
        <v/>
      </c>
      <c r="J14" s="42" t="s">
        <v>28</v>
      </c>
      <c r="K14" s="45"/>
      <c r="L14" s="44"/>
      <c r="M14" s="44"/>
      <c r="N14" s="44"/>
      <c r="O14" s="44"/>
      <c r="P14" s="44">
        <v>0</v>
      </c>
    </row>
    <row r="15" spans="1:16" ht="15.75" x14ac:dyDescent="0.25">
      <c r="A15" s="33"/>
      <c r="B15" s="52">
        <v>45572</v>
      </c>
      <c r="C15" s="53">
        <v>0.25</v>
      </c>
      <c r="D15" s="53">
        <v>0.75</v>
      </c>
      <c r="E15" s="56"/>
      <c r="F15" s="57"/>
      <c r="G15" s="57"/>
      <c r="H15" s="57"/>
      <c r="I15" s="42">
        <f t="shared" si="0"/>
        <v>12</v>
      </c>
      <c r="J15" s="42">
        <v>12</v>
      </c>
      <c r="K15" s="43"/>
      <c r="L15" s="43"/>
      <c r="M15" s="43"/>
      <c r="N15" s="44"/>
      <c r="O15" s="44"/>
      <c r="P15" s="44">
        <v>0</v>
      </c>
    </row>
    <row r="16" spans="1:16" ht="15.75" x14ac:dyDescent="0.25">
      <c r="A16" s="33"/>
      <c r="B16" s="52">
        <v>45573</v>
      </c>
      <c r="C16" s="53">
        <v>0.75</v>
      </c>
      <c r="D16" s="53">
        <v>1</v>
      </c>
      <c r="E16" s="56"/>
      <c r="F16" s="57"/>
      <c r="G16" s="57"/>
      <c r="H16" s="57"/>
      <c r="I16" s="42">
        <f t="shared" si="0"/>
        <v>6</v>
      </c>
      <c r="J16" s="42">
        <v>6</v>
      </c>
      <c r="K16" s="43"/>
      <c r="L16" s="44"/>
      <c r="M16" s="44"/>
      <c r="N16" s="44"/>
      <c r="O16" s="44"/>
      <c r="P16" s="44">
        <v>2.0000000000000009</v>
      </c>
    </row>
    <row r="17" spans="1:23" ht="15.75" x14ac:dyDescent="0.25">
      <c r="A17" s="33"/>
      <c r="B17" s="52">
        <v>45574</v>
      </c>
      <c r="C17" s="53">
        <v>0</v>
      </c>
      <c r="D17" s="53">
        <v>0.25</v>
      </c>
      <c r="E17" s="56"/>
      <c r="F17" s="57"/>
      <c r="G17" s="57"/>
      <c r="H17" s="57"/>
      <c r="I17" s="42">
        <f t="shared" si="0"/>
        <v>6</v>
      </c>
      <c r="J17" s="42">
        <v>6</v>
      </c>
      <c r="K17" s="43"/>
      <c r="L17" s="44"/>
      <c r="M17" s="44"/>
      <c r="N17" s="44"/>
      <c r="O17" s="44"/>
      <c r="P17" s="44">
        <v>6</v>
      </c>
    </row>
    <row r="18" spans="1:23" ht="15.75" x14ac:dyDescent="0.25">
      <c r="A18" s="33"/>
      <c r="B18" s="52">
        <v>45575</v>
      </c>
      <c r="C18" s="53" t="s">
        <v>28</v>
      </c>
      <c r="D18" s="53" t="s">
        <v>28</v>
      </c>
      <c r="E18" s="56"/>
      <c r="F18" s="57"/>
      <c r="G18" s="57"/>
      <c r="H18" s="57"/>
      <c r="I18" s="42" t="str">
        <f t="shared" si="0"/>
        <v/>
      </c>
      <c r="J18" s="42" t="s">
        <v>28</v>
      </c>
      <c r="K18" s="43"/>
      <c r="L18" s="44"/>
      <c r="M18" s="44"/>
      <c r="N18" s="44"/>
      <c r="O18" s="44"/>
      <c r="P18" s="44">
        <v>0</v>
      </c>
    </row>
    <row r="19" spans="1:23" ht="15.75" x14ac:dyDescent="0.25">
      <c r="A19" s="33"/>
      <c r="B19" s="37">
        <v>45576</v>
      </c>
      <c r="C19" s="53" t="s">
        <v>28</v>
      </c>
      <c r="D19" s="53" t="s">
        <v>28</v>
      </c>
      <c r="E19" s="56"/>
      <c r="F19" s="55"/>
      <c r="G19" s="55"/>
      <c r="H19" s="55"/>
      <c r="I19" s="42" t="str">
        <f t="shared" si="0"/>
        <v/>
      </c>
      <c r="J19" s="42" t="s">
        <v>28</v>
      </c>
      <c r="K19" s="43"/>
      <c r="L19" s="44"/>
      <c r="M19" s="44"/>
      <c r="N19" s="44"/>
      <c r="O19" s="44"/>
      <c r="P19" s="44">
        <v>0</v>
      </c>
    </row>
    <row r="20" spans="1:23" ht="15.75" x14ac:dyDescent="0.25">
      <c r="A20" s="33"/>
      <c r="B20" s="36">
        <v>45577</v>
      </c>
      <c r="C20" s="53" t="s">
        <v>28</v>
      </c>
      <c r="D20" s="53" t="s">
        <v>28</v>
      </c>
      <c r="E20" s="54"/>
      <c r="F20" s="55"/>
      <c r="G20" s="55"/>
      <c r="H20" s="55"/>
      <c r="I20" s="42" t="str">
        <f t="shared" si="0"/>
        <v/>
      </c>
      <c r="J20" s="42" t="s">
        <v>28</v>
      </c>
      <c r="K20" s="43"/>
      <c r="L20" s="44"/>
      <c r="M20" s="44"/>
      <c r="N20" s="44"/>
      <c r="O20" s="44"/>
      <c r="P20" s="44">
        <v>0</v>
      </c>
    </row>
    <row r="21" spans="1:23" ht="15.75" x14ac:dyDescent="0.25">
      <c r="A21" s="33"/>
      <c r="B21" s="52">
        <v>45578</v>
      </c>
      <c r="C21" s="53">
        <v>0.25</v>
      </c>
      <c r="D21" s="53">
        <v>0.75</v>
      </c>
      <c r="E21" s="54"/>
      <c r="F21" s="55"/>
      <c r="G21" s="55"/>
      <c r="H21" s="55"/>
      <c r="I21" s="42">
        <f t="shared" si="0"/>
        <v>12</v>
      </c>
      <c r="J21" s="42">
        <v>12</v>
      </c>
      <c r="K21" s="43"/>
      <c r="L21" s="44"/>
      <c r="M21" s="44"/>
      <c r="N21" s="44"/>
      <c r="O21" s="44"/>
      <c r="P21" s="44">
        <v>0</v>
      </c>
    </row>
    <row r="22" spans="1:23" ht="15.75" x14ac:dyDescent="0.25">
      <c r="A22" s="33"/>
      <c r="B22" s="52">
        <v>45579</v>
      </c>
      <c r="C22" s="53">
        <v>0.75</v>
      </c>
      <c r="D22" s="53">
        <v>1</v>
      </c>
      <c r="E22" s="54"/>
      <c r="F22" s="57"/>
      <c r="G22" s="57"/>
      <c r="H22" s="57"/>
      <c r="I22" s="42">
        <f t="shared" si="0"/>
        <v>6</v>
      </c>
      <c r="J22" s="42">
        <v>6</v>
      </c>
      <c r="K22" s="43"/>
      <c r="L22" s="43"/>
      <c r="M22" s="43"/>
      <c r="N22" s="44"/>
      <c r="O22" s="44"/>
      <c r="P22" s="44">
        <v>2.0000000000000009</v>
      </c>
    </row>
    <row r="23" spans="1:23" ht="15.75" x14ac:dyDescent="0.25">
      <c r="A23" s="33"/>
      <c r="B23" s="52">
        <v>45580</v>
      </c>
      <c r="C23" s="53">
        <v>0</v>
      </c>
      <c r="D23" s="53">
        <v>0.25</v>
      </c>
      <c r="E23" s="54"/>
      <c r="F23" s="57"/>
      <c r="G23" s="57"/>
      <c r="H23" s="57"/>
      <c r="I23" s="42">
        <f t="shared" si="0"/>
        <v>6</v>
      </c>
      <c r="J23" s="42">
        <v>6</v>
      </c>
      <c r="K23" s="43"/>
      <c r="L23" s="44"/>
      <c r="M23" s="44"/>
      <c r="N23" s="44"/>
      <c r="O23" s="44"/>
      <c r="P23" s="44">
        <v>6</v>
      </c>
    </row>
    <row r="24" spans="1:23" ht="15.75" x14ac:dyDescent="0.25">
      <c r="A24" s="33"/>
      <c r="B24" s="52">
        <v>45581</v>
      </c>
      <c r="C24" s="53" t="s">
        <v>28</v>
      </c>
      <c r="D24" s="53" t="s">
        <v>28</v>
      </c>
      <c r="E24" s="54"/>
      <c r="F24" s="57"/>
      <c r="G24" s="57"/>
      <c r="H24" s="57"/>
      <c r="I24" s="42" t="str">
        <f t="shared" si="0"/>
        <v/>
      </c>
      <c r="J24" s="42" t="s">
        <v>28</v>
      </c>
      <c r="K24" s="43"/>
      <c r="L24" s="44"/>
      <c r="M24" s="44"/>
      <c r="N24" s="44"/>
      <c r="O24" s="44"/>
      <c r="P24" s="44">
        <v>0</v>
      </c>
      <c r="W24" s="30"/>
    </row>
    <row r="25" spans="1:23" ht="15.75" x14ac:dyDescent="0.25">
      <c r="A25" s="33"/>
      <c r="B25" s="36">
        <v>45582</v>
      </c>
      <c r="C25" s="53" t="s">
        <v>28</v>
      </c>
      <c r="D25" s="53" t="s">
        <v>28</v>
      </c>
      <c r="E25" s="54"/>
      <c r="F25" s="57"/>
      <c r="G25" s="57"/>
      <c r="H25" s="57"/>
      <c r="I25" s="42" t="str">
        <f t="shared" si="0"/>
        <v/>
      </c>
      <c r="J25" s="42" t="s">
        <v>28</v>
      </c>
      <c r="K25" s="43"/>
      <c r="L25" s="44"/>
      <c r="M25" s="44"/>
      <c r="N25" s="44"/>
      <c r="O25" s="44"/>
      <c r="P25" s="44">
        <v>0</v>
      </c>
    </row>
    <row r="26" spans="1:23" ht="15.75" x14ac:dyDescent="0.25">
      <c r="A26" s="33"/>
      <c r="B26" s="52">
        <v>45583</v>
      </c>
      <c r="C26" s="53">
        <v>0.25</v>
      </c>
      <c r="D26" s="53">
        <v>0.75</v>
      </c>
      <c r="E26" s="54"/>
      <c r="F26" s="57"/>
      <c r="G26" s="57"/>
      <c r="H26" s="57"/>
      <c r="I26" s="42">
        <f t="shared" si="0"/>
        <v>12</v>
      </c>
      <c r="J26" s="42">
        <v>12</v>
      </c>
      <c r="K26" s="43"/>
      <c r="L26" s="44"/>
      <c r="M26" s="44"/>
      <c r="N26" s="44"/>
      <c r="O26" s="44"/>
      <c r="P26" s="44">
        <v>0</v>
      </c>
    </row>
    <row r="27" spans="1:23" ht="15.75" x14ac:dyDescent="0.25">
      <c r="A27" s="33"/>
      <c r="B27" s="52">
        <v>45584</v>
      </c>
      <c r="C27" s="53">
        <v>0.75</v>
      </c>
      <c r="D27" s="53">
        <v>1</v>
      </c>
      <c r="E27" s="54"/>
      <c r="F27" s="57"/>
      <c r="G27" s="57"/>
      <c r="H27" s="57"/>
      <c r="I27" s="42">
        <f t="shared" si="0"/>
        <v>6</v>
      </c>
      <c r="J27" s="42">
        <v>6</v>
      </c>
      <c r="K27" s="43"/>
      <c r="L27" s="44"/>
      <c r="M27" s="44"/>
      <c r="N27" s="44"/>
      <c r="O27" s="44"/>
      <c r="P27" s="44">
        <v>2.0000000000000009</v>
      </c>
    </row>
    <row r="28" spans="1:23" ht="15.75" x14ac:dyDescent="0.25">
      <c r="A28" s="33"/>
      <c r="B28" s="37">
        <v>45585</v>
      </c>
      <c r="C28" s="53">
        <v>0</v>
      </c>
      <c r="D28" s="53">
        <v>0.25</v>
      </c>
      <c r="E28" s="54"/>
      <c r="F28" s="57"/>
      <c r="G28" s="57"/>
      <c r="H28" s="57"/>
      <c r="I28" s="42">
        <f t="shared" si="0"/>
        <v>6</v>
      </c>
      <c r="J28" s="42">
        <v>6</v>
      </c>
      <c r="K28" s="43"/>
      <c r="L28" s="44"/>
      <c r="M28" s="44"/>
      <c r="N28" s="44"/>
      <c r="O28" s="44"/>
      <c r="P28" s="44">
        <v>6</v>
      </c>
    </row>
    <row r="29" spans="1:23" ht="15.75" x14ac:dyDescent="0.25">
      <c r="A29" s="33"/>
      <c r="B29" s="52">
        <v>45586</v>
      </c>
      <c r="C29" s="53" t="s">
        <v>28</v>
      </c>
      <c r="D29" s="53" t="s">
        <v>28</v>
      </c>
      <c r="E29" s="54"/>
      <c r="F29" s="57"/>
      <c r="G29" s="57"/>
      <c r="H29" s="57"/>
      <c r="I29" s="42" t="str">
        <f t="shared" si="0"/>
        <v/>
      </c>
      <c r="J29" s="42" t="s">
        <v>28</v>
      </c>
      <c r="K29" s="43"/>
      <c r="L29" s="43"/>
      <c r="M29" s="43"/>
      <c r="N29" s="44"/>
      <c r="O29" s="44"/>
      <c r="P29" s="44">
        <v>0</v>
      </c>
    </row>
    <row r="30" spans="1:23" ht="15.75" x14ac:dyDescent="0.25">
      <c r="A30" s="33"/>
      <c r="B30" s="52">
        <v>45587</v>
      </c>
      <c r="C30" s="53" t="s">
        <v>28</v>
      </c>
      <c r="D30" s="53" t="s">
        <v>28</v>
      </c>
      <c r="E30" s="54"/>
      <c r="F30" s="58"/>
      <c r="G30" s="58"/>
      <c r="H30" s="58"/>
      <c r="I30" s="42" t="str">
        <f t="shared" si="0"/>
        <v/>
      </c>
      <c r="J30" s="42" t="s">
        <v>28</v>
      </c>
      <c r="K30" s="43"/>
      <c r="L30" s="44"/>
      <c r="M30" s="44"/>
      <c r="N30" s="44"/>
      <c r="O30" s="44"/>
      <c r="P30" s="44">
        <v>0</v>
      </c>
    </row>
    <row r="31" spans="1:23" ht="15.75" x14ac:dyDescent="0.25">
      <c r="A31" s="33"/>
      <c r="B31" s="52">
        <v>45588</v>
      </c>
      <c r="C31" s="53">
        <v>0.25</v>
      </c>
      <c r="D31" s="53">
        <v>0.75</v>
      </c>
      <c r="E31" s="54"/>
      <c r="F31" s="58"/>
      <c r="G31" s="58"/>
      <c r="H31" s="58"/>
      <c r="I31" s="42">
        <f t="shared" si="0"/>
        <v>12</v>
      </c>
      <c r="J31" s="42">
        <v>12</v>
      </c>
      <c r="K31" s="43"/>
      <c r="L31" s="43"/>
      <c r="M31" s="43"/>
      <c r="N31" s="44"/>
      <c r="O31" s="44"/>
      <c r="P31" s="44">
        <v>0</v>
      </c>
    </row>
    <row r="32" spans="1:23" ht="15.75" x14ac:dyDescent="0.25">
      <c r="A32" s="33"/>
      <c r="B32" s="52">
        <v>45589</v>
      </c>
      <c r="C32" s="53">
        <v>0.75</v>
      </c>
      <c r="D32" s="53">
        <v>1</v>
      </c>
      <c r="E32" s="54"/>
      <c r="F32" s="58"/>
      <c r="G32" s="58"/>
      <c r="H32" s="58"/>
      <c r="I32" s="42">
        <f t="shared" si="0"/>
        <v>6</v>
      </c>
      <c r="J32" s="42">
        <v>6</v>
      </c>
      <c r="K32" s="43"/>
      <c r="L32" s="44"/>
      <c r="M32" s="44"/>
      <c r="N32" s="44"/>
      <c r="O32" s="44"/>
      <c r="P32" s="44">
        <v>2.0000000000000009</v>
      </c>
    </row>
    <row r="33" spans="1:16" ht="15.75" x14ac:dyDescent="0.25">
      <c r="A33" s="33"/>
      <c r="B33" s="52">
        <v>45590</v>
      </c>
      <c r="C33" s="53">
        <v>0</v>
      </c>
      <c r="D33" s="53">
        <v>0.25</v>
      </c>
      <c r="E33" s="54"/>
      <c r="F33" s="58"/>
      <c r="G33" s="58"/>
      <c r="H33" s="58"/>
      <c r="I33" s="42">
        <f t="shared" si="0"/>
        <v>6</v>
      </c>
      <c r="J33" s="42">
        <v>6</v>
      </c>
      <c r="K33" s="43"/>
      <c r="L33" s="44"/>
      <c r="M33" s="44"/>
      <c r="N33" s="44"/>
      <c r="O33" s="44"/>
      <c r="P33" s="44">
        <v>6</v>
      </c>
    </row>
    <row r="34" spans="1:16" ht="15.75" x14ac:dyDescent="0.25">
      <c r="A34" s="33"/>
      <c r="B34" s="36">
        <v>45591</v>
      </c>
      <c r="C34" s="53" t="s">
        <v>28</v>
      </c>
      <c r="D34" s="53" t="s">
        <v>28</v>
      </c>
      <c r="E34" s="54"/>
      <c r="F34" s="58"/>
      <c r="G34" s="58"/>
      <c r="H34" s="58"/>
      <c r="I34" s="42" t="str">
        <f t="shared" si="0"/>
        <v/>
      </c>
      <c r="J34" s="42" t="s">
        <v>28</v>
      </c>
      <c r="K34" s="43"/>
      <c r="L34" s="44"/>
      <c r="M34" s="44"/>
      <c r="N34" s="44"/>
      <c r="O34" s="44"/>
      <c r="P34" s="44">
        <v>0</v>
      </c>
    </row>
    <row r="35" spans="1:16" ht="15.75" x14ac:dyDescent="0.25">
      <c r="A35" s="33"/>
      <c r="B35" s="37">
        <v>45592</v>
      </c>
      <c r="C35" s="53" t="s">
        <v>28</v>
      </c>
      <c r="D35" s="59" t="s">
        <v>28</v>
      </c>
      <c r="E35" s="54"/>
      <c r="F35" s="58"/>
      <c r="G35" s="58"/>
      <c r="H35" s="58"/>
      <c r="I35" s="42" t="str">
        <f t="shared" si="0"/>
        <v/>
      </c>
      <c r="J35" s="42" t="s">
        <v>28</v>
      </c>
      <c r="K35" s="43"/>
      <c r="L35" s="44"/>
      <c r="M35" s="44"/>
      <c r="N35" s="44"/>
      <c r="O35" s="44"/>
      <c r="P35" s="44">
        <v>0</v>
      </c>
    </row>
    <row r="36" spans="1:16" ht="15.75" x14ac:dyDescent="0.25">
      <c r="A36" s="33"/>
      <c r="B36" s="52">
        <v>45593</v>
      </c>
      <c r="C36" s="53">
        <v>0.25</v>
      </c>
      <c r="D36" s="53">
        <v>0.75</v>
      </c>
      <c r="E36" s="60"/>
      <c r="F36" s="58"/>
      <c r="G36" s="58"/>
      <c r="H36" s="58"/>
      <c r="I36" s="42">
        <f t="shared" si="0"/>
        <v>12</v>
      </c>
      <c r="J36" s="42">
        <v>12</v>
      </c>
      <c r="K36" s="47"/>
      <c r="L36" s="49"/>
      <c r="M36" s="49"/>
      <c r="N36" s="49"/>
      <c r="O36" s="49"/>
      <c r="P36" s="49">
        <v>0</v>
      </c>
    </row>
    <row r="37" spans="1:16" ht="15.75" x14ac:dyDescent="0.25">
      <c r="A37" s="33"/>
      <c r="B37" s="52">
        <v>45594</v>
      </c>
      <c r="C37" s="53">
        <v>0.75</v>
      </c>
      <c r="D37" s="53">
        <v>1</v>
      </c>
      <c r="E37" s="60"/>
      <c r="F37" s="58"/>
      <c r="G37" s="58"/>
      <c r="H37" s="58"/>
      <c r="I37" s="42">
        <f t="shared" si="0"/>
        <v>6</v>
      </c>
      <c r="J37" s="42">
        <v>6</v>
      </c>
      <c r="K37" s="47"/>
      <c r="L37" s="49"/>
      <c r="M37" s="49"/>
      <c r="N37" s="49"/>
      <c r="O37" s="49"/>
      <c r="P37" s="49">
        <v>2.0000000000000009</v>
      </c>
    </row>
    <row r="38" spans="1:16" ht="15.75" x14ac:dyDescent="0.25">
      <c r="A38" s="33"/>
      <c r="B38" s="52">
        <v>45595</v>
      </c>
      <c r="C38" s="53">
        <v>0</v>
      </c>
      <c r="D38" s="53">
        <v>0.25</v>
      </c>
      <c r="E38" s="60"/>
      <c r="F38" s="58"/>
      <c r="G38" s="58"/>
      <c r="H38" s="58"/>
      <c r="I38" s="42">
        <f t="shared" si="0"/>
        <v>6</v>
      </c>
      <c r="J38" s="42">
        <v>6</v>
      </c>
      <c r="K38" s="47"/>
      <c r="L38" s="49"/>
      <c r="M38" s="49"/>
      <c r="N38" s="49"/>
      <c r="O38" s="49"/>
      <c r="P38" s="49">
        <v>6</v>
      </c>
    </row>
    <row r="39" spans="1:16" ht="15.75" x14ac:dyDescent="0.25">
      <c r="A39" s="33"/>
      <c r="B39" s="52">
        <v>45596</v>
      </c>
      <c r="C39" s="53" t="s">
        <v>28</v>
      </c>
      <c r="D39" s="53" t="s">
        <v>28</v>
      </c>
      <c r="E39" s="60"/>
      <c r="F39" s="58"/>
      <c r="G39" s="58"/>
      <c r="H39" s="58"/>
      <c r="I39" s="42" t="str">
        <f t="shared" si="0"/>
        <v/>
      </c>
      <c r="J39" s="42" t="s">
        <v>28</v>
      </c>
      <c r="K39" s="47"/>
      <c r="L39" s="49"/>
      <c r="M39" s="49"/>
      <c r="N39" s="49"/>
      <c r="O39" s="49"/>
      <c r="P39" s="49">
        <v>0</v>
      </c>
    </row>
    <row r="40" spans="1:16" ht="15.75" x14ac:dyDescent="0.25">
      <c r="A40" s="33"/>
      <c r="B40" s="33"/>
      <c r="C40" s="15"/>
      <c r="D40" s="16"/>
      <c r="E40" s="17"/>
      <c r="F40" s="18">
        <f>SUM(F9:F39)</f>
        <v>0</v>
      </c>
      <c r="G40" s="18"/>
      <c r="H40" s="18"/>
      <c r="I40" s="3">
        <f>SUM(I9:I39)</f>
        <v>156</v>
      </c>
      <c r="J40" s="3">
        <f>SUM(J9:J39)</f>
        <v>156</v>
      </c>
      <c r="K40" s="3">
        <f t="shared" ref="K40:L40" si="1">SUM(K9:K39)</f>
        <v>0</v>
      </c>
      <c r="L40" s="3">
        <f t="shared" si="1"/>
        <v>0</v>
      </c>
      <c r="M40" s="3"/>
      <c r="N40" s="2"/>
      <c r="O40" s="2"/>
      <c r="P40" s="2"/>
    </row>
    <row r="41" spans="1:16" ht="15.75" x14ac:dyDescent="0.25">
      <c r="A41" s="33"/>
      <c r="B41" s="33"/>
      <c r="C41" s="33"/>
      <c r="D41" s="33"/>
      <c r="E41" s="2"/>
      <c r="F41" s="19"/>
      <c r="G41" s="19"/>
      <c r="H41" s="19"/>
      <c r="I41" s="19"/>
      <c r="J41" s="2"/>
      <c r="K41" s="33"/>
      <c r="L41" s="33"/>
      <c r="M41" s="33"/>
      <c r="N41" s="33"/>
      <c r="O41" s="33"/>
      <c r="P41" s="33"/>
    </row>
    <row r="42" spans="1:16" ht="15.75" x14ac:dyDescent="0.25">
      <c r="A42" s="33"/>
      <c r="B42" s="89" t="s">
        <v>17</v>
      </c>
      <c r="C42" s="90"/>
      <c r="D42" s="91"/>
      <c r="E42" s="81">
        <f>SUM(J9:J39)-F40</f>
        <v>156</v>
      </c>
      <c r="F42" s="3"/>
      <c r="G42" s="3"/>
      <c r="H42" s="3"/>
      <c r="I42" s="33"/>
      <c r="J42" s="2"/>
      <c r="K42" s="33"/>
      <c r="L42" s="33"/>
      <c r="M42" s="33"/>
      <c r="N42" s="33"/>
      <c r="O42" s="33"/>
      <c r="P42" s="33"/>
    </row>
    <row r="43" spans="1:16" ht="15.75" x14ac:dyDescent="0.25">
      <c r="A43" s="33"/>
      <c r="B43" s="92"/>
      <c r="C43" s="93"/>
      <c r="D43" s="94"/>
      <c r="E43" s="82"/>
      <c r="F43" s="3"/>
      <c r="G43" s="3"/>
      <c r="H43" s="3"/>
      <c r="I43" s="33"/>
      <c r="J43" s="2"/>
      <c r="K43" s="33"/>
      <c r="L43" s="95"/>
      <c r="M43" s="96"/>
      <c r="N43" s="96"/>
      <c r="O43" s="96"/>
      <c r="P43" s="97"/>
    </row>
    <row r="44" spans="1:16" ht="15.75" x14ac:dyDescent="0.25">
      <c r="A44" s="33"/>
      <c r="B44" s="89" t="s">
        <v>18</v>
      </c>
      <c r="C44" s="90"/>
      <c r="D44" s="91"/>
      <c r="E44" s="103">
        <f>K40+L40</f>
        <v>0</v>
      </c>
      <c r="F44" s="3"/>
      <c r="G44" s="3"/>
      <c r="H44" s="3"/>
      <c r="I44" s="33"/>
      <c r="J44" s="2"/>
      <c r="K44" s="33"/>
      <c r="L44" s="98"/>
      <c r="M44" s="68"/>
      <c r="N44" s="68"/>
      <c r="O44" s="68"/>
      <c r="P44" s="99"/>
    </row>
    <row r="45" spans="1:16" ht="15.75" x14ac:dyDescent="0.25">
      <c r="A45" s="33"/>
      <c r="B45" s="92"/>
      <c r="C45" s="93"/>
      <c r="D45" s="94"/>
      <c r="E45" s="84"/>
      <c r="F45" s="3"/>
      <c r="G45" s="3"/>
      <c r="H45" s="3"/>
      <c r="I45" s="33"/>
      <c r="J45" s="2"/>
      <c r="K45" s="33"/>
      <c r="L45" s="100"/>
      <c r="M45" s="101"/>
      <c r="N45" s="101"/>
      <c r="O45" s="101"/>
      <c r="P45" s="102"/>
    </row>
    <row r="46" spans="1:16" ht="15.75" x14ac:dyDescent="0.25">
      <c r="A46" s="33"/>
      <c r="B46" s="75" t="s">
        <v>19</v>
      </c>
      <c r="C46" s="76"/>
      <c r="D46" s="77"/>
      <c r="E46" s="81">
        <f>F40</f>
        <v>0</v>
      </c>
      <c r="F46" s="3"/>
      <c r="G46" s="3"/>
      <c r="H46" s="3"/>
      <c r="I46" s="33"/>
      <c r="J46" s="2"/>
      <c r="K46" s="33"/>
      <c r="L46" s="33"/>
      <c r="M46" s="5" t="s">
        <v>20</v>
      </c>
      <c r="N46" s="33"/>
      <c r="O46" s="33"/>
      <c r="P46" s="33"/>
    </row>
    <row r="47" spans="1:16" ht="15.75" x14ac:dyDescent="0.25">
      <c r="A47" s="33"/>
      <c r="B47" s="78"/>
      <c r="C47" s="79"/>
      <c r="D47" s="80"/>
      <c r="E47" s="82"/>
      <c r="F47" s="3"/>
      <c r="G47" s="3"/>
      <c r="H47" s="3"/>
      <c r="I47" s="33"/>
      <c r="J47" s="2"/>
      <c r="K47" s="33"/>
      <c r="L47" s="33"/>
      <c r="M47" s="33"/>
      <c r="N47" s="33"/>
      <c r="O47" s="33"/>
      <c r="P47" s="33"/>
    </row>
    <row r="48" spans="1:16" ht="15.75" x14ac:dyDescent="0.25">
      <c r="A48" s="33"/>
      <c r="B48" s="75" t="s">
        <v>21</v>
      </c>
      <c r="C48" s="76"/>
      <c r="D48" s="77"/>
      <c r="E48" s="83">
        <f>P40</f>
        <v>0</v>
      </c>
      <c r="F48" s="3"/>
      <c r="G48" s="3"/>
      <c r="H48" s="3"/>
      <c r="I48" s="33"/>
      <c r="J48" s="2"/>
      <c r="K48" s="33"/>
      <c r="L48" s="33"/>
      <c r="M48" s="33"/>
      <c r="N48" s="33"/>
      <c r="O48" s="33"/>
      <c r="P48" s="33"/>
    </row>
    <row r="49" spans="1:16" ht="15.75" x14ac:dyDescent="0.25">
      <c r="A49" s="33"/>
      <c r="B49" s="78"/>
      <c r="C49" s="79"/>
      <c r="D49" s="80"/>
      <c r="E49" s="84"/>
      <c r="F49" s="3"/>
      <c r="G49" s="3"/>
      <c r="H49" s="3"/>
      <c r="I49" s="85"/>
      <c r="J49" s="85"/>
      <c r="K49" s="85"/>
      <c r="L49" s="85"/>
      <c r="M49" s="85"/>
      <c r="N49" s="85"/>
      <c r="O49" s="85"/>
      <c r="P49" s="85"/>
    </row>
    <row r="50" spans="1:16" ht="15.75" x14ac:dyDescent="0.25">
      <c r="A50" s="33"/>
      <c r="B50" s="33"/>
      <c r="C50" s="33"/>
      <c r="D50" s="33"/>
      <c r="E50" s="2"/>
      <c r="F50" s="3"/>
      <c r="G50" s="3"/>
      <c r="H50" s="3"/>
      <c r="I50" s="85"/>
      <c r="J50" s="85"/>
      <c r="K50" s="85"/>
      <c r="L50" s="85"/>
      <c r="M50" s="85"/>
      <c r="N50" s="85"/>
      <c r="O50" s="85"/>
      <c r="P50" s="85"/>
    </row>
    <row r="51" spans="1:16" ht="15.75" x14ac:dyDescent="0.25">
      <c r="A51" s="33"/>
      <c r="B51" s="20"/>
      <c r="C51" s="21" t="s">
        <v>15</v>
      </c>
      <c r="D51" s="33"/>
      <c r="E51" s="2"/>
      <c r="F51" s="3"/>
      <c r="G51" s="3"/>
      <c r="H51" s="3"/>
      <c r="I51" s="33"/>
      <c r="J51" s="2"/>
      <c r="K51" s="33"/>
      <c r="L51" s="33"/>
      <c r="M51" s="33"/>
      <c r="N51" s="33"/>
      <c r="O51" s="33"/>
      <c r="P51" s="22"/>
    </row>
    <row r="52" spans="1:16" ht="15.75" x14ac:dyDescent="0.25">
      <c r="A52" s="33"/>
      <c r="B52" s="23"/>
      <c r="C52" s="24" t="s">
        <v>22</v>
      </c>
      <c r="D52" s="33"/>
      <c r="E52" s="2"/>
      <c r="F52" s="3"/>
      <c r="G52" s="3"/>
      <c r="H52" s="3"/>
      <c r="I52" s="5"/>
      <c r="J52" s="2"/>
      <c r="K52" s="33"/>
      <c r="L52" s="33"/>
      <c r="M52" s="33"/>
      <c r="N52" s="33"/>
      <c r="O52" s="33"/>
      <c r="P52" s="33"/>
    </row>
    <row r="53" spans="1:16" ht="15.75" x14ac:dyDescent="0.25">
      <c r="A53" s="33"/>
      <c r="B53" s="25"/>
      <c r="C53" s="24" t="s">
        <v>23</v>
      </c>
      <c r="D53" s="33"/>
      <c r="E53" s="2"/>
      <c r="F53" s="3"/>
      <c r="G53" s="3"/>
      <c r="H53" s="3"/>
      <c r="I53" s="33"/>
      <c r="J53" s="2"/>
      <c r="K53" s="33"/>
      <c r="L53" s="33"/>
      <c r="M53" s="33"/>
      <c r="N53" s="33"/>
      <c r="O53" s="33"/>
      <c r="P53" s="33"/>
    </row>
    <row r="54" spans="1:16" ht="15.75" x14ac:dyDescent="0.25">
      <c r="A54" s="33"/>
      <c r="B54" s="33"/>
      <c r="C54" s="26"/>
      <c r="D54" s="33"/>
      <c r="E54" s="2"/>
      <c r="F54" s="3"/>
      <c r="G54" s="3"/>
      <c r="H54" s="3"/>
      <c r="I54" s="5"/>
      <c r="J54" s="2"/>
      <c r="K54" s="33"/>
      <c r="L54" s="33"/>
      <c r="M54" s="33"/>
      <c r="N54" s="33"/>
      <c r="O54" s="33"/>
      <c r="P54" s="33"/>
    </row>
    <row r="55" spans="1:16" ht="15.75" x14ac:dyDescent="0.25">
      <c r="A55" s="33"/>
      <c r="B55" s="33"/>
      <c r="C55" s="33"/>
      <c r="D55" s="33"/>
      <c r="E55" s="2"/>
      <c r="F55" s="3"/>
      <c r="G55" s="3"/>
      <c r="H55" s="3"/>
      <c r="I55" s="27"/>
      <c r="J55" s="2"/>
      <c r="K55" s="33"/>
      <c r="L55" s="33"/>
      <c r="M55" s="33"/>
      <c r="N55" s="33"/>
      <c r="O55" s="33"/>
      <c r="P55" s="33"/>
    </row>
    <row r="56" spans="1:16" ht="41.25" customHeight="1" x14ac:dyDescent="0.25">
      <c r="A56" s="33"/>
      <c r="B56" s="67" t="s">
        <v>24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27"/>
      <c r="N56" s="27"/>
      <c r="O56" s="27"/>
      <c r="P56" s="33"/>
    </row>
    <row r="57" spans="1:16" ht="15.75" x14ac:dyDescent="0.25">
      <c r="A57" s="33"/>
      <c r="B57" s="5" t="s">
        <v>25</v>
      </c>
      <c r="C57" s="5"/>
      <c r="D57" s="5"/>
      <c r="E57" s="6"/>
      <c r="F57" s="18"/>
      <c r="G57" s="18"/>
      <c r="H57" s="18"/>
      <c r="I57" s="33"/>
      <c r="J57" s="6"/>
      <c r="K57" s="5"/>
      <c r="L57" s="5"/>
      <c r="M57" s="5"/>
      <c r="N57" s="5"/>
      <c r="O57" s="5"/>
      <c r="P57" s="33"/>
    </row>
    <row r="58" spans="1:16" ht="15.75" x14ac:dyDescent="0.25">
      <c r="A58" s="33"/>
      <c r="B58" s="33"/>
      <c r="C58" s="33"/>
      <c r="D58" s="33"/>
      <c r="E58" s="33"/>
      <c r="F58" s="28"/>
      <c r="G58" s="28"/>
      <c r="H58" s="28"/>
      <c r="I58" s="33"/>
      <c r="J58" s="33"/>
      <c r="K58" s="33"/>
      <c r="L58" s="33"/>
      <c r="M58" s="33"/>
      <c r="N58" s="33"/>
      <c r="O58" s="33"/>
      <c r="P58" s="33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conditionalFormatting sqref="B9:B39">
    <cfRule type="expression" dxfId="2" priority="2">
      <formula>WEEKDAY($A9,2)=7</formula>
    </cfRule>
  </conditionalFormatting>
  <conditionalFormatting sqref="P9:P39">
    <cfRule type="cellIs" dxfId="1" priority="1" operator="equal">
      <formula>0</formula>
    </cfRule>
  </conditionalFormatting>
  <pageMargins left="0.25" right="0.25" top="0.75" bottom="0.75" header="0.3" footer="0.3"/>
  <pageSetup paperSize="9" scale="67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3307-2F4B-4840-9225-15759F9DCD84}">
  <sheetPr>
    <pageSetUpPr fitToPage="1"/>
  </sheetPr>
  <dimension ref="A1:W58"/>
  <sheetViews>
    <sheetView zoomScale="90" zoomScaleNormal="90" workbookViewId="0">
      <selection activeCell="A21" sqref="A21:XFD2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3"/>
      <c r="B1" s="33"/>
      <c r="C1" s="33"/>
      <c r="D1" s="33"/>
      <c r="E1" s="2"/>
      <c r="F1" s="3"/>
      <c r="G1" s="3"/>
      <c r="H1" s="3"/>
      <c r="I1" s="33"/>
      <c r="J1" s="2"/>
      <c r="K1" s="33" t="s">
        <v>0</v>
      </c>
      <c r="L1" s="33"/>
      <c r="M1" s="33"/>
      <c r="N1" s="33"/>
      <c r="O1" s="33"/>
      <c r="P1" s="33"/>
    </row>
    <row r="2" spans="1:16" ht="15.75" x14ac:dyDescent="0.25">
      <c r="A2" s="33"/>
      <c r="B2" s="4" t="s">
        <v>1</v>
      </c>
      <c r="C2" s="4"/>
      <c r="D2" s="4"/>
      <c r="E2" s="2"/>
      <c r="F2" s="3"/>
      <c r="G2" s="3"/>
      <c r="H2" s="3"/>
      <c r="I2" s="5"/>
      <c r="J2" s="2"/>
      <c r="K2" s="33"/>
      <c r="L2" s="33"/>
      <c r="M2" s="33"/>
      <c r="N2" s="33"/>
      <c r="O2" s="33"/>
      <c r="P2" s="33"/>
    </row>
    <row r="3" spans="1:16" ht="15.75" x14ac:dyDescent="0.25">
      <c r="A3" s="33"/>
      <c r="B3" s="5" t="s">
        <v>33</v>
      </c>
      <c r="C3" s="5"/>
      <c r="D3" s="33"/>
      <c r="E3" s="2"/>
      <c r="G3" s="3"/>
      <c r="H3" s="3"/>
      <c r="I3" s="33"/>
      <c r="J3" s="6" t="s">
        <v>34</v>
      </c>
      <c r="K3" s="33"/>
      <c r="L3" s="33"/>
      <c r="M3" s="33"/>
      <c r="N3" s="7">
        <v>45566</v>
      </c>
      <c r="O3" s="33"/>
      <c r="P3" s="33"/>
    </row>
    <row r="4" spans="1:16" ht="15.75" x14ac:dyDescent="0.25">
      <c r="A4" s="33"/>
      <c r="B4" s="5" t="s">
        <v>41</v>
      </c>
      <c r="C4" s="5"/>
      <c r="D4" s="19" t="s">
        <v>43</v>
      </c>
      <c r="I4" s="33"/>
      <c r="J4" s="6"/>
      <c r="K4" s="33"/>
      <c r="L4" s="33"/>
      <c r="M4" s="33"/>
      <c r="N4" s="38">
        <f>E42+E46</f>
        <v>184</v>
      </c>
      <c r="O4" s="33"/>
      <c r="P4" s="33"/>
    </row>
    <row r="5" spans="1:16" ht="16.5" thickBot="1" x14ac:dyDescent="0.3">
      <c r="A5" s="33"/>
      <c r="B5" s="5" t="s">
        <v>32</v>
      </c>
      <c r="C5" s="5"/>
      <c r="D5" s="33" t="s">
        <v>31</v>
      </c>
      <c r="E5" s="2"/>
      <c r="F5" s="3"/>
      <c r="G5" s="3"/>
      <c r="H5" s="3"/>
      <c r="I5" s="33"/>
      <c r="J5" s="2"/>
      <c r="K5" s="33"/>
      <c r="L5" s="33"/>
      <c r="M5" s="33"/>
      <c r="N5" s="33"/>
      <c r="O5" s="33"/>
      <c r="P5" s="33"/>
    </row>
    <row r="6" spans="1:16" ht="39.75" customHeight="1" thickBot="1" x14ac:dyDescent="0.3">
      <c r="A6" s="33"/>
      <c r="B6" s="104" t="s">
        <v>2</v>
      </c>
      <c r="C6" s="106" t="s">
        <v>3</v>
      </c>
      <c r="D6" s="106" t="s">
        <v>4</v>
      </c>
      <c r="E6" s="106" t="s">
        <v>5</v>
      </c>
      <c r="F6" s="69" t="s">
        <v>6</v>
      </c>
      <c r="G6" s="69" t="s">
        <v>26</v>
      </c>
      <c r="H6" s="69" t="s">
        <v>27</v>
      </c>
      <c r="I6" s="71" t="s">
        <v>7</v>
      </c>
      <c r="J6" s="71" t="s">
        <v>8</v>
      </c>
      <c r="K6" s="73" t="s">
        <v>9</v>
      </c>
      <c r="L6" s="74"/>
      <c r="M6" s="86" t="s">
        <v>10</v>
      </c>
      <c r="N6" s="87"/>
      <c r="O6" s="87"/>
      <c r="P6" s="88"/>
    </row>
    <row r="7" spans="1:16" ht="58.5" customHeight="1" thickBot="1" x14ac:dyDescent="0.3">
      <c r="A7" s="33"/>
      <c r="B7" s="105"/>
      <c r="C7" s="107"/>
      <c r="D7" s="107"/>
      <c r="E7" s="107"/>
      <c r="F7" s="70"/>
      <c r="G7" s="70"/>
      <c r="H7" s="70"/>
      <c r="I7" s="72"/>
      <c r="J7" s="72"/>
      <c r="K7" s="32" t="s">
        <v>11</v>
      </c>
      <c r="L7" s="9" t="s">
        <v>12</v>
      </c>
      <c r="M7" s="10" t="s">
        <v>13</v>
      </c>
      <c r="N7" s="10" t="s">
        <v>14</v>
      </c>
      <c r="O7" s="34" t="s">
        <v>15</v>
      </c>
      <c r="P7" s="12" t="s">
        <v>16</v>
      </c>
    </row>
    <row r="8" spans="1:16" ht="16.5" thickBot="1" x14ac:dyDescent="0.3">
      <c r="A8" s="3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33"/>
      <c r="B9" s="36">
        <v>45566</v>
      </c>
      <c r="C9" s="39" t="s">
        <v>28</v>
      </c>
      <c r="D9" s="39" t="s">
        <v>28</v>
      </c>
      <c r="E9" s="40" t="s">
        <v>28</v>
      </c>
      <c r="F9" s="41"/>
      <c r="G9" s="41"/>
      <c r="H9" s="41"/>
      <c r="I9" s="42" t="str">
        <f>IFERROR(((D9-C9)*24),"")</f>
        <v/>
      </c>
      <c r="J9" s="42" t="s">
        <v>28</v>
      </c>
      <c r="K9" s="43"/>
      <c r="L9" s="44"/>
      <c r="M9" s="44"/>
      <c r="N9" s="44"/>
      <c r="O9" s="44"/>
      <c r="P9" s="44"/>
    </row>
    <row r="10" spans="1:16" ht="15.75" x14ac:dyDescent="0.25">
      <c r="A10" s="33"/>
      <c r="B10" s="35">
        <v>45567</v>
      </c>
      <c r="C10" s="39">
        <v>0.33333333333333331</v>
      </c>
      <c r="D10" s="39">
        <v>0.66666666666666663</v>
      </c>
      <c r="E10" s="40" t="s">
        <v>28</v>
      </c>
      <c r="F10" s="41"/>
      <c r="G10" s="41"/>
      <c r="H10" s="41"/>
      <c r="I10" s="42">
        <f t="shared" ref="I10:I39" si="0">IFERROR(((D10-C10)*24),"")</f>
        <v>8</v>
      </c>
      <c r="J10" s="42">
        <v>8</v>
      </c>
      <c r="K10" s="43"/>
      <c r="L10" s="44"/>
      <c r="M10" s="44"/>
      <c r="N10" s="44"/>
      <c r="O10" s="44"/>
      <c r="P10" s="44"/>
    </row>
    <row r="11" spans="1:16" ht="15.75" x14ac:dyDescent="0.25">
      <c r="A11" s="33"/>
      <c r="B11" s="35">
        <v>45568</v>
      </c>
      <c r="C11" s="39">
        <v>0.33333333333333331</v>
      </c>
      <c r="D11" s="39">
        <v>0.66666666666666663</v>
      </c>
      <c r="E11" s="40" t="s">
        <v>28</v>
      </c>
      <c r="F11" s="41"/>
      <c r="G11" s="41"/>
      <c r="H11" s="41"/>
      <c r="I11" s="42">
        <f t="shared" si="0"/>
        <v>8</v>
      </c>
      <c r="J11" s="42">
        <v>8</v>
      </c>
      <c r="K11" s="43"/>
      <c r="L11" s="44"/>
      <c r="M11" s="44"/>
      <c r="N11" s="44"/>
      <c r="O11" s="44"/>
      <c r="P11" s="44"/>
    </row>
    <row r="12" spans="1:16" ht="15.75" x14ac:dyDescent="0.25">
      <c r="A12" s="33"/>
      <c r="B12" s="35">
        <v>45569</v>
      </c>
      <c r="C12" s="39">
        <v>0.33333333333333331</v>
      </c>
      <c r="D12" s="39">
        <v>0.66666666666666663</v>
      </c>
      <c r="E12" s="40" t="s">
        <v>28</v>
      </c>
      <c r="F12" s="41"/>
      <c r="G12" s="41"/>
      <c r="H12" s="41"/>
      <c r="I12" s="42">
        <f t="shared" si="0"/>
        <v>8</v>
      </c>
      <c r="J12" s="42">
        <v>8</v>
      </c>
      <c r="K12" s="43"/>
      <c r="L12" s="44"/>
      <c r="M12" s="44"/>
      <c r="N12" s="44"/>
      <c r="O12" s="44"/>
      <c r="P12" s="44"/>
    </row>
    <row r="13" spans="1:16" ht="15.75" x14ac:dyDescent="0.25">
      <c r="A13" s="33"/>
      <c r="B13" s="35">
        <v>45570</v>
      </c>
      <c r="C13" s="39">
        <v>0.33333333333333331</v>
      </c>
      <c r="D13" s="39">
        <v>0.66666666666666663</v>
      </c>
      <c r="E13" s="40" t="s">
        <v>28</v>
      </c>
      <c r="F13" s="41"/>
      <c r="G13" s="41"/>
      <c r="H13" s="41"/>
      <c r="I13" s="42">
        <f t="shared" si="0"/>
        <v>8</v>
      </c>
      <c r="J13" s="42">
        <v>8</v>
      </c>
      <c r="K13" s="43"/>
      <c r="L13" s="44"/>
      <c r="M13" s="44"/>
      <c r="N13" s="44"/>
      <c r="O13" s="44"/>
      <c r="P13" s="44"/>
    </row>
    <row r="14" spans="1:16" ht="15.75" x14ac:dyDescent="0.25">
      <c r="A14" s="33"/>
      <c r="B14" s="35">
        <v>45571</v>
      </c>
      <c r="C14" s="39">
        <v>0.33333333333333331</v>
      </c>
      <c r="D14" s="39">
        <v>0.66666666666666663</v>
      </c>
      <c r="E14" s="40" t="s">
        <v>28</v>
      </c>
      <c r="F14" s="41"/>
      <c r="G14" s="41"/>
      <c r="H14" s="41"/>
      <c r="I14" s="42">
        <f t="shared" si="0"/>
        <v>8</v>
      </c>
      <c r="J14" s="42">
        <v>8</v>
      </c>
      <c r="K14" s="45"/>
      <c r="L14" s="44"/>
      <c r="M14" s="44"/>
      <c r="N14" s="44"/>
      <c r="O14" s="44"/>
      <c r="P14" s="44"/>
    </row>
    <row r="15" spans="1:16" ht="15.75" x14ac:dyDescent="0.25">
      <c r="A15" s="33"/>
      <c r="B15" s="37">
        <v>45572</v>
      </c>
      <c r="C15" s="39" t="s">
        <v>28</v>
      </c>
      <c r="D15" s="39" t="s">
        <v>28</v>
      </c>
      <c r="E15" s="46" t="s">
        <v>28</v>
      </c>
      <c r="F15" s="47"/>
      <c r="G15" s="47"/>
      <c r="H15" s="47"/>
      <c r="I15" s="42" t="str">
        <f t="shared" si="0"/>
        <v/>
      </c>
      <c r="J15" s="42" t="s">
        <v>28</v>
      </c>
      <c r="K15" s="43"/>
      <c r="L15" s="43"/>
      <c r="M15" s="43"/>
      <c r="N15" s="44"/>
      <c r="O15" s="44"/>
      <c r="P15" s="44"/>
    </row>
    <row r="16" spans="1:16" ht="15.75" x14ac:dyDescent="0.25">
      <c r="A16" s="33"/>
      <c r="B16" s="35">
        <v>45573</v>
      </c>
      <c r="C16" s="39">
        <v>0.33333333333333331</v>
      </c>
      <c r="D16" s="39">
        <v>0.66666666666666663</v>
      </c>
      <c r="E16" s="46" t="s">
        <v>28</v>
      </c>
      <c r="F16" s="47"/>
      <c r="G16" s="47"/>
      <c r="H16" s="47"/>
      <c r="I16" s="42">
        <f t="shared" si="0"/>
        <v>8</v>
      </c>
      <c r="J16" s="42">
        <v>8</v>
      </c>
      <c r="K16" s="43"/>
      <c r="L16" s="44"/>
      <c r="M16" s="44"/>
      <c r="N16" s="44"/>
      <c r="O16" s="44"/>
      <c r="P16" s="44"/>
    </row>
    <row r="17" spans="1:23" ht="15.75" x14ac:dyDescent="0.25">
      <c r="A17" s="33"/>
      <c r="B17" s="35">
        <v>45574</v>
      </c>
      <c r="C17" s="39">
        <v>0.33333333333333331</v>
      </c>
      <c r="D17" s="39">
        <v>0.66666666666666663</v>
      </c>
      <c r="E17" s="46" t="s">
        <v>28</v>
      </c>
      <c r="F17" s="47"/>
      <c r="G17" s="47"/>
      <c r="H17" s="47"/>
      <c r="I17" s="42">
        <f t="shared" si="0"/>
        <v>8</v>
      </c>
      <c r="J17" s="42">
        <v>8</v>
      </c>
      <c r="K17" s="43"/>
      <c r="L17" s="44"/>
      <c r="M17" s="44"/>
      <c r="N17" s="44"/>
      <c r="O17" s="44"/>
      <c r="P17" s="44"/>
    </row>
    <row r="18" spans="1:23" ht="15.75" x14ac:dyDescent="0.25">
      <c r="A18" s="33"/>
      <c r="B18" s="35">
        <v>45575</v>
      </c>
      <c r="C18" s="39">
        <v>0.33333333333333331</v>
      </c>
      <c r="D18" s="39">
        <v>0.66666666666666663</v>
      </c>
      <c r="E18" s="46" t="s">
        <v>28</v>
      </c>
      <c r="F18" s="47"/>
      <c r="G18" s="47"/>
      <c r="H18" s="47"/>
      <c r="I18" s="42">
        <f t="shared" si="0"/>
        <v>8</v>
      </c>
      <c r="J18" s="42">
        <v>8</v>
      </c>
      <c r="K18" s="43"/>
      <c r="L18" s="44"/>
      <c r="M18" s="44"/>
      <c r="N18" s="44"/>
      <c r="O18" s="44"/>
      <c r="P18" s="44"/>
    </row>
    <row r="19" spans="1:23" ht="15.75" x14ac:dyDescent="0.25">
      <c r="A19" s="33"/>
      <c r="B19" s="36">
        <v>45576</v>
      </c>
      <c r="C19" s="39" t="s">
        <v>28</v>
      </c>
      <c r="D19" s="39" t="s">
        <v>28</v>
      </c>
      <c r="E19" s="46" t="s">
        <v>28</v>
      </c>
      <c r="F19" s="41"/>
      <c r="G19" s="41"/>
      <c r="H19" s="41"/>
      <c r="I19" s="42" t="str">
        <f t="shared" si="0"/>
        <v/>
      </c>
      <c r="J19" s="42" t="s">
        <v>28</v>
      </c>
      <c r="K19" s="43"/>
      <c r="L19" s="44"/>
      <c r="M19" s="44"/>
      <c r="N19" s="44"/>
      <c r="O19" s="44"/>
      <c r="P19" s="44"/>
    </row>
    <row r="20" spans="1:23" ht="15.75" x14ac:dyDescent="0.25">
      <c r="A20" s="33"/>
      <c r="B20" s="35">
        <v>45577</v>
      </c>
      <c r="C20" s="39">
        <v>0.33333333333333331</v>
      </c>
      <c r="D20" s="39">
        <v>0.66666666666666663</v>
      </c>
      <c r="E20" s="40" t="s">
        <v>28</v>
      </c>
      <c r="F20" s="41"/>
      <c r="G20" s="41"/>
      <c r="H20" s="41"/>
      <c r="I20" s="42">
        <f t="shared" si="0"/>
        <v>8</v>
      </c>
      <c r="J20" s="42">
        <v>8</v>
      </c>
      <c r="K20" s="43"/>
      <c r="L20" s="44"/>
      <c r="M20" s="44"/>
      <c r="N20" s="44"/>
      <c r="O20" s="44"/>
      <c r="P20" s="44"/>
    </row>
    <row r="21" spans="1:23" ht="15.75" x14ac:dyDescent="0.25">
      <c r="A21" s="33"/>
      <c r="B21" s="37">
        <v>45578</v>
      </c>
      <c r="C21" s="39" t="s">
        <v>28</v>
      </c>
      <c r="D21" s="39" t="s">
        <v>28</v>
      </c>
      <c r="E21" s="40" t="s">
        <v>28</v>
      </c>
      <c r="F21" s="41"/>
      <c r="G21" s="41"/>
      <c r="H21" s="41"/>
      <c r="I21" s="42" t="str">
        <f t="shared" si="0"/>
        <v/>
      </c>
      <c r="J21" s="42" t="s">
        <v>28</v>
      </c>
      <c r="K21" s="43"/>
      <c r="L21" s="44"/>
      <c r="M21" s="44"/>
      <c r="N21" s="44"/>
      <c r="O21" s="44"/>
      <c r="P21" s="44"/>
    </row>
    <row r="22" spans="1:23" ht="15.75" x14ac:dyDescent="0.25">
      <c r="A22" s="33"/>
      <c r="B22" s="35">
        <v>45579</v>
      </c>
      <c r="C22" s="39" t="s">
        <v>28</v>
      </c>
      <c r="D22" s="39" t="s">
        <v>28</v>
      </c>
      <c r="E22" s="40" t="s">
        <v>29</v>
      </c>
      <c r="F22" s="47">
        <v>8</v>
      </c>
      <c r="G22" s="47"/>
      <c r="H22" s="47"/>
      <c r="I22" s="42" t="str">
        <f t="shared" si="0"/>
        <v/>
      </c>
      <c r="J22" s="42">
        <v>8</v>
      </c>
      <c r="K22" s="43"/>
      <c r="L22" s="43"/>
      <c r="M22" s="43"/>
      <c r="N22" s="44"/>
      <c r="O22" s="44"/>
      <c r="P22" s="44"/>
    </row>
    <row r="23" spans="1:23" ht="15.75" x14ac:dyDescent="0.25">
      <c r="A23" s="33"/>
      <c r="B23" s="35">
        <v>45580</v>
      </c>
      <c r="C23" s="39" t="s">
        <v>28</v>
      </c>
      <c r="D23" s="39" t="s">
        <v>28</v>
      </c>
      <c r="E23" s="40" t="s">
        <v>29</v>
      </c>
      <c r="F23" s="47">
        <v>8</v>
      </c>
      <c r="G23" s="47"/>
      <c r="H23" s="47"/>
      <c r="I23" s="42" t="str">
        <f t="shared" si="0"/>
        <v/>
      </c>
      <c r="J23" s="42">
        <v>8</v>
      </c>
      <c r="K23" s="43"/>
      <c r="L23" s="44"/>
      <c r="M23" s="44"/>
      <c r="N23" s="44"/>
      <c r="O23" s="44"/>
      <c r="P23" s="44"/>
    </row>
    <row r="24" spans="1:23" ht="15.75" x14ac:dyDescent="0.25">
      <c r="A24" s="33"/>
      <c r="B24" s="35">
        <v>45581</v>
      </c>
      <c r="C24" s="39" t="s">
        <v>28</v>
      </c>
      <c r="D24" s="39" t="s">
        <v>28</v>
      </c>
      <c r="E24" s="40" t="s">
        <v>29</v>
      </c>
      <c r="F24" s="47">
        <v>8</v>
      </c>
      <c r="G24" s="47"/>
      <c r="H24" s="47"/>
      <c r="I24" s="42" t="str">
        <f t="shared" si="0"/>
        <v/>
      </c>
      <c r="J24" s="42">
        <v>8</v>
      </c>
      <c r="K24" s="43"/>
      <c r="L24" s="44"/>
      <c r="M24" s="44"/>
      <c r="N24" s="44"/>
      <c r="O24" s="44"/>
      <c r="P24" s="44"/>
      <c r="W24" s="30"/>
    </row>
    <row r="25" spans="1:23" ht="15.75" x14ac:dyDescent="0.25">
      <c r="A25" s="33"/>
      <c r="B25" s="35">
        <v>45582</v>
      </c>
      <c r="C25" s="39" t="s">
        <v>28</v>
      </c>
      <c r="D25" s="39" t="s">
        <v>28</v>
      </c>
      <c r="E25" s="40" t="s">
        <v>29</v>
      </c>
      <c r="F25" s="47">
        <v>8</v>
      </c>
      <c r="G25" s="47"/>
      <c r="H25" s="47"/>
      <c r="I25" s="42" t="str">
        <f t="shared" si="0"/>
        <v/>
      </c>
      <c r="J25" s="42">
        <v>8</v>
      </c>
      <c r="K25" s="43"/>
      <c r="L25" s="44"/>
      <c r="M25" s="44"/>
      <c r="N25" s="44"/>
      <c r="O25" s="44"/>
      <c r="P25" s="44"/>
    </row>
    <row r="26" spans="1:23" ht="15.75" x14ac:dyDescent="0.25">
      <c r="A26" s="33"/>
      <c r="B26" s="35">
        <v>45583</v>
      </c>
      <c r="C26" s="39">
        <v>0.33333333333333331</v>
      </c>
      <c r="D26" s="39">
        <v>0.66666666666666663</v>
      </c>
      <c r="E26" s="40" t="s">
        <v>28</v>
      </c>
      <c r="F26" s="47"/>
      <c r="G26" s="47"/>
      <c r="H26" s="47"/>
      <c r="I26" s="42">
        <f t="shared" si="0"/>
        <v>8</v>
      </c>
      <c r="J26" s="42">
        <v>8</v>
      </c>
      <c r="K26" s="43"/>
      <c r="L26" s="44"/>
      <c r="M26" s="44"/>
      <c r="N26" s="44"/>
      <c r="O26" s="44"/>
      <c r="P26" s="44"/>
    </row>
    <row r="27" spans="1:23" ht="15.75" x14ac:dyDescent="0.25">
      <c r="A27" s="33"/>
      <c r="B27" s="35">
        <v>45584</v>
      </c>
      <c r="C27" s="39">
        <v>0.33333333333333331</v>
      </c>
      <c r="D27" s="39">
        <v>0.66666666666666663</v>
      </c>
      <c r="E27" s="40" t="s">
        <v>28</v>
      </c>
      <c r="F27" s="47"/>
      <c r="G27" s="47"/>
      <c r="H27" s="47"/>
      <c r="I27" s="42">
        <f t="shared" si="0"/>
        <v>8</v>
      </c>
      <c r="J27" s="42">
        <v>8</v>
      </c>
      <c r="K27" s="43"/>
      <c r="L27" s="44"/>
      <c r="M27" s="44"/>
      <c r="N27" s="44"/>
      <c r="O27" s="44"/>
      <c r="P27" s="44"/>
    </row>
    <row r="28" spans="1:23" ht="15.75" x14ac:dyDescent="0.25">
      <c r="A28" s="33"/>
      <c r="B28" s="35">
        <v>45585</v>
      </c>
      <c r="C28" s="39">
        <v>0.33333333333333331</v>
      </c>
      <c r="D28" s="39">
        <v>0.66666666666666663</v>
      </c>
      <c r="E28" s="40" t="s">
        <v>28</v>
      </c>
      <c r="F28" s="47"/>
      <c r="G28" s="47"/>
      <c r="H28" s="47"/>
      <c r="I28" s="42">
        <f t="shared" si="0"/>
        <v>8</v>
      </c>
      <c r="J28" s="42">
        <v>8</v>
      </c>
      <c r="K28" s="43"/>
      <c r="L28" s="44"/>
      <c r="M28" s="44"/>
      <c r="N28" s="44"/>
      <c r="O28" s="44"/>
      <c r="P28" s="44"/>
    </row>
    <row r="29" spans="1:23" ht="15.75" x14ac:dyDescent="0.25">
      <c r="A29" s="33"/>
      <c r="B29" s="36">
        <v>45586</v>
      </c>
      <c r="C29" s="39" t="s">
        <v>28</v>
      </c>
      <c r="D29" s="39" t="s">
        <v>28</v>
      </c>
      <c r="E29" s="40" t="s">
        <v>28</v>
      </c>
      <c r="F29" s="47"/>
      <c r="G29" s="47"/>
      <c r="H29" s="47"/>
      <c r="I29" s="42" t="str">
        <f t="shared" si="0"/>
        <v/>
      </c>
      <c r="J29" s="42" t="s">
        <v>28</v>
      </c>
      <c r="K29" s="43"/>
      <c r="L29" s="43"/>
      <c r="M29" s="43"/>
      <c r="N29" s="44"/>
      <c r="O29" s="44"/>
      <c r="P29" s="44"/>
    </row>
    <row r="30" spans="1:23" ht="15.75" x14ac:dyDescent="0.25">
      <c r="A30" s="33"/>
      <c r="B30" s="37">
        <v>45587</v>
      </c>
      <c r="C30" s="39" t="s">
        <v>28</v>
      </c>
      <c r="D30" s="39" t="s">
        <v>28</v>
      </c>
      <c r="E30" s="40" t="s">
        <v>28</v>
      </c>
      <c r="F30" s="45"/>
      <c r="G30" s="45"/>
      <c r="H30" s="45"/>
      <c r="I30" s="42" t="str">
        <f t="shared" si="0"/>
        <v/>
      </c>
      <c r="J30" s="42" t="s">
        <v>28</v>
      </c>
      <c r="K30" s="43"/>
      <c r="L30" s="44"/>
      <c r="M30" s="44"/>
      <c r="N30" s="44"/>
      <c r="O30" s="44"/>
      <c r="P30" s="44"/>
    </row>
    <row r="31" spans="1:23" ht="15.75" x14ac:dyDescent="0.25">
      <c r="A31" s="33"/>
      <c r="B31" s="35">
        <v>45588</v>
      </c>
      <c r="C31" s="39">
        <v>0.33333333333333331</v>
      </c>
      <c r="D31" s="39">
        <v>0.66666666666666663</v>
      </c>
      <c r="E31" s="40" t="s">
        <v>28</v>
      </c>
      <c r="F31" s="45"/>
      <c r="G31" s="45"/>
      <c r="H31" s="45"/>
      <c r="I31" s="42">
        <f t="shared" si="0"/>
        <v>8</v>
      </c>
      <c r="J31" s="42">
        <v>8</v>
      </c>
      <c r="K31" s="43"/>
      <c r="L31" s="43"/>
      <c r="M31" s="43"/>
      <c r="N31" s="44"/>
      <c r="O31" s="44"/>
      <c r="P31" s="44"/>
    </row>
    <row r="32" spans="1:23" ht="15.75" x14ac:dyDescent="0.25">
      <c r="A32" s="33"/>
      <c r="B32" s="35">
        <v>45589</v>
      </c>
      <c r="C32" s="39">
        <v>0.33333333333333331</v>
      </c>
      <c r="D32" s="39">
        <v>0.66666666666666663</v>
      </c>
      <c r="E32" s="40" t="s">
        <v>28</v>
      </c>
      <c r="F32" s="45"/>
      <c r="G32" s="45"/>
      <c r="H32" s="45"/>
      <c r="I32" s="42">
        <f t="shared" si="0"/>
        <v>8</v>
      </c>
      <c r="J32" s="42">
        <v>8</v>
      </c>
      <c r="K32" s="43"/>
      <c r="L32" s="44"/>
      <c r="M32" s="44"/>
      <c r="N32" s="44"/>
      <c r="O32" s="44"/>
      <c r="P32" s="44"/>
    </row>
    <row r="33" spans="1:16" ht="15.75" x14ac:dyDescent="0.25">
      <c r="A33" s="33"/>
      <c r="B33" s="35">
        <v>45590</v>
      </c>
      <c r="C33" s="39">
        <v>0.33333333333333331</v>
      </c>
      <c r="D33" s="39">
        <v>0.66666666666666663</v>
      </c>
      <c r="E33" s="40" t="s">
        <v>28</v>
      </c>
      <c r="F33" s="45"/>
      <c r="G33" s="45"/>
      <c r="H33" s="45"/>
      <c r="I33" s="42">
        <f t="shared" si="0"/>
        <v>8</v>
      </c>
      <c r="J33" s="42">
        <v>8</v>
      </c>
      <c r="K33" s="43"/>
      <c r="L33" s="44"/>
      <c r="M33" s="44"/>
      <c r="N33" s="44"/>
      <c r="O33" s="44"/>
      <c r="P33" s="44"/>
    </row>
    <row r="34" spans="1:16" ht="15.75" x14ac:dyDescent="0.25">
      <c r="A34" s="33"/>
      <c r="B34" s="36">
        <v>45591</v>
      </c>
      <c r="C34" s="39" t="s">
        <v>28</v>
      </c>
      <c r="D34" s="39" t="s">
        <v>28</v>
      </c>
      <c r="E34" s="40" t="s">
        <v>28</v>
      </c>
      <c r="F34" s="45"/>
      <c r="G34" s="45"/>
      <c r="H34" s="45"/>
      <c r="I34" s="42" t="str">
        <f t="shared" si="0"/>
        <v/>
      </c>
      <c r="J34" s="42" t="s">
        <v>28</v>
      </c>
      <c r="K34" s="43"/>
      <c r="L34" s="44"/>
      <c r="M34" s="44"/>
      <c r="N34" s="44"/>
      <c r="O34" s="44"/>
      <c r="P34" s="44"/>
    </row>
    <row r="35" spans="1:16" ht="15.75" x14ac:dyDescent="0.25">
      <c r="A35" s="33"/>
      <c r="B35" s="37">
        <v>45592</v>
      </c>
      <c r="C35" s="39" t="s">
        <v>28</v>
      </c>
      <c r="D35" s="50" t="s">
        <v>28</v>
      </c>
      <c r="E35" s="40" t="s">
        <v>28</v>
      </c>
      <c r="F35" s="45"/>
      <c r="G35" s="45"/>
      <c r="H35" s="45"/>
      <c r="I35" s="42" t="str">
        <f t="shared" si="0"/>
        <v/>
      </c>
      <c r="J35" s="42" t="s">
        <v>28</v>
      </c>
      <c r="K35" s="43"/>
      <c r="L35" s="44"/>
      <c r="M35" s="44"/>
      <c r="N35" s="44"/>
      <c r="O35" s="44"/>
      <c r="P35" s="44"/>
    </row>
    <row r="36" spans="1:16" ht="15.75" x14ac:dyDescent="0.25">
      <c r="A36" s="33"/>
      <c r="B36" s="35">
        <v>45593</v>
      </c>
      <c r="C36" s="39">
        <v>0.33333333333333331</v>
      </c>
      <c r="D36" s="39">
        <v>0.66666666666666663</v>
      </c>
      <c r="E36" s="48" t="s">
        <v>28</v>
      </c>
      <c r="F36" s="45"/>
      <c r="G36" s="45"/>
      <c r="H36" s="45"/>
      <c r="I36" s="42">
        <f t="shared" si="0"/>
        <v>8</v>
      </c>
      <c r="J36" s="42">
        <v>8</v>
      </c>
      <c r="K36" s="47"/>
      <c r="L36" s="49"/>
      <c r="M36" s="49"/>
      <c r="N36" s="49"/>
      <c r="O36" s="49"/>
      <c r="P36" s="49"/>
    </row>
    <row r="37" spans="1:16" ht="15.75" x14ac:dyDescent="0.25">
      <c r="A37" s="33"/>
      <c r="B37" s="35">
        <v>45594</v>
      </c>
      <c r="C37" s="39">
        <v>0.33333333333333331</v>
      </c>
      <c r="D37" s="39">
        <v>0.66666666666666663</v>
      </c>
      <c r="E37" s="48" t="s">
        <v>28</v>
      </c>
      <c r="F37" s="45"/>
      <c r="G37" s="45"/>
      <c r="H37" s="45"/>
      <c r="I37" s="42">
        <f t="shared" si="0"/>
        <v>8</v>
      </c>
      <c r="J37" s="42">
        <v>8</v>
      </c>
      <c r="K37" s="47"/>
      <c r="L37" s="49"/>
      <c r="M37" s="49"/>
      <c r="N37" s="49"/>
      <c r="O37" s="49"/>
      <c r="P37" s="49"/>
    </row>
    <row r="38" spans="1:16" ht="15.75" x14ac:dyDescent="0.25">
      <c r="A38" s="33"/>
      <c r="B38" s="35">
        <v>45595</v>
      </c>
      <c r="C38" s="39">
        <v>0.33333333333333331</v>
      </c>
      <c r="D38" s="39">
        <v>0.66666666666666663</v>
      </c>
      <c r="E38" s="48" t="s">
        <v>28</v>
      </c>
      <c r="F38" s="45"/>
      <c r="G38" s="45"/>
      <c r="H38" s="45"/>
      <c r="I38" s="42">
        <f t="shared" si="0"/>
        <v>8</v>
      </c>
      <c r="J38" s="42">
        <v>8</v>
      </c>
      <c r="K38" s="47"/>
      <c r="L38" s="49"/>
      <c r="M38" s="49"/>
      <c r="N38" s="49"/>
      <c r="O38" s="49"/>
      <c r="P38" s="49"/>
    </row>
    <row r="39" spans="1:16" ht="15.75" x14ac:dyDescent="0.25">
      <c r="A39" s="33"/>
      <c r="B39" s="35">
        <v>45596</v>
      </c>
      <c r="C39" s="39">
        <v>0.33333333333333331</v>
      </c>
      <c r="D39" s="39">
        <v>0.66666666666666663</v>
      </c>
      <c r="E39" s="48" t="s">
        <v>28</v>
      </c>
      <c r="F39" s="45"/>
      <c r="G39" s="45"/>
      <c r="H39" s="45"/>
      <c r="I39" s="42">
        <f t="shared" si="0"/>
        <v>8</v>
      </c>
      <c r="J39" s="42">
        <v>8</v>
      </c>
      <c r="K39" s="47"/>
      <c r="L39" s="49"/>
      <c r="M39" s="49"/>
      <c r="N39" s="49"/>
      <c r="O39" s="49"/>
      <c r="P39" s="49"/>
    </row>
    <row r="40" spans="1:16" ht="15.75" x14ac:dyDescent="0.25">
      <c r="A40" s="33"/>
      <c r="B40" s="33"/>
      <c r="C40" s="15"/>
      <c r="D40" s="16"/>
      <c r="E40" s="17"/>
      <c r="F40" s="18">
        <f>SUM(F9:F39)</f>
        <v>32</v>
      </c>
      <c r="G40" s="18"/>
      <c r="H40" s="18"/>
      <c r="I40" s="3">
        <f>SUM(I9:I39)</f>
        <v>152</v>
      </c>
      <c r="J40" s="3">
        <f>SUM(J9:J39)</f>
        <v>184</v>
      </c>
      <c r="K40" s="3">
        <f t="shared" ref="K40:P40" si="1">SUM(K9:K39)</f>
        <v>0</v>
      </c>
      <c r="L40" s="3">
        <f t="shared" si="1"/>
        <v>0</v>
      </c>
      <c r="M40" s="3"/>
      <c r="N40" s="3"/>
      <c r="O40" s="3"/>
      <c r="P40" s="3">
        <f t="shared" si="1"/>
        <v>0</v>
      </c>
    </row>
    <row r="41" spans="1:16" ht="15.75" x14ac:dyDescent="0.25">
      <c r="A41" s="33"/>
      <c r="B41" s="33"/>
      <c r="C41" s="33"/>
      <c r="D41" s="33"/>
      <c r="E41" s="2"/>
      <c r="F41" s="19"/>
      <c r="G41" s="19"/>
      <c r="H41" s="19"/>
      <c r="I41" s="19"/>
      <c r="J41" s="2"/>
      <c r="K41" s="33"/>
      <c r="L41" s="33"/>
      <c r="M41" s="33"/>
      <c r="N41" s="33"/>
      <c r="O41" s="33"/>
      <c r="P41" s="33"/>
    </row>
    <row r="42" spans="1:16" ht="15.75" x14ac:dyDescent="0.25">
      <c r="A42" s="33"/>
      <c r="B42" s="89" t="s">
        <v>17</v>
      </c>
      <c r="C42" s="90"/>
      <c r="D42" s="91"/>
      <c r="E42" s="81">
        <f>SUM(J9:J39)-F40</f>
        <v>152</v>
      </c>
      <c r="F42" s="3"/>
      <c r="G42" s="3"/>
      <c r="H42" s="3"/>
      <c r="I42" s="33"/>
      <c r="J42" s="2"/>
      <c r="K42" s="33"/>
      <c r="L42" s="33"/>
      <c r="M42" s="33"/>
      <c r="N42" s="33"/>
      <c r="O42" s="33"/>
      <c r="P42" s="33"/>
    </row>
    <row r="43" spans="1:16" ht="15.75" x14ac:dyDescent="0.25">
      <c r="A43" s="33"/>
      <c r="B43" s="92"/>
      <c r="C43" s="93"/>
      <c r="D43" s="94"/>
      <c r="E43" s="82"/>
      <c r="F43" s="3"/>
      <c r="G43" s="3"/>
      <c r="H43" s="3"/>
      <c r="I43" s="33"/>
      <c r="J43" s="2"/>
      <c r="K43" s="33"/>
      <c r="L43" s="95"/>
      <c r="M43" s="96"/>
      <c r="N43" s="96"/>
      <c r="O43" s="96"/>
      <c r="P43" s="97"/>
    </row>
    <row r="44" spans="1:16" ht="15.75" x14ac:dyDescent="0.25">
      <c r="A44" s="33"/>
      <c r="B44" s="89" t="s">
        <v>18</v>
      </c>
      <c r="C44" s="90"/>
      <c r="D44" s="91"/>
      <c r="E44" s="103">
        <f>K40+L40</f>
        <v>0</v>
      </c>
      <c r="F44" s="3"/>
      <c r="G44" s="3"/>
      <c r="H44" s="3"/>
      <c r="I44" s="33"/>
      <c r="J44" s="2"/>
      <c r="K44" s="33"/>
      <c r="L44" s="98"/>
      <c r="M44" s="68"/>
      <c r="N44" s="68"/>
      <c r="O44" s="68"/>
      <c r="P44" s="99"/>
    </row>
    <row r="45" spans="1:16" ht="15.75" x14ac:dyDescent="0.25">
      <c r="A45" s="33"/>
      <c r="B45" s="92"/>
      <c r="C45" s="93"/>
      <c r="D45" s="94"/>
      <c r="E45" s="84"/>
      <c r="F45" s="3"/>
      <c r="G45" s="3"/>
      <c r="H45" s="3"/>
      <c r="I45" s="33"/>
      <c r="J45" s="2"/>
      <c r="K45" s="33"/>
      <c r="L45" s="100"/>
      <c r="M45" s="101"/>
      <c r="N45" s="101"/>
      <c r="O45" s="101"/>
      <c r="P45" s="102"/>
    </row>
    <row r="46" spans="1:16" ht="15.75" x14ac:dyDescent="0.25">
      <c r="A46" s="33"/>
      <c r="B46" s="75" t="s">
        <v>19</v>
      </c>
      <c r="C46" s="76"/>
      <c r="D46" s="77"/>
      <c r="E46" s="81">
        <f>F40</f>
        <v>32</v>
      </c>
      <c r="F46" s="3"/>
      <c r="G46" s="3"/>
      <c r="H46" s="3"/>
      <c r="I46" s="33"/>
      <c r="J46" s="2"/>
      <c r="K46" s="33"/>
      <c r="L46" s="33"/>
      <c r="M46" s="5" t="s">
        <v>20</v>
      </c>
      <c r="N46" s="33"/>
      <c r="O46" s="33"/>
      <c r="P46" s="33"/>
    </row>
    <row r="47" spans="1:16" ht="15.75" x14ac:dyDescent="0.25">
      <c r="A47" s="33"/>
      <c r="B47" s="78"/>
      <c r="C47" s="79"/>
      <c r="D47" s="80"/>
      <c r="E47" s="82"/>
      <c r="F47" s="3"/>
      <c r="G47" s="3"/>
      <c r="H47" s="3"/>
      <c r="I47" s="33"/>
      <c r="J47" s="2"/>
      <c r="K47" s="33"/>
      <c r="L47" s="33"/>
      <c r="M47" s="33"/>
      <c r="N47" s="33"/>
      <c r="O47" s="33"/>
      <c r="P47" s="33"/>
    </row>
    <row r="48" spans="1:16" ht="15.75" x14ac:dyDescent="0.25">
      <c r="A48" s="33"/>
      <c r="B48" s="75" t="s">
        <v>21</v>
      </c>
      <c r="C48" s="76"/>
      <c r="D48" s="77"/>
      <c r="E48" s="83">
        <f>P40</f>
        <v>0</v>
      </c>
      <c r="F48" s="3"/>
      <c r="G48" s="3"/>
      <c r="H48" s="3"/>
      <c r="I48" s="33"/>
      <c r="J48" s="2"/>
      <c r="K48" s="33"/>
      <c r="L48" s="33"/>
      <c r="M48" s="33"/>
      <c r="N48" s="33"/>
      <c r="O48" s="33"/>
      <c r="P48" s="33"/>
    </row>
    <row r="49" spans="1:16" ht="15.75" x14ac:dyDescent="0.25">
      <c r="A49" s="33"/>
      <c r="B49" s="78"/>
      <c r="C49" s="79"/>
      <c r="D49" s="80"/>
      <c r="E49" s="84"/>
      <c r="F49" s="3"/>
      <c r="G49" s="3"/>
      <c r="H49" s="3"/>
      <c r="I49" s="85"/>
      <c r="J49" s="85"/>
      <c r="K49" s="85"/>
      <c r="L49" s="85"/>
      <c r="M49" s="85"/>
      <c r="N49" s="85"/>
      <c r="O49" s="85"/>
      <c r="P49" s="85"/>
    </row>
    <row r="50" spans="1:16" ht="15.75" x14ac:dyDescent="0.25">
      <c r="A50" s="33"/>
      <c r="B50" s="33"/>
      <c r="C50" s="33"/>
      <c r="D50" s="33"/>
      <c r="E50" s="2"/>
      <c r="F50" s="3"/>
      <c r="G50" s="3"/>
      <c r="H50" s="3"/>
      <c r="I50" s="85"/>
      <c r="J50" s="85"/>
      <c r="K50" s="85"/>
      <c r="L50" s="85"/>
      <c r="M50" s="85"/>
      <c r="N50" s="85"/>
      <c r="O50" s="85"/>
      <c r="P50" s="85"/>
    </row>
    <row r="51" spans="1:16" ht="15.75" x14ac:dyDescent="0.25">
      <c r="A51" s="33"/>
      <c r="B51" s="20"/>
      <c r="C51" s="21" t="s">
        <v>15</v>
      </c>
      <c r="D51" s="33"/>
      <c r="E51" s="2"/>
      <c r="F51" s="3"/>
      <c r="G51" s="3"/>
      <c r="H51" s="3"/>
      <c r="I51" s="33"/>
      <c r="J51" s="2"/>
      <c r="K51" s="33"/>
      <c r="L51" s="33"/>
      <c r="M51" s="33"/>
      <c r="N51" s="33"/>
      <c r="O51" s="33"/>
      <c r="P51" s="22"/>
    </row>
    <row r="52" spans="1:16" ht="15.75" x14ac:dyDescent="0.25">
      <c r="A52" s="33"/>
      <c r="B52" s="23"/>
      <c r="C52" s="24" t="s">
        <v>22</v>
      </c>
      <c r="D52" s="33"/>
      <c r="E52" s="2"/>
      <c r="F52" s="3"/>
      <c r="G52" s="3"/>
      <c r="H52" s="3"/>
      <c r="I52" s="5"/>
      <c r="J52" s="2"/>
      <c r="K52" s="33"/>
      <c r="L52" s="33"/>
      <c r="M52" s="33"/>
      <c r="N52" s="33"/>
      <c r="O52" s="33"/>
      <c r="P52" s="33"/>
    </row>
    <row r="53" spans="1:16" ht="15.75" x14ac:dyDescent="0.25">
      <c r="A53" s="33"/>
      <c r="B53" s="25"/>
      <c r="C53" s="24" t="s">
        <v>23</v>
      </c>
      <c r="D53" s="33"/>
      <c r="E53" s="2"/>
      <c r="F53" s="3"/>
      <c r="G53" s="3"/>
      <c r="H53" s="3"/>
      <c r="I53" s="33"/>
      <c r="J53" s="2"/>
      <c r="K53" s="33"/>
      <c r="L53" s="33"/>
      <c r="M53" s="33"/>
      <c r="N53" s="33"/>
      <c r="O53" s="33"/>
      <c r="P53" s="33"/>
    </row>
    <row r="54" spans="1:16" ht="15.75" x14ac:dyDescent="0.25">
      <c r="A54" s="33"/>
      <c r="B54" s="33"/>
      <c r="C54" s="26"/>
      <c r="D54" s="33"/>
      <c r="E54" s="2"/>
      <c r="F54" s="3"/>
      <c r="G54" s="3"/>
      <c r="H54" s="3"/>
      <c r="I54" s="5"/>
      <c r="J54" s="2"/>
      <c r="K54" s="33"/>
      <c r="L54" s="33"/>
      <c r="M54" s="33"/>
      <c r="N54" s="33"/>
      <c r="O54" s="33"/>
      <c r="P54" s="33"/>
    </row>
    <row r="55" spans="1:16" ht="15.75" x14ac:dyDescent="0.25">
      <c r="A55" s="33"/>
      <c r="B55" s="33"/>
      <c r="C55" s="33"/>
      <c r="D55" s="33"/>
      <c r="E55" s="2"/>
      <c r="F55" s="3"/>
      <c r="G55" s="3"/>
      <c r="H55" s="3"/>
      <c r="I55" s="27"/>
      <c r="J55" s="2"/>
      <c r="K55" s="33"/>
      <c r="L55" s="33"/>
      <c r="M55" s="33"/>
      <c r="N55" s="33"/>
      <c r="O55" s="33"/>
      <c r="P55" s="33"/>
    </row>
    <row r="56" spans="1:16" ht="41.25" customHeight="1" x14ac:dyDescent="0.25">
      <c r="A56" s="33"/>
      <c r="B56" s="67" t="s">
        <v>24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27"/>
      <c r="N56" s="27"/>
      <c r="O56" s="27"/>
      <c r="P56" s="33"/>
    </row>
    <row r="57" spans="1:16" ht="15.75" x14ac:dyDescent="0.25">
      <c r="A57" s="33"/>
      <c r="B57" s="5" t="s">
        <v>25</v>
      </c>
      <c r="C57" s="5"/>
      <c r="D57" s="5"/>
      <c r="E57" s="6"/>
      <c r="F57" s="18"/>
      <c r="G57" s="18"/>
      <c r="H57" s="18"/>
      <c r="I57" s="33"/>
      <c r="J57" s="6"/>
      <c r="K57" s="5"/>
      <c r="L57" s="5"/>
      <c r="M57" s="5"/>
      <c r="N57" s="5"/>
      <c r="O57" s="5"/>
      <c r="P57" s="33"/>
    </row>
    <row r="58" spans="1:16" ht="15.75" x14ac:dyDescent="0.25">
      <c r="A58" s="33"/>
      <c r="B58" s="33"/>
      <c r="C58" s="33"/>
      <c r="D58" s="33"/>
      <c r="E58" s="33"/>
      <c r="F58" s="28"/>
      <c r="G58" s="28"/>
      <c r="H58" s="28"/>
      <c r="I58" s="33"/>
      <c r="J58" s="33"/>
      <c r="K58" s="33"/>
      <c r="L58" s="33"/>
      <c r="M58" s="33"/>
      <c r="N58" s="33"/>
      <c r="O58" s="33"/>
      <c r="P58" s="33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conditionalFormatting sqref="B9:B39">
    <cfRule type="expression" dxfId="0" priority="1">
      <formula>WEEKDAY($A9,2)=7</formula>
    </cfRule>
  </conditionalFormatting>
  <pageMargins left="0.25" right="0.25" top="0.75" bottom="0.75" header="0.3" footer="0.3"/>
  <pageSetup paperSize="9" scale="6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9</vt:i4>
      </vt:variant>
    </vt:vector>
  </HeadingPairs>
  <TitlesOfParts>
    <vt:vector size="18" baseType="lpstr">
      <vt:lpstr>Bąk Artur</vt:lpstr>
      <vt:lpstr>Brożek_Krzysztof</vt:lpstr>
      <vt:lpstr>Budacz_Piotr</vt:lpstr>
      <vt:lpstr>Gajos_Mariusz</vt:lpstr>
      <vt:lpstr>Kusion_Bogusław</vt:lpstr>
      <vt:lpstr>Putanowicz Bartłomiej</vt:lpstr>
      <vt:lpstr>Szewczyk_Artur</vt:lpstr>
      <vt:lpstr>Śmiłek_Tadeusz</vt:lpstr>
      <vt:lpstr>Świerblewska_Jadwiga</vt:lpstr>
      <vt:lpstr>'Bąk Artur'!Obszar_wydruku</vt:lpstr>
      <vt:lpstr>Brożek_Krzysztof!Obszar_wydruku</vt:lpstr>
      <vt:lpstr>Budacz_Piotr!Obszar_wydruku</vt:lpstr>
      <vt:lpstr>Gajos_Mariusz!Obszar_wydruku</vt:lpstr>
      <vt:lpstr>Kusion_Bogusław!Obszar_wydruku</vt:lpstr>
      <vt:lpstr>'Putanowicz Bartłomiej'!Obszar_wydruku</vt:lpstr>
      <vt:lpstr>Szewczyk_Artur!Obszar_wydruku</vt:lpstr>
      <vt:lpstr>Śmiłek_Tadeusz!Obszar_wydruku</vt:lpstr>
      <vt:lpstr>Świerblewska_Jadwiga!Obszar_wydruku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Bartłomiej Putanowicz</cp:lastModifiedBy>
  <cp:lastPrinted>2024-09-30T06:57:28Z</cp:lastPrinted>
  <dcterms:created xsi:type="dcterms:W3CDTF">2023-01-31T07:14:12Z</dcterms:created>
  <dcterms:modified xsi:type="dcterms:W3CDTF">2024-10-25T08:01:12Z</dcterms:modified>
</cp:coreProperties>
</file>