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建造工程\Project\GameMaster\RPGTale\Data\Data_Excel\"/>
    </mc:Choice>
  </mc:AlternateContent>
  <xr:revisionPtr revIDLastSave="0" documentId="13_ncr:1_{D774DF1C-5947-4287-BFE7-188F72ED27F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unctionBlock" sheetId="1" r:id="rId1"/>
    <sheet name="FunctionBlock_Labor" sheetId="8" r:id="rId2"/>
    <sheet name="FunctionBlock_Industry" sheetId="3" r:id="rId3"/>
    <sheet name="FunctionBlock_Science" sheetId="6" r:id="rId4"/>
    <sheet name="FunctionBlock_Energy" sheetId="7" r:id="rId5"/>
    <sheet name="FunctionBlockTypeData" sheetId="4" r:id="rId6"/>
    <sheet name="FunctionBlockSubTypeData" sheetId="9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9" l="1"/>
  <c r="D3" i="9"/>
  <c r="D8" i="4" l="1"/>
  <c r="E7" i="4" l="1"/>
  <c r="D7" i="4"/>
  <c r="E2" i="9"/>
  <c r="D2" i="9"/>
  <c r="D2" i="4"/>
  <c r="D3" i="4"/>
  <c r="D4" i="4"/>
  <c r="D5" i="4"/>
  <c r="D6" i="4"/>
  <c r="E8" i="4"/>
  <c r="E2" i="4" l="1"/>
  <c r="E3" i="4"/>
  <c r="E4" i="4"/>
  <c r="E5" i="4"/>
  <c r="E6" i="4"/>
</calcChain>
</file>

<file path=xl/sharedStrings.xml><?xml version="1.0" encoding="utf-8"?>
<sst xmlns="http://schemas.openxmlformats.org/spreadsheetml/2006/main" count="113" uniqueCount="90">
  <si>
    <t>Type</t>
    <phoneticPr fontId="1" type="noConversion"/>
  </si>
  <si>
    <t>TypeDesc</t>
    <phoneticPr fontId="1" type="noConversion"/>
  </si>
  <si>
    <t>TypeName</t>
    <phoneticPr fontId="1" type="noConversion"/>
  </si>
  <si>
    <t>TypeIcon</t>
    <phoneticPr fontId="1" type="noConversion"/>
  </si>
  <si>
    <t>Manufacture</t>
    <phoneticPr fontId="1" type="noConversion"/>
  </si>
  <si>
    <t>sss</t>
    <phoneticPr fontId="1" type="noConversion"/>
  </si>
  <si>
    <t>ScienceID</t>
    <phoneticPr fontId="1" type="noConversion"/>
  </si>
  <si>
    <t>Science</t>
    <phoneticPr fontId="1" type="noConversion"/>
  </si>
  <si>
    <t>Energy</t>
    <phoneticPr fontId="1" type="noConversion"/>
  </si>
  <si>
    <t>EnergyID</t>
    <phoneticPr fontId="1" type="noConversion"/>
  </si>
  <si>
    <t>EnergyType</t>
    <phoneticPr fontId="1" type="noConversion"/>
  </si>
  <si>
    <t>MaintenanceBase</t>
    <phoneticPr fontId="1" type="noConversion"/>
  </si>
  <si>
    <t>EnergyConsumptionBase</t>
    <phoneticPr fontId="1" type="noConversion"/>
  </si>
  <si>
    <t>Comment</t>
    <phoneticPr fontId="1" type="noConversion"/>
  </si>
  <si>
    <t>sss</t>
    <phoneticPr fontId="1" type="noConversion"/>
  </si>
  <si>
    <t>Comment</t>
  </si>
  <si>
    <t>FormulaInfoID</t>
    <phoneticPr fontId="1" type="noConversion"/>
  </si>
  <si>
    <t>FunctionBlockID</t>
    <phoneticPr fontId="1" type="noConversion"/>
  </si>
  <si>
    <t>FunctionBlockType</t>
    <phoneticPr fontId="1" type="noConversion"/>
  </si>
  <si>
    <t>FunctionBlockTypeIndex</t>
    <phoneticPr fontId="1" type="noConversion"/>
  </si>
  <si>
    <t>SpeedBase</t>
  </si>
  <si>
    <t>PreLevelBlock</t>
    <phoneticPr fontId="1" type="noConversion"/>
  </si>
  <si>
    <t>AreaMax</t>
    <phoneticPr fontId="1" type="noConversion"/>
  </si>
  <si>
    <t>AreaDetailDefault</t>
    <phoneticPr fontId="1" type="noConversion"/>
  </si>
  <si>
    <t>EXPDataJsonIndex</t>
    <phoneticPr fontId="1" type="noConversion"/>
  </si>
  <si>
    <t>InherentLevel</t>
    <phoneticPr fontId="1" type="noConversion"/>
  </si>
  <si>
    <t>sss</t>
    <phoneticPr fontId="1" type="noConversion"/>
  </si>
  <si>
    <t>FunctionBlockName_100</t>
    <phoneticPr fontId="1" type="noConversion"/>
  </si>
  <si>
    <t>FunctionBlockName_101</t>
    <phoneticPr fontId="1" type="noConversion"/>
  </si>
  <si>
    <t>FunctionBlockDesc_100</t>
    <phoneticPr fontId="1" type="noConversion"/>
  </si>
  <si>
    <t>FunctionBlockDesc_101</t>
    <phoneticPr fontId="1" type="noConversion"/>
  </si>
  <si>
    <t>6,5</t>
    <phoneticPr fontId="1" type="noConversion"/>
  </si>
  <si>
    <t>OriginArea</t>
    <phoneticPr fontId="1" type="noConversion"/>
  </si>
  <si>
    <t>-2,-2,-2,-2,-2,-2;-1,-1,-1,-1,-1,-1;-2,-2,-2,-2,-2,-2;-2,-2,-2,-2,-2,-2;-2,-2,-2,-2,-2,-2</t>
    <phoneticPr fontId="1" type="noConversion"/>
  </si>
  <si>
    <t>1,3,100;1,0,101</t>
    <phoneticPr fontId="1" type="noConversion"/>
  </si>
  <si>
    <t>DistrictData</t>
    <phoneticPr fontId="1" type="noConversion"/>
  </si>
  <si>
    <t>SpriteOutput/FunctionBlock/Background/FBG</t>
    <phoneticPr fontId="1" type="noConversion"/>
  </si>
  <si>
    <t>BlockBG</t>
    <phoneticPr fontId="1" type="noConversion"/>
  </si>
  <si>
    <t>BlockIcon</t>
    <phoneticPr fontId="1" type="noConversion"/>
  </si>
  <si>
    <t>BlockDesc</t>
    <phoneticPr fontId="1" type="noConversion"/>
  </si>
  <si>
    <t>BlockName</t>
    <phoneticPr fontId="1" type="noConversion"/>
  </si>
  <si>
    <t>LaborID</t>
    <phoneticPr fontId="1" type="noConversion"/>
  </si>
  <si>
    <t>Comment</t>
    <phoneticPr fontId="1" type="noConversion"/>
  </si>
  <si>
    <t>冶炼厂Lv1</t>
    <phoneticPr fontId="1" type="noConversion"/>
  </si>
  <si>
    <t>冶炼厂LV1</t>
    <phoneticPr fontId="1" type="noConversion"/>
  </si>
  <si>
    <t>MaxLevel</t>
    <phoneticPr fontId="1" type="noConversion"/>
  </si>
  <si>
    <t>Labor</t>
    <phoneticPr fontId="1" type="noConversion"/>
  </si>
  <si>
    <t>初级劳动力区块</t>
    <phoneticPr fontId="1" type="noConversion"/>
  </si>
  <si>
    <t>BasePopulation</t>
    <phoneticPr fontId="1" type="noConversion"/>
  </si>
  <si>
    <t>FoodConsumBase</t>
    <phoneticPr fontId="1" type="noConversion"/>
  </si>
  <si>
    <t>MaintainBase</t>
    <phoneticPr fontId="1" type="noConversion"/>
  </si>
  <si>
    <t>EnergyBase</t>
    <phoneticPr fontId="1" type="noConversion"/>
  </si>
  <si>
    <t>Manufactory_InherentLevel_Smelt_Level_1</t>
  </si>
  <si>
    <t>WorkerBase</t>
    <phoneticPr fontId="1" type="noConversion"/>
  </si>
  <si>
    <t>Comment</t>
    <phoneticPr fontId="1" type="noConversion"/>
  </si>
  <si>
    <t>人口</t>
    <phoneticPr fontId="1" type="noConversion"/>
  </si>
  <si>
    <t>SubType</t>
    <phoneticPr fontId="1" type="noConversion"/>
  </si>
  <si>
    <t>工业</t>
    <phoneticPr fontId="1" type="noConversion"/>
  </si>
  <si>
    <t>农业</t>
    <phoneticPr fontId="1" type="noConversion"/>
  </si>
  <si>
    <t>Agriculture</t>
    <phoneticPr fontId="1" type="noConversion"/>
  </si>
  <si>
    <t>科技</t>
    <phoneticPr fontId="1" type="noConversion"/>
  </si>
  <si>
    <t>炼金</t>
    <phoneticPr fontId="1" type="noConversion"/>
  </si>
  <si>
    <t>特殊</t>
    <phoneticPr fontId="1" type="noConversion"/>
  </si>
  <si>
    <t>Unique</t>
    <phoneticPr fontId="1" type="noConversion"/>
  </si>
  <si>
    <t>Alchemy</t>
    <phoneticPr fontId="1" type="noConversion"/>
  </si>
  <si>
    <t>SubTypeList</t>
    <phoneticPr fontId="1" type="noConversion"/>
  </si>
  <si>
    <t>SubType</t>
    <phoneticPr fontId="1" type="noConversion"/>
  </si>
  <si>
    <t>DefaultShow</t>
    <phoneticPr fontId="1" type="noConversion"/>
  </si>
  <si>
    <t>Manufacture</t>
    <phoneticPr fontId="1" type="noConversion"/>
  </si>
  <si>
    <t>DefaultShow</t>
    <phoneticPr fontId="1" type="noConversion"/>
  </si>
  <si>
    <t>Industry</t>
    <phoneticPr fontId="1" type="noConversion"/>
  </si>
  <si>
    <t>Industry</t>
    <phoneticPr fontId="1" type="noConversion"/>
  </si>
  <si>
    <t>能源</t>
    <phoneticPr fontId="1" type="noConversion"/>
  </si>
  <si>
    <t>SpriteOutput/FunctionBlock/TypeIcon/TabIcon_Agriculture</t>
    <phoneticPr fontId="1" type="noConversion"/>
  </si>
  <si>
    <t>SpriteOutput/FunctionBlock/TypeIcon/TabIcon_Industry</t>
    <phoneticPr fontId="1" type="noConversion"/>
  </si>
  <si>
    <t>SpriteOutput/FunctionBlock/TypeIcon/TabIcon_Science</t>
    <phoneticPr fontId="1" type="noConversion"/>
  </si>
  <si>
    <t>SpriteOutput/FunctionBlock/TypeIcon/TabIcon_Alchemy</t>
    <phoneticPr fontId="1" type="noConversion"/>
  </si>
  <si>
    <t>SpriteOutput/FunctionBlock/TypeIcon/TabIcon_Labor</t>
    <phoneticPr fontId="1" type="noConversion"/>
  </si>
  <si>
    <t>SpriteOutput/FunctionBlock/TypeIcon/TabIcon_Energy</t>
    <phoneticPr fontId="1" type="noConversion"/>
  </si>
  <si>
    <t>轻工业</t>
    <phoneticPr fontId="1" type="noConversion"/>
  </si>
  <si>
    <t>SpriteOutput/FunctionBlock/TypeIcon/SubType_Light_Industory</t>
    <phoneticPr fontId="1" type="noConversion"/>
  </si>
  <si>
    <t>ID</t>
    <phoneticPr fontId="1" type="noConversion"/>
  </si>
  <si>
    <t>挖矿</t>
    <phoneticPr fontId="1" type="noConversion"/>
  </si>
  <si>
    <t>Raw</t>
    <phoneticPr fontId="1" type="noConversion"/>
  </si>
  <si>
    <t>Manufactory_InherentLevel_Smelt_Level_1</t>
    <phoneticPr fontId="1" type="noConversion"/>
  </si>
  <si>
    <t>Raw</t>
    <phoneticPr fontId="1" type="noConversion"/>
  </si>
  <si>
    <t>原料</t>
    <phoneticPr fontId="1" type="noConversion"/>
  </si>
  <si>
    <t>挖矿</t>
    <phoneticPr fontId="1" type="noConversion"/>
  </si>
  <si>
    <t>SpriteOutput/FunctionBlock/Icon/Block_BG_001</t>
    <phoneticPr fontId="1" type="noConversion"/>
  </si>
  <si>
    <t>SpriteOutput/FunctionBlock/Icon/Block_BG_002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</si>
</sst>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05B66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"/>
  <sheetViews>
    <sheetView tabSelected="1" workbookViewId="0">
      <selection activeCell="E9" sqref="E9"/>
    </sheetView>
  </sheetViews>
  <sheetFormatPr defaultRowHeight="14.25" x14ac:dyDescent="0.2"/>
  <cols>
    <col min="1" max="2" width="15.625" style="1" customWidth="1"/>
    <col min="3" max="3" width="22.625" style="1" bestFit="1" customWidth="1"/>
    <col min="4" max="4" width="41.875" style="1" customWidth="1"/>
    <col min="5" max="5" width="41.375" style="1" bestFit="1" customWidth="1"/>
    <col min="6" max="6" width="22.625" style="1" bestFit="1" customWidth="1"/>
    <col min="7" max="7" width="18.375" style="1" customWidth="1"/>
    <col min="8" max="8" width="20" style="1" bestFit="1" customWidth="1"/>
    <col min="9" max="9" width="20" style="1" customWidth="1"/>
    <col min="10" max="10" width="25.5" style="1" bestFit="1" customWidth="1"/>
    <col min="11" max="11" width="15.625" style="1" customWidth="1"/>
    <col min="12" max="12" width="79.625" style="1" bestFit="1" customWidth="1"/>
    <col min="13" max="13" width="36.25" style="1" customWidth="1"/>
    <col min="14" max="14" width="15.625" style="1" customWidth="1"/>
    <col min="15" max="15" width="19.125" bestFit="1" customWidth="1"/>
    <col min="16" max="17" width="15.625" customWidth="1"/>
  </cols>
  <sheetData>
    <row r="1" spans="1:16" s="4" customFormat="1" ht="15" customHeight="1" x14ac:dyDescent="0.3">
      <c r="A1" s="3" t="s">
        <v>17</v>
      </c>
      <c r="B1" s="3" t="s">
        <v>15</v>
      </c>
      <c r="C1" s="3" t="s">
        <v>40</v>
      </c>
      <c r="D1" s="3" t="s">
        <v>37</v>
      </c>
      <c r="E1" s="3" t="s">
        <v>38</v>
      </c>
      <c r="F1" s="3" t="s">
        <v>39</v>
      </c>
      <c r="G1" s="3" t="s">
        <v>21</v>
      </c>
      <c r="H1" s="3" t="s">
        <v>18</v>
      </c>
      <c r="I1" s="3" t="s">
        <v>56</v>
      </c>
      <c r="J1" s="3" t="s">
        <v>19</v>
      </c>
      <c r="K1" s="3" t="s">
        <v>45</v>
      </c>
      <c r="L1" s="3" t="s">
        <v>23</v>
      </c>
      <c r="M1" s="3" t="s">
        <v>32</v>
      </c>
      <c r="N1" s="3" t="s">
        <v>22</v>
      </c>
      <c r="O1" s="3" t="s">
        <v>24</v>
      </c>
      <c r="P1" s="3" t="s">
        <v>35</v>
      </c>
    </row>
    <row r="2" spans="1:16" x14ac:dyDescent="0.2">
      <c r="A2" s="1">
        <v>100</v>
      </c>
      <c r="B2" s="1" t="s">
        <v>44</v>
      </c>
      <c r="C2" s="1" t="s">
        <v>27</v>
      </c>
      <c r="D2" s="1" t="s">
        <v>36</v>
      </c>
      <c r="E2" s="1" t="s">
        <v>88</v>
      </c>
      <c r="F2" s="1" t="s">
        <v>29</v>
      </c>
      <c r="G2" s="1">
        <v>0</v>
      </c>
      <c r="H2" s="1" t="s">
        <v>71</v>
      </c>
      <c r="I2" s="1" t="s">
        <v>4</v>
      </c>
      <c r="J2" s="1">
        <v>100</v>
      </c>
      <c r="K2" s="1">
        <v>1</v>
      </c>
      <c r="L2" s="2" t="s">
        <v>33</v>
      </c>
      <c r="M2" s="2" t="s">
        <v>34</v>
      </c>
      <c r="N2" s="1" t="s">
        <v>31</v>
      </c>
      <c r="O2" s="1">
        <v>100</v>
      </c>
      <c r="P2" s="1">
        <v>100</v>
      </c>
    </row>
    <row r="3" spans="1:16" x14ac:dyDescent="0.2">
      <c r="A3" s="1">
        <v>101</v>
      </c>
      <c r="B3" s="1" t="s">
        <v>87</v>
      </c>
      <c r="C3" s="1" t="s">
        <v>28</v>
      </c>
      <c r="D3" s="1" t="s">
        <v>36</v>
      </c>
      <c r="E3" s="1" t="s">
        <v>89</v>
      </c>
      <c r="F3" s="1" t="s">
        <v>30</v>
      </c>
      <c r="G3" s="1">
        <v>100</v>
      </c>
      <c r="H3" s="1" t="s">
        <v>71</v>
      </c>
      <c r="I3" s="1" t="s">
        <v>83</v>
      </c>
      <c r="J3" s="1">
        <v>101</v>
      </c>
      <c r="K3" s="1">
        <v>1</v>
      </c>
      <c r="L3" s="2" t="s">
        <v>33</v>
      </c>
      <c r="M3" s="2" t="s">
        <v>34</v>
      </c>
      <c r="N3" s="1" t="s">
        <v>31</v>
      </c>
      <c r="O3" s="1">
        <v>100</v>
      </c>
      <c r="P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3BADE-AC93-4106-A66A-B4C7DC2CE449}">
  <dimension ref="A1:J2"/>
  <sheetViews>
    <sheetView workbookViewId="0">
      <selection activeCell="B31" sqref="B31"/>
    </sheetView>
  </sheetViews>
  <sheetFormatPr defaultRowHeight="14.25" x14ac:dyDescent="0.2"/>
  <cols>
    <col min="1" max="1" width="13.375" style="1" customWidth="1"/>
    <col min="2" max="2" width="15.125" style="1" bestFit="1" customWidth="1"/>
    <col min="3" max="3" width="15.5" style="1" customWidth="1"/>
    <col min="4" max="4" width="19.75" style="1" customWidth="1"/>
    <col min="5" max="5" width="19" style="1" bestFit="1" customWidth="1"/>
    <col min="6" max="6" width="16.5" style="1" customWidth="1"/>
    <col min="7" max="7" width="12.375" style="1" bestFit="1" customWidth="1"/>
    <col min="8" max="10" width="9" style="1"/>
  </cols>
  <sheetData>
    <row r="1" spans="1:7" s="3" customFormat="1" ht="16.5" x14ac:dyDescent="0.2">
      <c r="A1" s="3" t="s">
        <v>41</v>
      </c>
      <c r="B1" s="3" t="s">
        <v>13</v>
      </c>
      <c r="C1" s="3" t="s">
        <v>25</v>
      </c>
      <c r="D1" s="3" t="s">
        <v>48</v>
      </c>
      <c r="E1" s="3" t="s">
        <v>49</v>
      </c>
      <c r="F1" s="3" t="s">
        <v>50</v>
      </c>
      <c r="G1" s="3" t="s">
        <v>51</v>
      </c>
    </row>
    <row r="2" spans="1:7" x14ac:dyDescent="0.2">
      <c r="A2" s="1">
        <v>1</v>
      </c>
      <c r="B2" s="1" t="s">
        <v>47</v>
      </c>
      <c r="C2" s="1" t="s">
        <v>5</v>
      </c>
      <c r="D2" s="1">
        <v>1</v>
      </c>
      <c r="E2" s="1">
        <v>1</v>
      </c>
      <c r="F2" s="1">
        <v>1</v>
      </c>
      <c r="G2" s="1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CD8A1-2A39-4F10-8879-1A20409A14BC}">
  <dimension ref="A1:H3"/>
  <sheetViews>
    <sheetView workbookViewId="0">
      <selection activeCell="A3" sqref="A3:E3"/>
    </sheetView>
  </sheetViews>
  <sheetFormatPr defaultRowHeight="14.25" x14ac:dyDescent="0.2"/>
  <cols>
    <col min="1" max="2" width="21.125" style="1" customWidth="1"/>
    <col min="3" max="3" width="38.125" style="1" bestFit="1" customWidth="1"/>
    <col min="4" max="5" width="21.125" style="1" customWidth="1"/>
    <col min="6" max="7" width="18" style="1" customWidth="1"/>
    <col min="8" max="8" width="24.5" style="1" customWidth="1"/>
    <col min="12" max="12" width="12.75" customWidth="1"/>
    <col min="13" max="13" width="11" customWidth="1"/>
    <col min="14" max="14" width="10.75" customWidth="1"/>
  </cols>
  <sheetData>
    <row r="1" spans="1:8" s="4" customFormat="1" ht="15" customHeight="1" x14ac:dyDescent="0.3">
      <c r="A1" s="3" t="s">
        <v>81</v>
      </c>
      <c r="B1" s="3" t="s">
        <v>42</v>
      </c>
      <c r="C1" s="3" t="s">
        <v>25</v>
      </c>
      <c r="D1" s="3" t="s">
        <v>20</v>
      </c>
      <c r="E1" s="3" t="s">
        <v>16</v>
      </c>
      <c r="F1" s="3" t="s">
        <v>11</v>
      </c>
      <c r="G1" s="3" t="s">
        <v>53</v>
      </c>
      <c r="H1" s="3" t="s">
        <v>12</v>
      </c>
    </row>
    <row r="2" spans="1:8" x14ac:dyDescent="0.2">
      <c r="A2" s="1">
        <v>100</v>
      </c>
      <c r="B2" s="1" t="s">
        <v>43</v>
      </c>
      <c r="C2" s="1" t="s">
        <v>52</v>
      </c>
      <c r="D2" s="1">
        <v>2</v>
      </c>
      <c r="E2" s="1">
        <v>100</v>
      </c>
      <c r="F2" s="1">
        <v>50</v>
      </c>
      <c r="G2" s="1">
        <v>50</v>
      </c>
      <c r="H2" s="1">
        <v>100</v>
      </c>
    </row>
    <row r="3" spans="1:8" x14ac:dyDescent="0.2">
      <c r="A3" s="1">
        <v>101</v>
      </c>
      <c r="B3" s="1" t="s">
        <v>82</v>
      </c>
      <c r="C3" s="1" t="s">
        <v>84</v>
      </c>
      <c r="D3" s="1">
        <v>4</v>
      </c>
      <c r="E3" s="1">
        <v>101</v>
      </c>
      <c r="F3" s="1">
        <v>50</v>
      </c>
      <c r="G3" s="1">
        <v>50</v>
      </c>
      <c r="H3" s="1"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00DC8-62F0-4F39-B81C-8753D47E3579}">
  <dimension ref="A1:C2"/>
  <sheetViews>
    <sheetView workbookViewId="0">
      <selection activeCell="J18" sqref="J18"/>
    </sheetView>
  </sheetViews>
  <sheetFormatPr defaultRowHeight="14.25" x14ac:dyDescent="0.2"/>
  <cols>
    <col min="1" max="1" width="10.625" style="1" bestFit="1" customWidth="1"/>
    <col min="2" max="2" width="14.5" style="1" bestFit="1" customWidth="1"/>
    <col min="3" max="3" width="10.75" style="1" bestFit="1" customWidth="1"/>
  </cols>
  <sheetData>
    <row r="1" spans="1:3" s="4" customFormat="1" ht="16.5" x14ac:dyDescent="0.3">
      <c r="A1" s="3" t="s">
        <v>6</v>
      </c>
      <c r="B1" s="3" t="s">
        <v>25</v>
      </c>
      <c r="C1" s="3" t="s">
        <v>13</v>
      </c>
    </row>
    <row r="2" spans="1:3" x14ac:dyDescent="0.2">
      <c r="A2" s="1">
        <v>100</v>
      </c>
      <c r="B2" s="1" t="s">
        <v>26</v>
      </c>
      <c r="C2" s="1" t="s">
        <v>14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36C7C-04DC-4456-8BF0-8145E1E436BE}">
  <dimension ref="A1:C2"/>
  <sheetViews>
    <sheetView workbookViewId="0">
      <selection activeCell="M18" sqref="M18"/>
    </sheetView>
  </sheetViews>
  <sheetFormatPr defaultRowHeight="14.25" x14ac:dyDescent="0.2"/>
  <cols>
    <col min="1" max="1" width="11.25" customWidth="1"/>
    <col min="2" max="2" width="14.5" bestFit="1" customWidth="1"/>
    <col min="3" max="3" width="12.75" bestFit="1" customWidth="1"/>
  </cols>
  <sheetData>
    <row r="1" spans="1:3" s="4" customFormat="1" ht="16.5" x14ac:dyDescent="0.3">
      <c r="A1" s="4" t="s">
        <v>9</v>
      </c>
      <c r="B1" s="4" t="s">
        <v>25</v>
      </c>
      <c r="C1" s="4" t="s">
        <v>10</v>
      </c>
    </row>
    <row r="2" spans="1:3" x14ac:dyDescent="0.2">
      <c r="A2">
        <v>100</v>
      </c>
      <c r="B2" t="s">
        <v>26</v>
      </c>
      <c r="C2">
        <v>100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BFA8D-F296-46D3-A807-8F497885FD5A}">
  <dimension ref="A1:G8"/>
  <sheetViews>
    <sheetView workbookViewId="0">
      <selection activeCell="D13" sqref="D13"/>
    </sheetView>
  </sheetViews>
  <sheetFormatPr defaultRowHeight="14.25" x14ac:dyDescent="0.2"/>
  <cols>
    <col min="1" max="3" width="15.25" style="1" customWidth="1"/>
    <col min="4" max="4" width="27.25" style="1" customWidth="1"/>
    <col min="5" max="5" width="24.375" style="1" customWidth="1"/>
    <col min="6" max="6" width="53.375" style="1" bestFit="1" customWidth="1"/>
    <col min="7" max="7" width="28.125" style="1" customWidth="1"/>
  </cols>
  <sheetData>
    <row r="1" spans="1:7" s="4" customFormat="1" ht="16.5" x14ac:dyDescent="0.3">
      <c r="A1" s="3" t="s">
        <v>0</v>
      </c>
      <c r="B1" s="3" t="s">
        <v>54</v>
      </c>
      <c r="C1" s="3" t="s">
        <v>67</v>
      </c>
      <c r="D1" s="3" t="s">
        <v>2</v>
      </c>
      <c r="E1" s="3" t="s">
        <v>1</v>
      </c>
      <c r="F1" s="3" t="s">
        <v>3</v>
      </c>
      <c r="G1" s="3" t="s">
        <v>65</v>
      </c>
    </row>
    <row r="2" spans="1:7" x14ac:dyDescent="0.2">
      <c r="A2" s="1" t="s">
        <v>70</v>
      </c>
      <c r="B2" s="1" t="s">
        <v>57</v>
      </c>
      <c r="C2" s="1" t="b">
        <v>1</v>
      </c>
      <c r="D2" s="1" t="str">
        <f t="shared" ref="D2:D6" si="0">"BlockTypeName_"&amp;A2</f>
        <v>BlockTypeName_Industry</v>
      </c>
      <c r="E2" s="1" t="str">
        <f>"BlockTypeDesc_"&amp;A2</f>
        <v>BlockTypeDesc_Industry</v>
      </c>
      <c r="F2" s="1" t="s">
        <v>74</v>
      </c>
      <c r="G2" s="1" t="s">
        <v>68</v>
      </c>
    </row>
    <row r="3" spans="1:7" x14ac:dyDescent="0.2">
      <c r="A3" s="1" t="s">
        <v>59</v>
      </c>
      <c r="B3" s="1" t="s">
        <v>58</v>
      </c>
      <c r="C3" s="1" t="b">
        <v>1</v>
      </c>
      <c r="D3" s="1" t="str">
        <f t="shared" si="0"/>
        <v>BlockTypeName_Agriculture</v>
      </c>
      <c r="E3" s="1" t="str">
        <f t="shared" ref="E3:E8" si="1">"BlockTypeDesc_"&amp;A3</f>
        <v>BlockTypeDesc_Agriculture</v>
      </c>
      <c r="F3" s="1" t="s">
        <v>73</v>
      </c>
      <c r="G3" s="1" t="s">
        <v>68</v>
      </c>
    </row>
    <row r="4" spans="1:7" x14ac:dyDescent="0.2">
      <c r="A4" s="1" t="s">
        <v>7</v>
      </c>
      <c r="B4" s="1" t="s">
        <v>60</v>
      </c>
      <c r="C4" s="1" t="b">
        <v>1</v>
      </c>
      <c r="D4" s="1" t="str">
        <f t="shared" si="0"/>
        <v>BlockTypeName_Science</v>
      </c>
      <c r="E4" s="1" t="str">
        <f t="shared" si="1"/>
        <v>BlockTypeDesc_Science</v>
      </c>
      <c r="F4" s="1" t="s">
        <v>75</v>
      </c>
      <c r="G4" s="1" t="s">
        <v>68</v>
      </c>
    </row>
    <row r="5" spans="1:7" x14ac:dyDescent="0.2">
      <c r="A5" s="1" t="s">
        <v>64</v>
      </c>
      <c r="B5" s="1" t="s">
        <v>61</v>
      </c>
      <c r="C5" s="1" t="b">
        <v>1</v>
      </c>
      <c r="D5" s="1" t="str">
        <f t="shared" si="0"/>
        <v>BlockTypeName_Alchemy</v>
      </c>
      <c r="E5" s="1" t="str">
        <f t="shared" si="1"/>
        <v>BlockTypeDesc_Alchemy</v>
      </c>
      <c r="F5" s="1" t="s">
        <v>76</v>
      </c>
      <c r="G5" s="1" t="s">
        <v>68</v>
      </c>
    </row>
    <row r="6" spans="1:7" x14ac:dyDescent="0.2">
      <c r="A6" s="1" t="s">
        <v>46</v>
      </c>
      <c r="B6" s="1" t="s">
        <v>55</v>
      </c>
      <c r="C6" s="1" t="b">
        <v>1</v>
      </c>
      <c r="D6" s="1" t="str">
        <f t="shared" si="0"/>
        <v>BlockTypeName_Labor</v>
      </c>
      <c r="E6" s="1" t="str">
        <f t="shared" si="1"/>
        <v>BlockTypeDesc_Labor</v>
      </c>
      <c r="F6" s="1" t="s">
        <v>77</v>
      </c>
      <c r="G6" s="1" t="s">
        <v>68</v>
      </c>
    </row>
    <row r="7" spans="1:7" x14ac:dyDescent="0.2">
      <c r="A7" s="1" t="s">
        <v>8</v>
      </c>
      <c r="B7" s="1" t="s">
        <v>72</v>
      </c>
      <c r="C7" s="1" t="b">
        <v>1</v>
      </c>
      <c r="D7" s="1" t="str">
        <f t="shared" ref="D7" si="2">"BlockTypeName_"&amp;A7</f>
        <v>BlockTypeName_Energy</v>
      </c>
      <c r="E7" s="1" t="str">
        <f t="shared" ref="E7" si="3">"BlockTypeDesc_"&amp;A7</f>
        <v>BlockTypeDesc_Energy</v>
      </c>
      <c r="F7" s="1" t="s">
        <v>78</v>
      </c>
      <c r="G7" s="1" t="s">
        <v>68</v>
      </c>
    </row>
    <row r="8" spans="1:7" x14ac:dyDescent="0.2">
      <c r="A8" s="1" t="s">
        <v>63</v>
      </c>
      <c r="B8" s="1" t="s">
        <v>62</v>
      </c>
      <c r="C8" s="1" t="b">
        <v>0</v>
      </c>
      <c r="D8" s="1" t="str">
        <f>"BlockTypeName_"&amp;A8</f>
        <v>BlockTypeName_Unique</v>
      </c>
      <c r="E8" s="1" t="str">
        <f t="shared" si="1"/>
        <v>BlockTypeDesc_Unique</v>
      </c>
      <c r="F8" s="1" t="s">
        <v>78</v>
      </c>
      <c r="G8" s="1" t="s">
        <v>68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DE0B1-E5A7-49F4-8F8D-84A06ACFFF60}">
  <dimension ref="A1:F3"/>
  <sheetViews>
    <sheetView workbookViewId="0">
      <selection activeCell="F11" sqref="F11"/>
    </sheetView>
  </sheetViews>
  <sheetFormatPr defaultRowHeight="14.25" x14ac:dyDescent="0.2"/>
  <cols>
    <col min="1" max="1" width="11.875" style="1" bestFit="1" customWidth="1"/>
    <col min="2" max="2" width="10.75" style="1" bestFit="1" customWidth="1"/>
    <col min="3" max="3" width="13.625" style="1" bestFit="1" customWidth="1"/>
    <col min="4" max="4" width="30.875" style="1" bestFit="1" customWidth="1"/>
    <col min="5" max="5" width="29.625" style="1" bestFit="1" customWidth="1"/>
    <col min="6" max="6" width="57.875" style="1" bestFit="1" customWidth="1"/>
  </cols>
  <sheetData>
    <row r="1" spans="1:6" s="4" customFormat="1" ht="16.5" x14ac:dyDescent="0.3">
      <c r="A1" s="3" t="s">
        <v>66</v>
      </c>
      <c r="B1" s="3" t="s">
        <v>54</v>
      </c>
      <c r="C1" s="3" t="s">
        <v>69</v>
      </c>
      <c r="D1" s="3" t="s">
        <v>2</v>
      </c>
      <c r="E1" s="3" t="s">
        <v>1</v>
      </c>
      <c r="F1" s="3" t="s">
        <v>3</v>
      </c>
    </row>
    <row r="2" spans="1:6" x14ac:dyDescent="0.2">
      <c r="A2" s="1" t="s">
        <v>4</v>
      </c>
      <c r="B2" s="1" t="s">
        <v>79</v>
      </c>
      <c r="C2" s="1" t="b">
        <v>1</v>
      </c>
      <c r="D2" s="1" t="str">
        <f>"BlockSubTypeName_"&amp;A2</f>
        <v>BlockSubTypeName_Manufacture</v>
      </c>
      <c r="E2" s="1" t="str">
        <f>"BlockSubTypeDesc_"&amp;A2</f>
        <v>BlockSubTypeDesc_Manufacture</v>
      </c>
      <c r="F2" s="1" t="s">
        <v>80</v>
      </c>
    </row>
    <row r="3" spans="1:6" x14ac:dyDescent="0.2">
      <c r="A3" s="1" t="s">
        <v>85</v>
      </c>
      <c r="B3" s="1" t="s">
        <v>86</v>
      </c>
      <c r="C3" s="1" t="b">
        <v>1</v>
      </c>
      <c r="D3" s="1" t="str">
        <f>"BlockSubTypeName_"&amp;A3</f>
        <v>BlockSubTypeName_Raw</v>
      </c>
      <c r="E3" s="1" t="str">
        <f>"BlockSubTypeDesc_"&amp;A3</f>
        <v>BlockSubTypeDesc_Raw</v>
      </c>
      <c r="F3" s="1" t="s">
        <v>80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FunctionBlock</vt:lpstr>
      <vt:lpstr>FunctionBlock_Labor</vt:lpstr>
      <vt:lpstr>FunctionBlock_Industry</vt:lpstr>
      <vt:lpstr>FunctionBlock_Science</vt:lpstr>
      <vt:lpstr>FunctionBlock_Energy</vt:lpstr>
      <vt:lpstr>FunctionBlockTypeData</vt:lpstr>
      <vt:lpstr>FunctionBlockSubTypeData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2019-11-30T10:39:07Z</dcterms:modified>
</cp:coreProperties>
</file>