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GameDesign\详细方案\"/>
    </mc:Choice>
  </mc:AlternateContent>
  <xr:revisionPtr revIDLastSave="0" documentId="13_ncr:1_{9EFF5F21-4C05-48D5-884B-FE49D01FFE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舰船模块" sheetId="1" r:id="rId1"/>
    <sheet name="其他舰船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R19" i="1" l="1"/>
  <c r="T19" i="1"/>
  <c r="V19" i="1"/>
  <c r="P19" i="1"/>
</calcChain>
</file>

<file path=xl/sharedStrings.xml><?xml version="1.0" encoding="utf-8"?>
<sst xmlns="http://schemas.openxmlformats.org/spreadsheetml/2006/main" count="49" uniqueCount="36">
  <si>
    <t>模块</t>
    <phoneticPr fontId="1" type="noConversion"/>
  </si>
  <si>
    <t>武器模块</t>
    <phoneticPr fontId="1" type="noConversion"/>
  </si>
  <si>
    <t>探测速度</t>
    <phoneticPr fontId="1" type="noConversion"/>
  </si>
  <si>
    <t>平均速度</t>
    <phoneticPr fontId="1" type="noConversion"/>
  </si>
  <si>
    <t>耐久度</t>
    <phoneticPr fontId="1" type="noConversion"/>
  </si>
  <si>
    <t>最大成员</t>
    <phoneticPr fontId="1" type="noConversion"/>
  </si>
  <si>
    <t>货仓储量</t>
    <phoneticPr fontId="1" type="noConversion"/>
  </si>
  <si>
    <t>火力</t>
    <phoneticPr fontId="1" type="noConversion"/>
  </si>
  <si>
    <t>建造时间</t>
    <phoneticPr fontId="1" type="noConversion"/>
  </si>
  <si>
    <t>建造材料</t>
    <phoneticPr fontId="1" type="noConversion"/>
  </si>
  <si>
    <t>最终属性</t>
    <phoneticPr fontId="1" type="noConversion"/>
  </si>
  <si>
    <t>射速</t>
  </si>
  <si>
    <t>射程</t>
  </si>
  <si>
    <t>命中</t>
  </si>
  <si>
    <t>最终</t>
    <phoneticPr fontId="1" type="noConversion"/>
  </si>
  <si>
    <t>命中</t>
    <phoneticPr fontId="1" type="noConversion"/>
  </si>
  <si>
    <t>威力下限</t>
    <phoneticPr fontId="1" type="noConversion"/>
  </si>
  <si>
    <t>威力上限</t>
    <phoneticPr fontId="1" type="noConversion"/>
  </si>
  <si>
    <t>DIY部分</t>
    <phoneticPr fontId="1" type="noConversion"/>
  </si>
  <si>
    <t>火控模块</t>
    <phoneticPr fontId="1" type="noConversion"/>
  </si>
  <si>
    <t>默认值</t>
    <phoneticPr fontId="1" type="noConversion"/>
  </si>
  <si>
    <t>区间</t>
    <phoneticPr fontId="1" type="noConversion"/>
  </si>
  <si>
    <t>自定义值</t>
    <phoneticPr fontId="1" type="noConversion"/>
  </si>
  <si>
    <t>破坏核心</t>
    <phoneticPr fontId="1" type="noConversion"/>
  </si>
  <si>
    <t>影响值</t>
    <phoneticPr fontId="1" type="noConversion"/>
  </si>
  <si>
    <t>精度控制</t>
    <phoneticPr fontId="1" type="noConversion"/>
  </si>
  <si>
    <t>射速</t>
    <phoneticPr fontId="1" type="noConversion"/>
  </si>
  <si>
    <t>射程</t>
    <phoneticPr fontId="1" type="noConversion"/>
  </si>
  <si>
    <t>最小值</t>
    <phoneticPr fontId="1" type="noConversion"/>
  </si>
  <si>
    <t>最大值</t>
    <phoneticPr fontId="1" type="noConversion"/>
  </si>
  <si>
    <t>破坏核心2</t>
    <phoneticPr fontId="1" type="noConversion"/>
  </si>
  <si>
    <t>Weapon_HitRate</t>
    <phoneticPr fontId="1" type="noConversion"/>
  </si>
  <si>
    <t>Weapon_FireRange</t>
    <phoneticPr fontId="1" type="noConversion"/>
  </si>
  <si>
    <t>Weapon_FireRate</t>
    <phoneticPr fontId="1" type="noConversion"/>
  </si>
  <si>
    <t>Weapon_FirePower</t>
    <phoneticPr fontId="1" type="noConversion"/>
  </si>
  <si>
    <t>属性固定加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</si>
</sst>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"/>
  <sheetViews>
    <sheetView tabSelected="1" workbookViewId="0">
      <selection activeCell="M23" sqref="M23"/>
    </sheetView>
  </sheetViews>
  <sheetFormatPr defaultRowHeight="16.5" x14ac:dyDescent="0.3"/>
  <cols>
    <col min="1" max="1" width="6.5" style="5" customWidth="1"/>
    <col min="2" max="2" width="6.375" style="5" customWidth="1"/>
    <col min="3" max="3" width="4.75" style="5" customWidth="1"/>
    <col min="4" max="6" width="7.125" style="8" customWidth="1"/>
    <col min="7" max="7" width="9.625" style="8" customWidth="1"/>
    <col min="8" max="9" width="7.125" style="5" customWidth="1"/>
    <col min="10" max="10" width="7.125" style="8" customWidth="1"/>
    <col min="11" max="12" width="7.125" style="5" customWidth="1"/>
    <col min="13" max="13" width="8.125" style="10" customWidth="1"/>
    <col min="14" max="14" width="8.125" style="8" customWidth="1"/>
    <col min="15" max="15" width="8.125" style="10" customWidth="1"/>
    <col min="16" max="16" width="8.125" style="8" customWidth="1"/>
    <col min="17" max="17" width="8.125" style="10" customWidth="1"/>
    <col min="18" max="18" width="8.125" style="8" customWidth="1"/>
    <col min="19" max="19" width="8.125" style="10" customWidth="1"/>
    <col min="20" max="20" width="8.125" style="8" customWidth="1"/>
    <col min="21" max="21" width="8.125" style="10" customWidth="1"/>
    <col min="22" max="22" width="8.125" style="8" customWidth="1"/>
    <col min="23" max="29" width="4.75" style="5" customWidth="1"/>
    <col min="30" max="42" width="4.375" style="5" customWidth="1"/>
    <col min="43" max="48" width="9" style="5"/>
    <col min="49" max="56" width="9" style="1"/>
  </cols>
  <sheetData>
    <row r="1" spans="1:48" s="2" customFormat="1" ht="24.75" x14ac:dyDescent="0.4">
      <c r="A1" s="3" t="s">
        <v>0</v>
      </c>
      <c r="B1" s="4"/>
      <c r="C1" s="4"/>
      <c r="D1" s="7"/>
      <c r="E1" s="7"/>
      <c r="F1" s="7"/>
      <c r="G1" s="7"/>
      <c r="H1" s="4"/>
      <c r="I1" s="4"/>
      <c r="J1" s="7"/>
      <c r="K1" s="4"/>
      <c r="L1" s="4"/>
      <c r="M1" s="9"/>
      <c r="N1" s="7"/>
      <c r="O1" s="9"/>
      <c r="P1" s="7"/>
      <c r="Q1" s="9"/>
      <c r="R1" s="7"/>
      <c r="S1" s="9"/>
      <c r="T1" s="7"/>
      <c r="U1" s="9"/>
      <c r="V1" s="7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3" spans="1:48" x14ac:dyDescent="0.3">
      <c r="B3" s="6"/>
    </row>
    <row r="5" spans="1:48" x14ac:dyDescent="0.3">
      <c r="B5" s="1" t="s">
        <v>2</v>
      </c>
      <c r="D5" s="10"/>
    </row>
    <row r="6" spans="1:48" x14ac:dyDescent="0.3">
      <c r="B6" s="1" t="s">
        <v>3</v>
      </c>
      <c r="D6" s="10"/>
    </row>
    <row r="7" spans="1:48" x14ac:dyDescent="0.3">
      <c r="B7" s="1" t="s">
        <v>4</v>
      </c>
      <c r="D7" s="10" t="s">
        <v>35</v>
      </c>
    </row>
    <row r="8" spans="1:48" x14ac:dyDescent="0.3">
      <c r="B8" s="1" t="s">
        <v>5</v>
      </c>
      <c r="D8" s="10" t="s">
        <v>35</v>
      </c>
    </row>
    <row r="9" spans="1:48" x14ac:dyDescent="0.3">
      <c r="B9" s="1" t="s">
        <v>6</v>
      </c>
      <c r="D9" s="10" t="s">
        <v>35</v>
      </c>
    </row>
    <row r="10" spans="1:48" x14ac:dyDescent="0.3">
      <c r="B10" s="1" t="s">
        <v>7</v>
      </c>
      <c r="D10" s="10"/>
    </row>
    <row r="11" spans="1:48" x14ac:dyDescent="0.3">
      <c r="B11" s="1"/>
      <c r="D11" s="10"/>
    </row>
    <row r="12" spans="1:48" x14ac:dyDescent="0.3">
      <c r="B12" s="1" t="s">
        <v>8</v>
      </c>
      <c r="D12" s="10" t="s">
        <v>35</v>
      </c>
    </row>
    <row r="13" spans="1:48" x14ac:dyDescent="0.3">
      <c r="B13" s="1" t="s">
        <v>9</v>
      </c>
      <c r="D13" s="10" t="s">
        <v>35</v>
      </c>
    </row>
    <row r="18" spans="2:22" x14ac:dyDescent="0.3">
      <c r="B18" s="6" t="s">
        <v>1</v>
      </c>
      <c r="H18" s="6" t="s">
        <v>10</v>
      </c>
      <c r="M18" s="12" t="s">
        <v>11</v>
      </c>
      <c r="N18" s="13">
        <v>50</v>
      </c>
      <c r="O18" s="12" t="s">
        <v>12</v>
      </c>
      <c r="P18" s="13">
        <v>40</v>
      </c>
      <c r="Q18" s="12" t="s">
        <v>16</v>
      </c>
      <c r="R18" s="13">
        <v>60</v>
      </c>
      <c r="S18" s="12" t="s">
        <v>17</v>
      </c>
      <c r="T18" s="13">
        <v>100</v>
      </c>
      <c r="U18" s="12" t="s">
        <v>13</v>
      </c>
      <c r="V18" s="13">
        <v>60</v>
      </c>
    </row>
    <row r="19" spans="2:22" x14ac:dyDescent="0.3">
      <c r="M19" s="12" t="s">
        <v>14</v>
      </c>
      <c r="N19" s="16">
        <f>(G22-E22)*J23*10+N18+(G24-E24)*J24*10+(G26-E26)*J27*10</f>
        <v>14</v>
      </c>
      <c r="O19" s="12" t="s">
        <v>14</v>
      </c>
      <c r="P19" s="16">
        <f>(G24-E24)*J25*10+P18</f>
        <v>40</v>
      </c>
      <c r="Q19" s="12" t="s">
        <v>14</v>
      </c>
      <c r="R19" s="16">
        <f>(G28-E28)*10*J28+R18</f>
        <v>135</v>
      </c>
      <c r="S19" s="12" t="s">
        <v>14</v>
      </c>
      <c r="T19" s="16">
        <f>(G26-E26)*J26*10+T18</f>
        <v>175</v>
      </c>
      <c r="U19" s="12" t="s">
        <v>14</v>
      </c>
      <c r="V19" s="16">
        <f>(G22-E22)*J22*10+V18+(G28-E28)*10*J29</f>
        <v>40</v>
      </c>
    </row>
    <row r="20" spans="2:22" x14ac:dyDescent="0.3">
      <c r="B20" s="6" t="s">
        <v>18</v>
      </c>
    </row>
    <row r="21" spans="2:22" x14ac:dyDescent="0.3">
      <c r="B21" s="11"/>
      <c r="C21" s="11"/>
      <c r="D21" s="15" t="s">
        <v>20</v>
      </c>
      <c r="E21" s="15" t="s">
        <v>28</v>
      </c>
      <c r="F21" s="15" t="s">
        <v>29</v>
      </c>
      <c r="G21" s="15" t="s">
        <v>22</v>
      </c>
      <c r="H21" s="23" t="s">
        <v>24</v>
      </c>
      <c r="I21" s="23"/>
      <c r="J21" s="23"/>
      <c r="M21" s="5" t="s">
        <v>21</v>
      </c>
    </row>
    <row r="22" spans="2:22" x14ac:dyDescent="0.3">
      <c r="B22" s="19" t="s">
        <v>25</v>
      </c>
      <c r="C22" s="20"/>
      <c r="D22" s="13">
        <v>5.5</v>
      </c>
      <c r="E22" s="13">
        <v>2</v>
      </c>
      <c r="F22" s="13">
        <v>6</v>
      </c>
      <c r="G22" s="13">
        <v>4</v>
      </c>
      <c r="H22" s="17" t="s">
        <v>15</v>
      </c>
      <c r="I22" s="18"/>
      <c r="J22" s="15">
        <v>0.5</v>
      </c>
    </row>
    <row r="23" spans="2:22" x14ac:dyDescent="0.3">
      <c r="B23" s="21"/>
      <c r="C23" s="22"/>
      <c r="D23" s="13"/>
      <c r="E23" s="13"/>
      <c r="F23" s="13"/>
      <c r="G23" s="13"/>
      <c r="H23" s="17" t="s">
        <v>26</v>
      </c>
      <c r="I23" s="18"/>
      <c r="J23" s="15">
        <v>-0.3</v>
      </c>
    </row>
    <row r="24" spans="2:22" x14ac:dyDescent="0.3">
      <c r="B24" s="19" t="s">
        <v>19</v>
      </c>
      <c r="C24" s="20"/>
      <c r="D24" s="13">
        <v>1.2</v>
      </c>
      <c r="E24" s="13">
        <v>0</v>
      </c>
      <c r="F24" s="13">
        <v>10</v>
      </c>
      <c r="G24" s="13">
        <v>0</v>
      </c>
      <c r="H24" s="17" t="s">
        <v>26</v>
      </c>
      <c r="I24" s="18"/>
      <c r="J24" s="15">
        <v>0.3</v>
      </c>
    </row>
    <row r="25" spans="2:22" x14ac:dyDescent="0.3">
      <c r="B25" s="21"/>
      <c r="C25" s="22"/>
      <c r="D25" s="13"/>
      <c r="E25" s="13"/>
      <c r="F25" s="13"/>
      <c r="G25" s="13"/>
      <c r="H25" s="17" t="s">
        <v>27</v>
      </c>
      <c r="I25" s="18"/>
      <c r="J25" s="15">
        <v>-0.3</v>
      </c>
    </row>
    <row r="26" spans="2:22" x14ac:dyDescent="0.3">
      <c r="B26" s="19" t="s">
        <v>23</v>
      </c>
      <c r="C26" s="20"/>
      <c r="D26" s="13">
        <v>12</v>
      </c>
      <c r="E26" s="13">
        <v>0</v>
      </c>
      <c r="F26" s="13">
        <v>15</v>
      </c>
      <c r="G26" s="13">
        <v>15</v>
      </c>
      <c r="H26" s="17" t="s">
        <v>17</v>
      </c>
      <c r="I26" s="18"/>
      <c r="J26" s="15">
        <v>0.5</v>
      </c>
    </row>
    <row r="27" spans="2:22" x14ac:dyDescent="0.3">
      <c r="B27" s="21"/>
      <c r="C27" s="22"/>
      <c r="D27" s="14"/>
      <c r="E27" s="14"/>
      <c r="F27" s="14"/>
      <c r="G27" s="14"/>
      <c r="H27" s="17" t="s">
        <v>26</v>
      </c>
      <c r="I27" s="18"/>
      <c r="J27" s="15">
        <v>-0.2</v>
      </c>
    </row>
    <row r="28" spans="2:22" x14ac:dyDescent="0.3">
      <c r="B28" s="19" t="s">
        <v>30</v>
      </c>
      <c r="C28" s="20"/>
      <c r="D28" s="13">
        <v>12</v>
      </c>
      <c r="E28" s="13">
        <v>0</v>
      </c>
      <c r="F28" s="13">
        <v>15</v>
      </c>
      <c r="G28" s="13">
        <v>15</v>
      </c>
      <c r="H28" s="17" t="s">
        <v>16</v>
      </c>
      <c r="I28" s="18"/>
      <c r="J28" s="15">
        <v>0.5</v>
      </c>
    </row>
    <row r="29" spans="2:22" x14ac:dyDescent="0.3">
      <c r="B29" s="21"/>
      <c r="C29" s="22"/>
      <c r="D29" s="14"/>
      <c r="E29" s="14"/>
      <c r="F29" s="14"/>
      <c r="G29" s="14"/>
      <c r="H29" s="17" t="s">
        <v>15</v>
      </c>
      <c r="I29" s="18"/>
      <c r="J29" s="15">
        <v>-0.2</v>
      </c>
    </row>
    <row r="36" spans="5:5" x14ac:dyDescent="0.3">
      <c r="E36" s="8" t="s">
        <v>33</v>
      </c>
    </row>
    <row r="37" spans="5:5" x14ac:dyDescent="0.3">
      <c r="E37" s="8" t="s">
        <v>32</v>
      </c>
    </row>
    <row r="38" spans="5:5" x14ac:dyDescent="0.3">
      <c r="E38" s="8" t="s">
        <v>34</v>
      </c>
    </row>
    <row r="39" spans="5:5" x14ac:dyDescent="0.3">
      <c r="E39" s="8" t="s">
        <v>31</v>
      </c>
    </row>
  </sheetData>
  <mergeCells count="13">
    <mergeCell ref="B28:C29"/>
    <mergeCell ref="H28:I28"/>
    <mergeCell ref="H29:I29"/>
    <mergeCell ref="H27:I27"/>
    <mergeCell ref="B24:C25"/>
    <mergeCell ref="B26:C27"/>
    <mergeCell ref="H25:I25"/>
    <mergeCell ref="H26:I26"/>
    <mergeCell ref="H23:I23"/>
    <mergeCell ref="B22:C23"/>
    <mergeCell ref="H21:J21"/>
    <mergeCell ref="H22:I22"/>
    <mergeCell ref="H24:I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39EE-EBA4-45DE-8C8B-527F5380EB28}">
  <dimension ref="A1:AY1"/>
  <sheetViews>
    <sheetView workbookViewId="0">
      <selection activeCell="T17" sqref="T17:U17"/>
    </sheetView>
  </sheetViews>
  <sheetFormatPr defaultRowHeight="14.25" x14ac:dyDescent="0.2"/>
  <cols>
    <col min="1" max="24" width="4.75" style="1" customWidth="1"/>
    <col min="25" max="37" width="4.375" style="1" customWidth="1"/>
    <col min="38" max="51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舰船模块</vt:lpstr>
      <vt:lpstr>其他舰船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2020-01-18T14:11:03Z</dcterms:modified>
</cp:coreProperties>
</file>