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>
    <mc:Choice Requires="x15">
      <x15ac:absPath xmlns:x15ac="http://schemas.microsoft.com/office/spreadsheetml/2010/11/ac" url="/Users/gedeonz/Dev/R Sources/STRAP Common Tasks/sources/"/>
    </mc:Choice>
  </mc:AlternateContent>
  <xr:revisionPtr revIDLastSave="0" documentId="13_ncr:1_{A9D911E4-F5AD-3541-9229-2E0C1B2C017F}" xr6:coauthVersionLast="47" xr6:coauthVersionMax="47" xr10:uidLastSave="{00000000-0000-0000-0000-000000000000}"/>
  <bookViews>
    <workbookView xWindow="740" yWindow="740" windowWidth="28800" windowHeight="14920" xr2:uid="{00000000-000D-0000-FFFF-FFFF00000000}"/>
  </bookViews>
  <sheets>
    <sheet name="T2" sheetId="2" r:id="rId1"/>
    <sheet name="T3" sheetId="1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C5" i="2" s="1"/>
  <c r="C6" i="2"/>
  <c r="C10" i="2"/>
  <c r="B10" i="2"/>
  <c r="B9" i="2"/>
  <c r="B7" i="2"/>
  <c r="B5" i="2"/>
  <c r="B6" i="2"/>
  <c r="C9" i="2" l="1"/>
  <c r="C7" i="2"/>
</calcChain>
</file>

<file path=xl/sharedStrings.xml><?xml version="1.0" encoding="utf-8"?>
<sst xmlns="http://schemas.openxmlformats.org/spreadsheetml/2006/main" count="533" uniqueCount="41">
  <si>
    <t>n</t>
  </si>
  <si>
    <t>%</t>
  </si>
  <si>
    <t>Number HCW worker approached</t>
  </si>
  <si>
    <t>Number enrolled</t>
  </si>
  <si>
    <t>Reasons for not enrolling</t>
  </si>
  <si>
    <t>Contraindications for COVID vaccination</t>
  </si>
  <si>
    <t>Refusal</t>
  </si>
  <si>
    <r>
      <t>Table 2.</t>
    </r>
    <r>
      <rPr>
        <sz val="9"/>
        <color theme="1"/>
        <rFont val="Tahoma"/>
        <family val="2"/>
      </rPr>
      <t xml:space="preserve"> </t>
    </r>
    <r>
      <rPr>
        <b/>
        <sz val="9"/>
        <color theme="1"/>
        <rFont val="Tahoma"/>
        <family val="2"/>
      </rPr>
      <t>Number HCW approached, enrolled and declining to participate in the ECDC funded healthcare worker vaccine effectiveness studies by site, XXXXX October 2021.</t>
    </r>
  </si>
  <si>
    <t xml:space="preserve">Notes: 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</si>
  <si>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9"/>
        <color theme="1"/>
        <rFont val="Tahoma"/>
        <family val="2"/>
      </rPr>
      <t xml:space="preserve">May require merger of enrolment and pre-enrolment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</si>
  <si>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9"/>
        <color theme="1"/>
        <rFont val="Tahoma"/>
        <family val="2"/>
      </rPr>
      <t>Sites (country) may not be necessary for this as number very small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</si>
  <si>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9"/>
        <color theme="1"/>
        <rFont val="Tahoma"/>
        <family val="2"/>
      </rPr>
      <t>Review of pre-enrolment questionnaire (29-9-21) has no refusals so this table may not be included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</si>
  <si>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9"/>
        <color theme="1"/>
        <rFont val="Tahoma"/>
        <family val="2"/>
      </rPr>
      <t>Will not include PTG data but should include NOSO sites (Catania, Rome and Zaragoza)</t>
    </r>
  </si>
  <si>
    <t>Number not enrolled</t>
  </si>
  <si>
    <t>Number declined</t>
  </si>
  <si>
    <t>ITA  -  Hospital San Gerardo-University Unimib</t>
  </si>
  <si>
    <t>EST - Viljandi Hospital</t>
  </si>
  <si>
    <t>SPA - Hospital Sant Joan de Deu</t>
  </si>
  <si>
    <t>EST - Ida-Viru Central Hospital</t>
  </si>
  <si>
    <t>GRE - Aretaieion Hospital</t>
  </si>
  <si>
    <t>CRO - Klini?ki bolni?ki centar Zagreb</t>
  </si>
  <si>
    <t>AOUP G. Rodolico-San Marco</t>
  </si>
  <si>
    <t>Policlinico Gemelli Hospital, Rome</t>
  </si>
  <si>
    <t>Miguel Servet Hospital, Zaragoza</t>
  </si>
  <si>
    <t/>
  </si>
  <si>
    <t>test xlsx</t>
  </si>
  <si>
    <t>T3</t>
  </si>
  <si>
    <t>Cases</t>
  </si>
  <si>
    <t>Perc</t>
  </si>
  <si>
    <t>67</t>
  </si>
  <si>
    <t>0.744444444444444</t>
  </si>
  <si>
    <t>total</t>
  </si>
  <si>
    <t>100</t>
  </si>
  <si>
    <t>1</t>
  </si>
  <si>
    <t>3</t>
  </si>
  <si>
    <t>6</t>
  </si>
  <si>
    <t>Id</t>
  </si>
  <si>
    <t>Vaccs</t>
  </si>
  <si>
    <t>2</t>
  </si>
  <si>
    <t>5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</si>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</sst>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8"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z val="9"/>
      <color rgb="FF65B32E"/>
      <name val="Tahoma"/>
      <family val="2"/>
    </font>
    <font>
      <sz val="9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alibri"/>
      <family val="2"/>
      <scheme val="minor"/>
    </font>
    <font>
      <sz val="9"/>
      <name val="Tahoma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left" vertical="center" indent="5"/>
    </xf>
    <xf numFmtId="0" fontId="2" fillId="0" borderId="3" xfId="0" applyFont="1" applyBorder="1" applyAlignment="1">
      <alignment horizontal="left" vertical="center" wrapText="1"/>
    </xf>
    <xf numFmtId="9" fontId="1" fillId="0" borderId="4" xfId="1" applyFont="1" applyBorder="1" applyAlignment="1">
      <alignment vertical="center" wrapText="1"/>
    </xf>
    <xf numFmtId="0" fontId="7" fillId="0" borderId="9" xfId="0" applyNumberFormat="1" applyFont="1" applyBorder="1" applyAlignment="1" applyProtection="1">
      <alignment vertical="center" wrapText="1"/>
    </xf>
    <xf numFmtId="9" fontId="7" fillId="0" borderId="6" xfId="1" applyFont="1" applyBorder="1" applyAlignment="1" applyProtection="1">
      <alignment vertical="center" wrapText="1"/>
    </xf>
    <xf numFmtId="0" fontId="7" fillId="0" borderId="10" xfId="0" applyNumberFormat="1" applyFont="1" applyBorder="1" applyAlignment="1" applyProtection="1">
      <alignment vertical="center" wrapText="1"/>
    </xf>
    <xf numFmtId="0" fontId="7" fillId="0" borderId="13" xfId="0" applyNumberFormat="1" applyFont="1" applyBorder="1" applyAlignment="1" applyProtection="1">
      <alignment vertical="center" wrapText="1"/>
    </xf>
    <xf numFmtId="0" fontId="7" fillId="0" borderId="11" xfId="0" applyNumberFormat="1" applyFont="1" applyBorder="1" applyAlignment="1" applyProtection="1">
      <alignment vertical="center" wrapText="1"/>
    </xf>
    <xf numFmtId="9" fontId="7" fillId="0" borderId="8" xfId="1" applyFont="1" applyBorder="1" applyAlignment="1" applyProtection="1">
      <alignment vertical="center" wrapText="1"/>
    </xf>
    <xf numFmtId="0" fontId="7" fillId="0" borderId="12" xfId="0" applyNumberFormat="1" applyFont="1" applyBorder="1" applyAlignment="1" applyProtection="1">
      <alignment vertical="center" wrapText="1"/>
    </xf>
    <xf numFmtId="165" fontId="7" fillId="0" borderId="7" xfId="1" applyNumberFormat="1" applyFont="1" applyBorder="1" applyAlignment="1" applyProtection="1">
      <alignment vertical="center" wrapText="1"/>
    </xf>
    <xf numFmtId="165" fontId="7" fillId="0" borderId="8" xfId="1" applyNumberFormat="1" applyFont="1" applyBorder="1" applyAlignment="1" applyProtection="1">
      <alignment vertical="center" wrapText="1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9"/>
  <sheetViews>
    <sheetView tabSelected="1" zoomScale="85" zoomScaleNormal="85" workbookViewId="0">
      <selection activeCell="E23" sqref="E23"/>
    </sheetView>
  </sheetViews>
  <sheetFormatPr baseColWidth="10" defaultRowHeight="15"/>
  <cols>
    <col min="1" max="1" customWidth="true" width="41.5" collapsed="true"/>
    <col min="2" max="2" customWidth="true" width="12.5" collapsed="true"/>
    <col min="3" max="3" customWidth="true" width="10.5" collapsed="true"/>
  </cols>
  <sheetData>
    <row r="1" spans="1:21" ht="16" thickBot="1">
      <c r="A1" s="20" t="s">
        <v>7</v>
      </c>
      <c r="B1" s="20" t="s">
        <v>24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 spans="1:21" ht="39.75" customHeight="1" thickBot="1">
      <c r="A2" s="1" t="s">
        <v>25</v>
      </c>
      <c r="B2" t="s">
        <v>27</v>
      </c>
      <c r="C2" t="s">
        <v>28</v>
      </c>
      <c r="D2" s="5" t="s">
        <v>15</v>
      </c>
      <c r="E2" s="6"/>
      <c r="F2" s="5" t="s">
        <v>16</v>
      </c>
      <c r="G2" s="6"/>
      <c r="H2" s="5" t="s">
        <v>17</v>
      </c>
      <c r="I2" s="6"/>
      <c r="J2" s="5" t="s">
        <v>18</v>
      </c>
      <c r="K2" s="6"/>
      <c r="L2" s="5" t="s">
        <v>19</v>
      </c>
      <c r="M2" s="6"/>
      <c r="N2" s="5" t="s">
        <v>20</v>
      </c>
      <c r="O2" s="6"/>
      <c r="P2" s="5" t="s">
        <v>21</v>
      </c>
      <c r="Q2" s="6"/>
      <c r="R2" s="5" t="s">
        <v>22</v>
      </c>
      <c r="S2" s="6"/>
      <c r="T2" s="5" t="s">
        <v>23</v>
      </c>
      <c r="U2" s="6"/>
    </row>
    <row r="3" spans="1:21" ht="16" thickBot="1">
      <c r="A3" s="2"/>
      <c r="B3" t="s">
        <v>29</v>
      </c>
      <c r="C3" t="s">
        <v>30</v>
      </c>
      <c r="D3" s="3" t="s">
        <v>0</v>
      </c>
      <c r="E3" s="3" t="s">
        <v>1</v>
      </c>
      <c r="F3" s="3" t="s">
        <v>0</v>
      </c>
      <c r="G3" s="3" t="s">
        <v>1</v>
      </c>
      <c r="H3" s="3" t="s">
        <v>0</v>
      </c>
      <c r="I3" s="3" t="s">
        <v>1</v>
      </c>
      <c r="J3" s="3" t="s">
        <v>0</v>
      </c>
      <c r="K3" s="3" t="s">
        <v>1</v>
      </c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6" thickBot="1">
      <c r="A4" s="9" t="s">
        <v>2</v>
      </c>
      <c r="B4" s="11">
        <f>SUM(D4,F4,H4,J4,L4,N4,P4,R4,T4)</f>
        <v>772</v>
      </c>
      <c r="C4" s="12"/>
      <c r="D4" s="11">
        <v>145</v>
      </c>
      <c r="E4" s="12"/>
      <c r="F4" s="11">
        <v>127</v>
      </c>
      <c r="G4" s="12"/>
      <c r="H4" s="11">
        <v>201</v>
      </c>
      <c r="I4" s="12"/>
      <c r="J4" s="11">
        <v>101</v>
      </c>
      <c r="K4" s="12"/>
      <c r="L4" s="11">
        <v>198</v>
      </c>
      <c r="M4" s="12"/>
      <c r="N4" s="11">
        <v>2</v>
      </c>
      <c r="O4" s="12"/>
      <c r="P4" s="11">
        <v>226</v>
      </c>
      <c r="Q4" s="12"/>
      <c r="R4" s="11">
        <v>304</v>
      </c>
      <c r="S4" s="12"/>
      <c r="T4" s="11">
        <v>189</v>
      </c>
      <c r="U4" s="12"/>
    </row>
    <row r="5" spans="1:21" ht="16" thickBot="1">
      <c r="A5" s="9" t="s">
        <v>3</v>
      </c>
      <c r="B5" s="11">
        <f>SUM(D5,F5,H5,J5,L5,N5,P5,R5,T5)</f>
        <v>717</v>
      </c>
      <c r="C5" s="18">
        <f>B5/$B$4</f>
        <v>0.92875647668393779</v>
      </c>
      <c r="D5" s="13">
        <v>131</v>
      </c>
      <c r="E5" s="18">
        <v>0.90344827586206899</v>
      </c>
      <c r="F5" s="13">
        <v>121</v>
      </c>
      <c r="G5" s="18">
        <v>0.952755905511811</v>
      </c>
      <c r="H5" s="13">
        <v>168</v>
      </c>
      <c r="I5" s="18">
        <v>0.83582089552238803</v>
      </c>
      <c r="J5" s="13">
        <v>99</v>
      </c>
      <c r="K5" s="18">
        <v>0.98019801980198018</v>
      </c>
      <c r="L5" s="13">
        <v>198</v>
      </c>
      <c r="M5" s="18">
        <v>1</v>
      </c>
      <c r="N5" s="13">
        <v>0</v>
      </c>
      <c r="O5" s="18">
        <v>0</v>
      </c>
      <c r="P5" s="13">
        <v>226</v>
      </c>
      <c r="Q5" s="18">
        <v>1</v>
      </c>
      <c r="R5" s="13">
        <v>304</v>
      </c>
      <c r="S5" s="18">
        <v>1</v>
      </c>
      <c r="T5" s="13">
        <v>189</v>
      </c>
      <c r="U5" s="18">
        <v>1</v>
      </c>
    </row>
    <row r="6" spans="1:21" ht="16" thickBot="1">
      <c r="A6" s="9" t="s">
        <v>13</v>
      </c>
      <c r="B6" s="11">
        <f>SUM(D6,F6,H6,J6,L6,N6,P6,R6,T6)</f>
        <v>55</v>
      </c>
      <c r="C6" s="18">
        <f>B6/$B$4</f>
        <v>7.1243523316062179E-2</v>
      </c>
      <c r="D6" s="14">
        <v>14</v>
      </c>
      <c r="E6" s="18">
        <v>9.6551724137931033E-2</v>
      </c>
      <c r="F6" s="14">
        <v>6</v>
      </c>
      <c r="G6" s="18">
        <v>4.7244094488188976E-2</v>
      </c>
      <c r="H6" s="14">
        <v>33</v>
      </c>
      <c r="I6" s="18">
        <v>0.16417910447761194</v>
      </c>
      <c r="J6" s="14">
        <v>2</v>
      </c>
      <c r="K6" s="18">
        <v>1.9801980198019802E-2</v>
      </c>
      <c r="L6" s="14">
        <v>0</v>
      </c>
      <c r="M6" s="18">
        <v>0</v>
      </c>
      <c r="N6" s="14">
        <v>2</v>
      </c>
      <c r="O6" s="18">
        <v>1</v>
      </c>
      <c r="P6" s="14">
        <v>0</v>
      </c>
      <c r="Q6" s="18">
        <v>0</v>
      </c>
      <c r="R6" s="14">
        <v>0</v>
      </c>
      <c r="S6" s="18">
        <v>0</v>
      </c>
      <c r="T6" s="14">
        <v>0</v>
      </c>
      <c r="U6" s="18">
        <v>0</v>
      </c>
    </row>
    <row r="7" spans="1:21" ht="16" thickBot="1">
      <c r="A7" s="9" t="s">
        <v>14</v>
      </c>
      <c r="B7" s="11">
        <f>SUM(D7,F7,H7,J7,L7,N7,P7,R7,T7)</f>
        <v>0</v>
      </c>
      <c r="C7" s="19">
        <f>B7/$B$6</f>
        <v>0</v>
      </c>
      <c r="D7" s="15">
        <v>0</v>
      </c>
      <c r="E7" s="19">
        <v>0</v>
      </c>
      <c r="F7" s="15">
        <v>0</v>
      </c>
      <c r="G7" s="19">
        <v>0</v>
      </c>
      <c r="H7" s="15">
        <v>0</v>
      </c>
      <c r="I7" s="19">
        <v>0</v>
      </c>
      <c r="J7" s="15">
        <v>0</v>
      </c>
      <c r="K7" s="19">
        <v>0</v>
      </c>
      <c r="L7" s="15">
        <v>0</v>
      </c>
      <c r="M7" s="19" t="e">
        <v>#N/A</v>
      </c>
      <c r="N7" s="15">
        <v>2</v>
      </c>
      <c r="O7" s="19">
        <v>1</v>
      </c>
      <c r="P7" s="15">
        <v>0</v>
      </c>
      <c r="Q7" s="19" t="e">
        <v>#N/A</v>
      </c>
      <c r="R7" s="15">
        <v>0</v>
      </c>
      <c r="S7" s="19" t="e">
        <v>#N/A</v>
      </c>
      <c r="T7" s="15">
        <v>0</v>
      </c>
      <c r="U7" s="19" t="e">
        <v>#N/A</v>
      </c>
    </row>
    <row r="8" spans="1:21" ht="16" thickBot="1">
      <c r="A8" s="9" t="s">
        <v>4</v>
      </c>
      <c r="B8" s="11"/>
      <c r="C8" s="10"/>
      <c r="D8" s="4"/>
      <c r="E8" s="10"/>
      <c r="F8" s="4"/>
      <c r="G8" s="10"/>
      <c r="H8" s="4"/>
      <c r="I8" s="10"/>
      <c r="J8" s="4"/>
      <c r="K8" s="10"/>
      <c r="L8" s="4"/>
      <c r="M8" s="10"/>
      <c r="N8" s="4"/>
      <c r="O8" s="10"/>
      <c r="P8" s="4"/>
      <c r="Q8" s="10"/>
      <c r="R8" s="4"/>
      <c r="S8" s="10"/>
      <c r="T8" s="4"/>
      <c r="U8" s="10"/>
    </row>
    <row r="9" spans="1:21" ht="16" thickBot="1">
      <c r="A9" s="9" t="s">
        <v>5</v>
      </c>
      <c r="B9" s="11">
        <f>SUM(D9,F9,H9,J9,L9,N9,P9,R9,T9)</f>
        <v>1</v>
      </c>
      <c r="C9" s="19">
        <f>B9/$B$6</f>
        <v>1.8181818181818181E-2</v>
      </c>
      <c r="D9" s="17">
        <v>0</v>
      </c>
      <c r="E9" s="19">
        <v>0</v>
      </c>
      <c r="F9" s="17">
        <v>0</v>
      </c>
      <c r="G9" s="19">
        <v>0</v>
      </c>
      <c r="H9" s="17">
        <v>0</v>
      </c>
      <c r="I9" s="19">
        <v>0</v>
      </c>
      <c r="J9" s="17">
        <v>1</v>
      </c>
      <c r="K9" s="19">
        <v>0.5</v>
      </c>
      <c r="L9" s="17">
        <v>0</v>
      </c>
      <c r="M9" s="19" t="e">
        <v>#N/A</v>
      </c>
      <c r="N9" s="17">
        <v>0</v>
      </c>
      <c r="O9" s="19">
        <v>0</v>
      </c>
      <c r="P9" s="17">
        <v>9</v>
      </c>
      <c r="Q9" s="19" t="e">
        <v>#DIV/0!</v>
      </c>
      <c r="R9" s="17">
        <v>4</v>
      </c>
      <c r="S9" s="19" t="e">
        <v>#DIV/0!</v>
      </c>
      <c r="T9" s="17">
        <v>0</v>
      </c>
      <c r="U9" s="19" t="e">
        <v>#N/A</v>
      </c>
    </row>
    <row r="10" spans="1:21" ht="16" thickBot="1">
      <c r="A10" s="9" t="s">
        <v>6</v>
      </c>
      <c r="B10" s="11">
        <f>SUM(D10,F10,H10,J10,L10,N10,P10,R10,T10)</f>
        <v>0</v>
      </c>
      <c r="C10" s="16">
        <f>B10/$B$6</f>
        <v>0</v>
      </c>
      <c r="D10" s="14">
        <v>0</v>
      </c>
      <c r="E10" s="16">
        <v>0</v>
      </c>
      <c r="F10" s="14">
        <v>0</v>
      </c>
      <c r="G10" s="16">
        <v>0</v>
      </c>
      <c r="H10" s="14">
        <v>0</v>
      </c>
      <c r="I10" s="16">
        <v>0</v>
      </c>
      <c r="J10" s="14">
        <v>0</v>
      </c>
      <c r="K10" s="16">
        <v>0</v>
      </c>
      <c r="L10" s="14">
        <v>0</v>
      </c>
      <c r="M10" s="16" t="e">
        <v>#N/A</v>
      </c>
      <c r="N10" s="14">
        <v>0</v>
      </c>
      <c r="O10" s="16">
        <v>0</v>
      </c>
      <c r="P10" s="14">
        <v>0</v>
      </c>
      <c r="Q10" s="16" t="e">
        <v>#N/A</v>
      </c>
      <c r="R10" s="14">
        <v>0</v>
      </c>
      <c r="S10" s="16" t="e">
        <v>#N/A</v>
      </c>
      <c r="T10" s="14">
        <v>0</v>
      </c>
      <c r="U10" s="16" t="e">
        <v>#N/A</v>
      </c>
    </row>
    <row r="11" spans="1:21">
      <c r="A11" s="7" t="s">
        <v>8</v>
      </c>
    </row>
    <row r="12" spans="1:21">
      <c r="A12" s="8" t="s">
        <v>9</v>
      </c>
    </row>
    <row r="13" spans="1:21">
      <c r="A13" s="8" t="s">
        <v>10</v>
      </c>
    </row>
    <row r="14" spans="1:21">
      <c r="A14" s="8" t="s">
        <v>11</v>
      </c>
    </row>
    <row r="15" spans="1:21">
      <c r="A15" s="8" t="s">
        <v>12</v>
      </c>
    </row>
    <row r="16" spans="1:21">
      <c r="A16" s="7"/>
    </row>
    <row r="17" spans="1:1">
      <c r="A17" s="7"/>
    </row>
    <row r="19" spans="1:1">
      <c r="A19" s="7"/>
    </row>
  </sheetData>
  <mergeCells count="1">
    <mergeCell ref="A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CCA03-CDAA-2342-A111-C5F7B56D790A}">
  <dimension ref="A1"/>
  <sheetViews>
    <sheetView workbookViewId="0"/>
  </sheetViews>
  <sheetFormatPr baseColWidth="10" defaultRowHeight="15"/>
  <sheetData>
    <row r="1" spans="1:1">
      <c r="A1" t="s">
        <v>26</v>
      </c>
    </row>
    <row r="4">
      <c r="B4" t="s">
        <v>31</v>
      </c>
      <c r="C4" t="s">
        <v>32</v>
      </c>
    </row>
    <row r="6">
      <c r="B6" t="n">
        <v>1.0</v>
      </c>
      <c r="C6" t="s">
        <v>33</v>
      </c>
      <c r="J6"/>
      <c r="K6" t="s">
        <v>36</v>
      </c>
      <c r="L6" t="s">
        <v>39</v>
      </c>
      <c r="M6" t="s">
        <v>40</v>
      </c>
    </row>
    <row r="7">
      <c r="B7" t="n">
        <v>2.0</v>
      </c>
      <c r="C7" t="s">
        <v>34</v>
      </c>
      <c r="J7" t="s">
        <v>33</v>
      </c>
      <c r="K7" t="n">
        <v>1.0</v>
      </c>
      <c r="L7" t="s">
        <v>33</v>
      </c>
    </row>
    <row r="8">
      <c r="B8" t="n">
        <v>3.0</v>
      </c>
      <c r="C8" t="s">
        <v>35</v>
      </c>
      <c r="J8" t="s">
        <v>38</v>
      </c>
      <c r="K8" t="n">
        <v>2.0</v>
      </c>
      <c r="L8" t="s">
        <v>34</v>
      </c>
    </row>
    <row r="9">
      <c r="J9" t="s">
        <v>34</v>
      </c>
      <c r="K9" t="n">
        <v>3.0</v>
      </c>
      <c r="L9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T2</vt:lpstr>
      <vt:lpstr>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2021-10-18T12:09:00Z</dcterms:created>
  <dc:creator>Albert</dc:creator>
  <lastModifiedBy>Microsoft Office User</lastModifiedBy>
  <dcterms:modified xsi:type="dcterms:W3CDTF">2022-02-17T23:51:21Z</dcterms:modified>
</coreProperties>
</file>