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60" yWindow="120" windowWidth="10660" windowHeight="6090" activeTab="2"/>
  </bookViews>
  <sheets>
    <sheet name="important cancers for Baseline" sheetId="2" r:id="rId1"/>
    <sheet name="expectation from main currentX" sheetId="1" r:id="rId2"/>
    <sheet name="further interesting X" sheetId="3" r:id="rId3"/>
  </sheets>
  <calcPr calcId="125725"/>
</workbook>
</file>

<file path=xl/calcChain.xml><?xml version="1.0" encoding="utf-8"?>
<calcChain xmlns="http://schemas.openxmlformats.org/spreadsheetml/2006/main">
  <c r="F1" i="1"/>
  <c r="E1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AM22" s="1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AM40" s="1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2"/>
  <c r="AM9"/>
  <c r="AM10"/>
  <c r="AM11"/>
  <c r="AM12"/>
  <c r="AM13"/>
  <c r="AM14"/>
  <c r="AM15"/>
  <c r="AM16"/>
  <c r="AM17"/>
  <c r="AM18"/>
  <c r="AM19"/>
  <c r="AM20"/>
  <c r="AM21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8"/>
  <c r="AM7"/>
  <c r="AM6"/>
  <c r="AM5"/>
  <c r="AM4"/>
</calcChain>
</file>

<file path=xl/sharedStrings.xml><?xml version="1.0" encoding="utf-8"?>
<sst xmlns="http://schemas.openxmlformats.org/spreadsheetml/2006/main" count="646" uniqueCount="337">
  <si>
    <t>(Intercept)</t>
  </si>
  <si>
    <t>mydataGC$GenderMale</t>
  </si>
  <si>
    <t>mydataGC$MainOriginAsian</t>
  </si>
  <si>
    <t>mydataGC$MainOriginWhite</t>
  </si>
  <si>
    <t>urban_population</t>
  </si>
  <si>
    <t>HIV_15_49</t>
  </si>
  <si>
    <t>polio_vacc</t>
  </si>
  <si>
    <t>hepb_vacc</t>
  </si>
  <si>
    <t>measles_vacc_1</t>
  </si>
  <si>
    <t>g_smoker_prevalence</t>
  </si>
  <si>
    <t>alcool_consumption</t>
  </si>
  <si>
    <t>g_bmi_score</t>
  </si>
  <si>
    <t>income</t>
  </si>
  <si>
    <t>inequality_index</t>
  </si>
  <si>
    <t>gov_health_spending_perperson</t>
  </si>
  <si>
    <t>g_long_term_unemployment</t>
  </si>
  <si>
    <t>g_blood_pressure</t>
  </si>
  <si>
    <t>g_blood_cholesterol</t>
  </si>
  <si>
    <t>contraceptive_use</t>
  </si>
  <si>
    <t>individual_health_spending</t>
  </si>
  <si>
    <t>women_age_1st_marriage</t>
  </si>
  <si>
    <t>mydataGC$MainOriginBlack</t>
  </si>
  <si>
    <t>mydataGC$MainOriginNative</t>
  </si>
  <si>
    <t>i_urban_populationTRUE</t>
  </si>
  <si>
    <t>i_transplants_prevalenceTRUE</t>
  </si>
  <si>
    <t>transplants_prevalence</t>
  </si>
  <si>
    <t>i_HIV_15_49TRUE</t>
  </si>
  <si>
    <t>i_g_HBVTRUE</t>
  </si>
  <si>
    <t>g_HBV</t>
  </si>
  <si>
    <t>i_HAVTRUE</t>
  </si>
  <si>
    <t>HAV</t>
  </si>
  <si>
    <t>i_polio_vaccTRUE</t>
  </si>
  <si>
    <t>NA</t>
  </si>
  <si>
    <t>i_hepb_vaccTRUE</t>
  </si>
  <si>
    <t>i_measles_vacc_1TRUE</t>
  </si>
  <si>
    <t>i_radon_levelTRUE</t>
  </si>
  <si>
    <t>radon_level</t>
  </si>
  <si>
    <t>i_g_smoker_prevalenceTRUE</t>
  </si>
  <si>
    <t>i_alcool_consumptionTRUE</t>
  </si>
  <si>
    <t>i_g_bmi_scoreTRUE</t>
  </si>
  <si>
    <t>i_incomeTRUE</t>
  </si>
  <si>
    <t>i_inequality_indexTRUE</t>
  </si>
  <si>
    <t>i_gov_health_spending_perpersonTRUE</t>
  </si>
  <si>
    <t>i_g_long_term_unemploymentTRUE</t>
  </si>
  <si>
    <t>i_g_blood_pressureTRUE</t>
  </si>
  <si>
    <t>i_g_blood_cholesterolTRUE</t>
  </si>
  <si>
    <t>i_contraceptive_useTRUE</t>
  </si>
  <si>
    <t>i_individual_health_spendingTRUE</t>
  </si>
  <si>
    <t>i_shale_oilTRUE</t>
  </si>
  <si>
    <t>shale_oil</t>
  </si>
  <si>
    <t>i_fastfood_spendingTRUE</t>
  </si>
  <si>
    <t>fastfood_spending</t>
  </si>
  <si>
    <t>i_women_age_1st_marriageTRUE</t>
  </si>
  <si>
    <t>i_family_size_2009TRUE</t>
  </si>
  <si>
    <t>family_size_2009</t>
  </si>
  <si>
    <t>i_persons_per_homeTRUE</t>
  </si>
  <si>
    <t>persons_per_home</t>
  </si>
  <si>
    <t>i_birth_rateTRUE</t>
  </si>
  <si>
    <t>birth_rate</t>
  </si>
  <si>
    <t>i_unemployment_rate_15_64_2009TRUE</t>
  </si>
  <si>
    <t>unemployment_rate_15_64_2009</t>
  </si>
  <si>
    <t>i_companies_agriTRUE</t>
  </si>
  <si>
    <t>companies_agri</t>
  </si>
  <si>
    <t>i_companies_indusTRUE</t>
  </si>
  <si>
    <t>companies_indus</t>
  </si>
  <si>
    <t>i_companies_constructionTRUE</t>
  </si>
  <si>
    <t>companies_construction</t>
  </si>
  <si>
    <t>i_companies_servicesTRUE</t>
  </si>
  <si>
    <t>companies_services</t>
  </si>
  <si>
    <t>i_companies_adminTRUE</t>
  </si>
  <si>
    <t>companies_admin</t>
  </si>
  <si>
    <t>All cancers (C00-97,B21)</t>
  </si>
  <si>
    <t>All cancers but lung (C00-97/C33-34)</t>
  </si>
  <si>
    <t>Bladder (C67)</t>
  </si>
  <si>
    <t>Brain, central nervous system (C70-72)</t>
  </si>
  <si>
    <t>Breast (C50)</t>
  </si>
  <si>
    <t>Cervix uteri (C53)</t>
  </si>
  <si>
    <t>Colon (C18)</t>
  </si>
  <si>
    <t>Colon, rectum and anus (C18-21)</t>
  </si>
  <si>
    <t>Corpus uteri (C54)</t>
  </si>
  <si>
    <t>Gallbladder (C23-24)</t>
  </si>
  <si>
    <t>Hodgkin lymphoma (C81)</t>
  </si>
  <si>
    <t>Intestine (C17-21)</t>
  </si>
  <si>
    <t>Kidney (C64)</t>
  </si>
  <si>
    <t>Larynx (C32)</t>
  </si>
  <si>
    <t>Leukaemia (C91-95)</t>
  </si>
  <si>
    <t>Lip, oral cavity and pharynx (C00-14)</t>
  </si>
  <si>
    <t>Lip, oral cavity, pharynx, larynx and oesophagus (C00-15,C32)</t>
  </si>
  <si>
    <t>Liver (C22)</t>
  </si>
  <si>
    <t>Lung (C33-34)</t>
  </si>
  <si>
    <t>Melanoma of skin (C43)</t>
  </si>
  <si>
    <t>Mesothelioma (C45)</t>
  </si>
  <si>
    <t>Multiple myeloma (C88+C90)</t>
  </si>
  <si>
    <t>Nasopharynx (C11)</t>
  </si>
  <si>
    <t>Non-Hodgkin lymphoma (C82-85,C96)</t>
  </si>
  <si>
    <t>Oesophagus (C15)</t>
  </si>
  <si>
    <t>Ovary (C56)</t>
  </si>
  <si>
    <t>Pancreas (C25)</t>
  </si>
  <si>
    <t>Prostate (C61)</t>
  </si>
  <si>
    <t>Rectum and anus (C19-21)</t>
  </si>
  <si>
    <t>Stomach (C16)</t>
  </si>
  <si>
    <t>Testis (C62)</t>
  </si>
  <si>
    <t>Thyroid (C73)</t>
  </si>
  <si>
    <t>Life expectancy</t>
  </si>
  <si>
    <t>augmente les risques via hépatites, surtout foie et sarcomes, lymphomes, tout!</t>
  </si>
  <si>
    <t>0: aigu et non chronique</t>
  </si>
  <si>
    <t>0</t>
  </si>
  <si>
    <t>avis a priori+remarques</t>
  </si>
  <si>
    <t>hbv vacc : cf hbv: !!couverture vaccinale récente, personnes ayant contracté la malaadie longtemps avant: !!âge</t>
  </si>
  <si>
    <t>+foie; associé au hiv dans les pays développés. Différencier avec hcv?; en Asie</t>
  </si>
  <si>
    <t>bretagne</t>
  </si>
  <si>
    <t>concerne trop peu de personnes</t>
  </si>
  <si>
    <t>poumon et vessie et voies aériennes supérieures+ tous. Fruits-smoking</t>
  </si>
  <si>
    <t>tous? Lien avec consommation alcool, tabac. Gravité cancer, retard diagnotic</t>
  </si>
  <si>
    <t>colon, sein, endometre, tous? Lien avec niveau social</t>
  </si>
  <si>
    <t>? Definition de cet indicateur?lien avec éducation revenus</t>
  </si>
  <si>
    <t>colon, sein?</t>
  </si>
  <si>
    <t>sein, cancer gyneco</t>
  </si>
  <si>
    <t>sein Gyneco</t>
  </si>
  <si>
    <t>Voies Aériennes Supérieurs, foie, colon, sein</t>
  </si>
  <si>
    <t>!!! Pays développés ou non!!! Registres comptent-ils les sans-papiers??? Exposition solaire, pics de pollution, altitude, qi?</t>
  </si>
  <si>
    <t>g_population_60+</t>
  </si>
  <si>
    <t>asbestos_emission</t>
  </si>
  <si>
    <t>asbestos_exposure</t>
  </si>
  <si>
    <t>asbestos_production</t>
  </si>
  <si>
    <t>arsenic_emission</t>
  </si>
  <si>
    <t>arsenic_concentration</t>
  </si>
  <si>
    <t>beryllium_emission</t>
  </si>
  <si>
    <t>cadmium_emission</t>
  </si>
  <si>
    <t>cadmium_intake</t>
  </si>
  <si>
    <t>cadmium_concentration_cortex</t>
  </si>
  <si>
    <t>cadmium_concentration_soil</t>
  </si>
  <si>
    <t>cadmium_export</t>
  </si>
  <si>
    <t>chromium_emission</t>
  </si>
  <si>
    <t>chromium_concentration</t>
  </si>
  <si>
    <t>crystalline_silica_concentration</t>
  </si>
  <si>
    <t>hexavalent_chromium_compounds</t>
  </si>
  <si>
    <t>nickel_emission</t>
  </si>
  <si>
    <t>nickel_concentration</t>
  </si>
  <si>
    <t>thorium_deposit</t>
  </si>
  <si>
    <t>thorium_concentration</t>
  </si>
  <si>
    <t>metal_water_concentration</t>
  </si>
  <si>
    <t>copper_emission</t>
  </si>
  <si>
    <t>mercury_emission</t>
  </si>
  <si>
    <t>lead_emission</t>
  </si>
  <si>
    <t>pm10_emission</t>
  </si>
  <si>
    <t>pm2.5_emission</t>
  </si>
  <si>
    <t>so2_emission</t>
  </si>
  <si>
    <t>nmvok_emission</t>
  </si>
  <si>
    <t>tsp_emission</t>
  </si>
  <si>
    <t>nox_emission</t>
  </si>
  <si>
    <t>benzo(a)pyren_emission</t>
  </si>
  <si>
    <t>benzo(b)fluoranthen_emission</t>
  </si>
  <si>
    <t>benzo(k)fluoranthen_emission</t>
  </si>
  <si>
    <t>Indeno(1|2|3-cd)pyren_emission</t>
  </si>
  <si>
    <t>pah_emission</t>
  </si>
  <si>
    <t>pcb_emission</t>
  </si>
  <si>
    <t>dioxin_emission</t>
  </si>
  <si>
    <t>hcb_emission</t>
  </si>
  <si>
    <t>aspartame_consumption</t>
  </si>
  <si>
    <t>no_sugar</t>
  </si>
  <si>
    <t>fluoride_consumption</t>
  </si>
  <si>
    <t>vitamine_D_summer</t>
  </si>
  <si>
    <t>vitamine_D_winter</t>
  </si>
  <si>
    <t>ga_dietary_characteristics_fat</t>
  </si>
  <si>
    <t>ga_dietary_characteristics_cholesterol</t>
  </si>
  <si>
    <t>ga_dietary_characteristics_proteins</t>
  </si>
  <si>
    <t>ga_dietary_characteristics_vitamine_A</t>
  </si>
  <si>
    <t>ga_dietary_characteristics_vitamine_D</t>
  </si>
  <si>
    <t>ga_dietary_characteristics_vitamine_E</t>
  </si>
  <si>
    <t>ga_dietary_characteristics_vitamine_B1</t>
  </si>
  <si>
    <t>ga_dietary_characteristics_vitamine_B2</t>
  </si>
  <si>
    <t>ga_dietary_characteristics_vitamine_B6</t>
  </si>
  <si>
    <t>ga_dietary_characteristics_vitamine_B12</t>
  </si>
  <si>
    <t>ga_dietary_characteristics_vitamine_C</t>
  </si>
  <si>
    <t>ga_dietary_characteristics_iodine</t>
  </si>
  <si>
    <t>ga_dietary_characteristics_calcis</t>
  </si>
  <si>
    <t>g_dietary_characteristics_fruit_0</t>
  </si>
  <si>
    <t>g_dietary_characteristics_fruit_0_1</t>
  </si>
  <si>
    <t>g_dietary_characteristics_fruit_1_2</t>
  </si>
  <si>
    <t>g_dietary_characteristics_fruit_2_3</t>
  </si>
  <si>
    <t>g_dietary_characteristics_fruit_3_4</t>
  </si>
  <si>
    <t>g_dietary_characteristics_fruit_4_5</t>
  </si>
  <si>
    <t>g_dietary_characteristics_fruit_5+</t>
  </si>
  <si>
    <t>g_dietary_characteristics_fruit</t>
  </si>
  <si>
    <t>g_dietary_characteristics_cereals_bread</t>
  </si>
  <si>
    <t>g_dietary_characteristics_vegetables</t>
  </si>
  <si>
    <t>g_dietary_characteristics_potatoes</t>
  </si>
  <si>
    <t>g_dietary_characteristics_meat</t>
  </si>
  <si>
    <t>g_dietary_characteristics_fish</t>
  </si>
  <si>
    <t>g_dietary_characteristics_eggs</t>
  </si>
  <si>
    <t>g_dietary_characteristics_cheese_milk</t>
  </si>
  <si>
    <t>g_dietary_characteristics_alcohol</t>
  </si>
  <si>
    <t>g_dietary_characteristics_soup</t>
  </si>
  <si>
    <t>g_dietary_characteristics_confectionery</t>
  </si>
  <si>
    <t>g_dietary_characteristics_snacks</t>
  </si>
  <si>
    <t>g_dietary_characteristics_coffee_tea</t>
  </si>
  <si>
    <t>cholesterol_prevalence</t>
  </si>
  <si>
    <t>transplants_donation</t>
  </si>
  <si>
    <t>liver_transplant_prevalence</t>
  </si>
  <si>
    <t>ga_HIV</t>
  </si>
  <si>
    <t>g_HPV_vac3_15+</t>
  </si>
  <si>
    <t>HPV_vacc_3</t>
  </si>
  <si>
    <t>g_HPV_vacc_1+</t>
  </si>
  <si>
    <t>g_HPV_vacc_2+</t>
  </si>
  <si>
    <t>g_HPV_vacc_3+</t>
  </si>
  <si>
    <t>ga_HPV</t>
  </si>
  <si>
    <t>HCV</t>
  </si>
  <si>
    <t>leukemia</t>
  </si>
  <si>
    <t>hhv8</t>
  </si>
  <si>
    <t>diphteria_vacc</t>
  </si>
  <si>
    <t>tetanus_vacc</t>
  </si>
  <si>
    <t>pertussis_vacc</t>
  </si>
  <si>
    <t>hib_vacc</t>
  </si>
  <si>
    <t>measles_vacc_2</t>
  </si>
  <si>
    <t>mumps_vacc_1</t>
  </si>
  <si>
    <t>mumps_vacc_2</t>
  </si>
  <si>
    <t>rubella_vacc_1</t>
  </si>
  <si>
    <t>rubella_vacc_2</t>
  </si>
  <si>
    <t>varicella_vacc_1</t>
  </si>
  <si>
    <t>varicella_vacc_2</t>
  </si>
  <si>
    <t>menC_vacc</t>
  </si>
  <si>
    <t>pneumo_vacc</t>
  </si>
  <si>
    <t>radon_high</t>
  </si>
  <si>
    <t>uv_radiation</t>
  </si>
  <si>
    <t>x_rays</t>
  </si>
  <si>
    <t>gamma_rays</t>
  </si>
  <si>
    <t>g_past_smoker_prevalence</t>
  </si>
  <si>
    <t>g_no_smoker_prevalence</t>
  </si>
  <si>
    <t>g_smoking_20+cigarets</t>
  </si>
  <si>
    <t>g_smoking_10_19cigarets</t>
  </si>
  <si>
    <t>g_smoking_10-cigarets</t>
  </si>
  <si>
    <t>g_occasion_smoker_prevalence</t>
  </si>
  <si>
    <t>ever_smoker_prevalence</t>
  </si>
  <si>
    <t>g_smoker_prevalence_0_18</t>
  </si>
  <si>
    <t>g_smoker_prevalence_18+</t>
  </si>
  <si>
    <t>alcool_prevalence_beer</t>
  </si>
  <si>
    <t>alcool_prevalence_wine</t>
  </si>
  <si>
    <t>alcool_consumption_beer</t>
  </si>
  <si>
    <t>alcool_consumption_wine</t>
  </si>
  <si>
    <t>alcool_consumption_spirit</t>
  </si>
  <si>
    <t>alcool_death</t>
  </si>
  <si>
    <t>drugs_opiates</t>
  </si>
  <si>
    <t>drugs_crack</t>
  </si>
  <si>
    <t>drugs_inject</t>
  </si>
  <si>
    <t>overweight</t>
  </si>
  <si>
    <t>bmi_18.5-</t>
  </si>
  <si>
    <t>bmi_18.5_25</t>
  </si>
  <si>
    <t>bmi_25_30</t>
  </si>
  <si>
    <t>bmi_30+</t>
  </si>
  <si>
    <t>aluminium_production</t>
  </si>
  <si>
    <t>aluminium_water_concentration</t>
  </si>
  <si>
    <t>benzene_emission</t>
  </si>
  <si>
    <t>benzene_air_concentration</t>
  </si>
  <si>
    <t>butadiene_emission</t>
  </si>
  <si>
    <t>butadiene_air_concentration</t>
  </si>
  <si>
    <t>ethylene_emission</t>
  </si>
  <si>
    <t>formaldehyde_emission</t>
  </si>
  <si>
    <t>formaldehyde_water_concentration</t>
  </si>
  <si>
    <t>sulfuric_acid_emission</t>
  </si>
  <si>
    <t>vinyl_chlorid_emission</t>
  </si>
  <si>
    <t>vinyl_chlorid_water_concentration</t>
  </si>
  <si>
    <t>iso_9001</t>
  </si>
  <si>
    <t>iso_14001</t>
  </si>
  <si>
    <t>iso/iec_27001</t>
  </si>
  <si>
    <t>iso_50001</t>
  </si>
  <si>
    <t>iso_13485</t>
  </si>
  <si>
    <t>iso_22000</t>
  </si>
  <si>
    <t>mobile_subscription</t>
  </si>
  <si>
    <t>pork_consumption</t>
  </si>
  <si>
    <t>chicken_consumption</t>
  </si>
  <si>
    <t>beef_consumption</t>
  </si>
  <si>
    <t>adolescent_birth_15_19</t>
  </si>
  <si>
    <t>race_white</t>
  </si>
  <si>
    <t>race_mixed</t>
  </si>
  <si>
    <t>race_asian</t>
  </si>
  <si>
    <t>race_black</t>
  </si>
  <si>
    <t>race_other</t>
  </si>
  <si>
    <t>height</t>
  </si>
  <si>
    <t>first_birth</t>
  </si>
  <si>
    <t>never_birth</t>
  </si>
  <si>
    <t>coke_ovens_co2_emission</t>
  </si>
  <si>
    <t>sintering_co2_emission</t>
  </si>
  <si>
    <t>blast_furnaces_co2_emission</t>
  </si>
  <si>
    <t>oxygen_furnaces_co2_emission</t>
  </si>
  <si>
    <t>flared_gases_co2_emission</t>
  </si>
  <si>
    <t>combustion_plant_co2_emission</t>
  </si>
  <si>
    <t>fuels_sold_co2_emission</t>
  </si>
  <si>
    <t>uninsured_0_65</t>
  </si>
  <si>
    <t>first_birth_age</t>
  </si>
  <si>
    <t>g_first_menstruation_age</t>
  </si>
  <si>
    <t>coal_to_electricity</t>
  </si>
  <si>
    <t>gas_to_electricity</t>
  </si>
  <si>
    <t>nuclear_to_electricity</t>
  </si>
  <si>
    <t>renewable_to_electricity</t>
  </si>
  <si>
    <t>other_to_electricity</t>
  </si>
  <si>
    <t>bread_eaters</t>
  </si>
  <si>
    <t>dietary_bread</t>
  </si>
  <si>
    <t>water_drinkers</t>
  </si>
  <si>
    <t>dietary_water</t>
  </si>
  <si>
    <t>milk_drinkers</t>
  </si>
  <si>
    <t>dietary_milk</t>
  </si>
  <si>
    <t>soft_drinkers</t>
  </si>
  <si>
    <t>dietary_soft</t>
  </si>
  <si>
    <t>diatery_aluminium</t>
  </si>
  <si>
    <t>diatery_magnesium</t>
  </si>
  <si>
    <t>fish_eaters</t>
  </si>
  <si>
    <t>dietary_fish</t>
  </si>
  <si>
    <t>dietary_sodium</t>
  </si>
  <si>
    <t>dietary_dioxin</t>
  </si>
  <si>
    <t>dietary_deoxynivalenol</t>
  </si>
  <si>
    <t>dietary_acrylamide</t>
  </si>
  <si>
    <t>fried_potato_eaters</t>
  </si>
  <si>
    <t>dietary_fried_potato</t>
  </si>
  <si>
    <t>coffee_drinkers</t>
  </si>
  <si>
    <t>dietary_coffee</t>
  </si>
  <si>
    <t>poumon</t>
  </si>
  <si>
    <t>(poumon,) plèvre, mésothéliome</t>
  </si>
  <si>
    <t>foie (?)</t>
  </si>
  <si>
    <t>*si* diesel, poumon (réducteur - tout?)</t>
  </si>
  <si>
    <t>consommation de sucre? (raffiné ou pas, etc.)</t>
  </si>
  <si>
    <t>vérifier: est-ce l'exposition solaire? Lux/m²/an</t>
  </si>
  <si>
    <t>température, hygrométrie et leur variation (dalkia pour chercher les données)</t>
  </si>
  <si>
    <t>calories?</t>
  </si>
  <si>
    <t>rouge: colon</t>
  </si>
  <si>
    <t>correlation avec transplantation?</t>
  </si>
  <si>
    <t>équipement en domotique, smartphones, connections internet, consommation électrique</t>
  </si>
  <si>
    <t>cancer du col de l'uterus; mais récent!</t>
  </si>
  <si>
    <t>cancers gynéco (age puberté?? Age ménopause ??)</t>
  </si>
  <si>
    <t>émission co2??</t>
  </si>
  <si>
    <t>gov heath spending %GDP</t>
  </si>
  <si>
    <t>qu'est ce qui est commpté? THS</t>
  </si>
  <si>
    <t>poids de naissance</t>
  </si>
  <si>
    <t>irradiations iode</t>
  </si>
  <si>
    <t>sommeil</t>
  </si>
  <si>
    <t>stéphane mallat</t>
  </si>
  <si>
    <t>&gt; comprendre les réseaux de neurones profonds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</si>
</sst>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NumberFormat="1" applyFill="1"/>
    <xf numFmtId="0" fontId="1" fillId="3" borderId="0" xfId="0" applyNumberFormat="1" applyFont="1" applyFill="1"/>
    <xf numFmtId="0" fontId="0" fillId="4" borderId="0" xfId="0" applyNumberFormat="1" applyFill="1"/>
    <xf numFmtId="0" fontId="1" fillId="4" borderId="0" xfId="0" applyNumberFormat="1" applyFont="1" applyFill="1"/>
    <xf numFmtId="0" fontId="0" fillId="0" borderId="0" xfId="0" quotePrefix="1" applyNumberFormat="1"/>
    <xf numFmtId="0" fontId="0" fillId="0" borderId="0" xfId="0" quotePrefix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13525240594925633"/>
          <c:y val="5.1400554097404488E-2"/>
          <c:w val="0.83030314960629936"/>
          <c:h val="0.65236590824919904"/>
        </c:manualLayout>
      </c:layout>
      <c:lineChart>
        <c:grouping val="standard"/>
        <c:ser>
          <c:idx val="0"/>
          <c:order val="0"/>
          <c:tx>
            <c:strRef>
              <c:f>'expectation from main currentX'!$E$1</c:f>
              <c:strCache>
                <c:ptCount val="1"/>
                <c:pt idx="0">
                  <c:v>All cancers but lung (C00-97/C33-34)</c:v>
                </c:pt>
              </c:strCache>
            </c:strRef>
          </c:tx>
          <c:marker>
            <c:symbol val="none"/>
          </c:marker>
          <c:cat>
            <c:strRef>
              <c:f>'expectation from main currentX'!$A$2:$A$69</c:f>
              <c:strCache>
                <c:ptCount val="68"/>
                <c:pt idx="0">
                  <c:v>(Intercept)</c:v>
                </c:pt>
                <c:pt idx="1">
                  <c:v>mydataGC$GenderMale</c:v>
                </c:pt>
                <c:pt idx="2">
                  <c:v>mydataGC$MainOriginAsian</c:v>
                </c:pt>
                <c:pt idx="3">
                  <c:v>mydataGC$MainOriginBlack</c:v>
                </c:pt>
                <c:pt idx="4">
                  <c:v>mydataGC$MainOriginNative</c:v>
                </c:pt>
                <c:pt idx="5">
                  <c:v>mydataGC$MainOriginWhite</c:v>
                </c:pt>
                <c:pt idx="6">
                  <c:v>i_urban_populationTRUE</c:v>
                </c:pt>
                <c:pt idx="7">
                  <c:v>urban_population</c:v>
                </c:pt>
                <c:pt idx="8">
                  <c:v>i_transplants_prevalenceTRUE</c:v>
                </c:pt>
                <c:pt idx="9">
                  <c:v>transplants_prevalence</c:v>
                </c:pt>
                <c:pt idx="10">
                  <c:v>i_HIV_15_49TRUE</c:v>
                </c:pt>
                <c:pt idx="11">
                  <c:v>HIV_15_49</c:v>
                </c:pt>
                <c:pt idx="12">
                  <c:v>i_g_HBVTRUE</c:v>
                </c:pt>
                <c:pt idx="13">
                  <c:v>g_HBV</c:v>
                </c:pt>
                <c:pt idx="14">
                  <c:v>i_HAVTRUE</c:v>
                </c:pt>
                <c:pt idx="15">
                  <c:v>HAV</c:v>
                </c:pt>
                <c:pt idx="16">
                  <c:v>i_polio_vaccTRUE</c:v>
                </c:pt>
                <c:pt idx="17">
                  <c:v>polio_vacc</c:v>
                </c:pt>
                <c:pt idx="18">
                  <c:v>i_hepb_vaccTRUE</c:v>
                </c:pt>
                <c:pt idx="19">
                  <c:v>hepb_vacc</c:v>
                </c:pt>
                <c:pt idx="20">
                  <c:v>i_measles_vacc_1TRUE</c:v>
                </c:pt>
                <c:pt idx="21">
                  <c:v>measles_vacc_1</c:v>
                </c:pt>
                <c:pt idx="22">
                  <c:v>i_radon_levelTRUE</c:v>
                </c:pt>
                <c:pt idx="23">
                  <c:v>radon_level</c:v>
                </c:pt>
                <c:pt idx="24">
                  <c:v>i_g_smoker_prevalenceTRUE</c:v>
                </c:pt>
                <c:pt idx="25">
                  <c:v>g_smoker_prevalence</c:v>
                </c:pt>
                <c:pt idx="26">
                  <c:v>i_alcool_consumptionTRUE</c:v>
                </c:pt>
                <c:pt idx="27">
                  <c:v>alcool_consumption</c:v>
                </c:pt>
                <c:pt idx="28">
                  <c:v>i_g_bmi_scoreTRUE</c:v>
                </c:pt>
                <c:pt idx="29">
                  <c:v>g_bmi_score</c:v>
                </c:pt>
                <c:pt idx="30">
                  <c:v>i_incomeTRUE</c:v>
                </c:pt>
                <c:pt idx="31">
                  <c:v>income</c:v>
                </c:pt>
                <c:pt idx="32">
                  <c:v>i_inequality_indexTRUE</c:v>
                </c:pt>
                <c:pt idx="33">
                  <c:v>inequality_index</c:v>
                </c:pt>
                <c:pt idx="34">
                  <c:v>i_gov_health_spending_perpersonTRUE</c:v>
                </c:pt>
                <c:pt idx="35">
                  <c:v>gov_health_spending_perperson</c:v>
                </c:pt>
                <c:pt idx="36">
                  <c:v>i_g_long_term_unemploymentTRUE</c:v>
                </c:pt>
                <c:pt idx="37">
                  <c:v>g_long_term_unemployment</c:v>
                </c:pt>
                <c:pt idx="38">
                  <c:v>i_g_blood_pressureTRUE</c:v>
                </c:pt>
                <c:pt idx="39">
                  <c:v>g_blood_pressure</c:v>
                </c:pt>
                <c:pt idx="40">
                  <c:v>i_g_blood_cholesterolTRUE</c:v>
                </c:pt>
                <c:pt idx="41">
                  <c:v>g_blood_cholesterol</c:v>
                </c:pt>
                <c:pt idx="42">
                  <c:v>i_contraceptive_useTRUE</c:v>
                </c:pt>
                <c:pt idx="43">
                  <c:v>contraceptive_use</c:v>
                </c:pt>
                <c:pt idx="44">
                  <c:v>i_individual_health_spendingTRUE</c:v>
                </c:pt>
                <c:pt idx="45">
                  <c:v>individual_health_spending</c:v>
                </c:pt>
                <c:pt idx="46">
                  <c:v>i_shale_oilTRUE</c:v>
                </c:pt>
                <c:pt idx="47">
                  <c:v>shale_oil</c:v>
                </c:pt>
                <c:pt idx="48">
                  <c:v>i_fastfood_spendingTRUE</c:v>
                </c:pt>
                <c:pt idx="49">
                  <c:v>fastfood_spending</c:v>
                </c:pt>
                <c:pt idx="50">
                  <c:v>i_women_age_1st_marriageTRUE</c:v>
                </c:pt>
                <c:pt idx="51">
                  <c:v>women_age_1st_marriage</c:v>
                </c:pt>
                <c:pt idx="52">
                  <c:v>i_family_size_2009TRUE</c:v>
                </c:pt>
                <c:pt idx="53">
                  <c:v>family_size_2009</c:v>
                </c:pt>
                <c:pt idx="54">
                  <c:v>i_persons_per_homeTRUE</c:v>
                </c:pt>
                <c:pt idx="55">
                  <c:v>persons_per_home</c:v>
                </c:pt>
                <c:pt idx="56">
                  <c:v>i_birth_rateTRUE</c:v>
                </c:pt>
                <c:pt idx="57">
                  <c:v>birth_rate</c:v>
                </c:pt>
                <c:pt idx="58">
                  <c:v>i_unemployment_rate_15_64_2009TRUE</c:v>
                </c:pt>
                <c:pt idx="59">
                  <c:v>unemployment_rate_15_64_2009</c:v>
                </c:pt>
                <c:pt idx="60">
                  <c:v>i_companies_agriTRUE</c:v>
                </c:pt>
                <c:pt idx="61">
                  <c:v>companies_agri</c:v>
                </c:pt>
                <c:pt idx="62">
                  <c:v>i_companies_indusTRUE</c:v>
                </c:pt>
                <c:pt idx="63">
                  <c:v>companies_indus</c:v>
                </c:pt>
                <c:pt idx="64">
                  <c:v>i_companies_constructionTRUE</c:v>
                </c:pt>
                <c:pt idx="65">
                  <c:v>companies_construction</c:v>
                </c:pt>
                <c:pt idx="66">
                  <c:v>i_companies_servicesTRUE</c:v>
                </c:pt>
                <c:pt idx="67">
                  <c:v>companies_services</c:v>
                </c:pt>
              </c:strCache>
            </c:strRef>
          </c:cat>
          <c:val>
            <c:numRef>
              <c:f>'expectation from main currentX'!$E$2:$E$69</c:f>
              <c:numCache>
                <c:formatCode>General</c:formatCode>
                <c:ptCount val="68"/>
                <c:pt idx="0">
                  <c:v>8.9716039999999992</c:v>
                </c:pt>
                <c:pt idx="1">
                  <c:v>0.22954240000000001</c:v>
                </c:pt>
                <c:pt idx="2">
                  <c:v>0.51306580000000002</c:v>
                </c:pt>
                <c:pt idx="3">
                  <c:v>0.12000950000000001</c:v>
                </c:pt>
                <c:pt idx="4">
                  <c:v>0.14647940000000001</c:v>
                </c:pt>
                <c:pt idx="5">
                  <c:v>0.16581889999999999</c:v>
                </c:pt>
                <c:pt idx="6">
                  <c:v>2.9775840000000001E-2</c:v>
                </c:pt>
                <c:pt idx="7">
                  <c:v>2.337905E-4</c:v>
                </c:pt>
                <c:pt idx="8">
                  <c:v>4.9938160000000002E-2</c:v>
                </c:pt>
                <c:pt idx="9">
                  <c:v>4209.7039999999997</c:v>
                </c:pt>
                <c:pt idx="10">
                  <c:v>1.8517169999999999E-2</c:v>
                </c:pt>
                <c:pt idx="11">
                  <c:v>4.8664019999999997E-3</c:v>
                </c:pt>
                <c:pt idx="12">
                  <c:v>6.5204109999999996E-2</c:v>
                </c:pt>
                <c:pt idx="13">
                  <c:v>184652.5</c:v>
                </c:pt>
                <c:pt idx="14">
                  <c:v>3.8305850000000002E-2</c:v>
                </c:pt>
                <c:pt idx="15">
                  <c:v>209360.8</c:v>
                </c:pt>
                <c:pt idx="16">
                  <c:v>0</c:v>
                </c:pt>
                <c:pt idx="17">
                  <c:v>0.14275470000000001</c:v>
                </c:pt>
                <c:pt idx="18">
                  <c:v>2.7796439999999999E-2</c:v>
                </c:pt>
                <c:pt idx="19">
                  <c:v>1.462929E-2</c:v>
                </c:pt>
                <c:pt idx="20">
                  <c:v>0</c:v>
                </c:pt>
                <c:pt idx="21">
                  <c:v>0.1001435</c:v>
                </c:pt>
                <c:pt idx="22">
                  <c:v>0.13793839999999999</c:v>
                </c:pt>
                <c:pt idx="23">
                  <c:v>9.2047739999999998E-4</c:v>
                </c:pt>
                <c:pt idx="24">
                  <c:v>5.7936790000000004E-3</c:v>
                </c:pt>
                <c:pt idx="25">
                  <c:v>1.69637E-3</c:v>
                </c:pt>
                <c:pt idx="26">
                  <c:v>0.11125500000000001</c:v>
                </c:pt>
                <c:pt idx="27">
                  <c:v>1.3885130000000001E-2</c:v>
                </c:pt>
                <c:pt idx="28">
                  <c:v>4.2677420000000001</c:v>
                </c:pt>
                <c:pt idx="29">
                  <c:v>5.4078920000000001E-3</c:v>
                </c:pt>
                <c:pt idx="30">
                  <c:v>5.8759720000000001E-3</c:v>
                </c:pt>
                <c:pt idx="31">
                  <c:v>1.7708569999999999E-6</c:v>
                </c:pt>
                <c:pt idx="32">
                  <c:v>0.1401551</c:v>
                </c:pt>
                <c:pt idx="33">
                  <c:v>2.5651720000000001E-3</c:v>
                </c:pt>
                <c:pt idx="34">
                  <c:v>9.2523820000000007E-2</c:v>
                </c:pt>
                <c:pt idx="35">
                  <c:v>4.9499690000000002E-6</c:v>
                </c:pt>
                <c:pt idx="36">
                  <c:v>5.277457E-2</c:v>
                </c:pt>
                <c:pt idx="37">
                  <c:v>0.69905899999999999</c:v>
                </c:pt>
                <c:pt idx="38">
                  <c:v>0</c:v>
                </c:pt>
                <c:pt idx="39">
                  <c:v>1.8887319999999999E-2</c:v>
                </c:pt>
                <c:pt idx="40">
                  <c:v>0</c:v>
                </c:pt>
                <c:pt idx="41">
                  <c:v>0.38440770000000002</c:v>
                </c:pt>
                <c:pt idx="42">
                  <c:v>8.6891469999999998E-2</c:v>
                </c:pt>
                <c:pt idx="43">
                  <c:v>4.1837839999999999E-4</c:v>
                </c:pt>
                <c:pt idx="44">
                  <c:v>0</c:v>
                </c:pt>
                <c:pt idx="45">
                  <c:v>3.2566829999999998E-3</c:v>
                </c:pt>
                <c:pt idx="46">
                  <c:v>7.4929289999999996E-2</c:v>
                </c:pt>
                <c:pt idx="47">
                  <c:v>9.8892849999999996E-8</c:v>
                </c:pt>
                <c:pt idx="48">
                  <c:v>3.6791869999999997E-2</c:v>
                </c:pt>
                <c:pt idx="49">
                  <c:v>1.69359E-4</c:v>
                </c:pt>
                <c:pt idx="50">
                  <c:v>4.7854880000000002E-2</c:v>
                </c:pt>
                <c:pt idx="51">
                  <c:v>4.4326050000000002E-4</c:v>
                </c:pt>
                <c:pt idx="52">
                  <c:v>4.6577599999999997</c:v>
                </c:pt>
                <c:pt idx="53">
                  <c:v>0.34471360000000001</c:v>
                </c:pt>
                <c:pt idx="54">
                  <c:v>0</c:v>
                </c:pt>
                <c:pt idx="55">
                  <c:v>4.0028429999999997E-2</c:v>
                </c:pt>
                <c:pt idx="56">
                  <c:v>0</c:v>
                </c:pt>
                <c:pt idx="57">
                  <c:v>17.641169999999999</c:v>
                </c:pt>
                <c:pt idx="58">
                  <c:v>0</c:v>
                </c:pt>
                <c:pt idx="59">
                  <c:v>2.3238059999999998</c:v>
                </c:pt>
                <c:pt idx="60">
                  <c:v>0</c:v>
                </c:pt>
                <c:pt idx="61">
                  <c:v>0.64031170000000004</c:v>
                </c:pt>
                <c:pt idx="62">
                  <c:v>0</c:v>
                </c:pt>
                <c:pt idx="63">
                  <c:v>0.87091589999999997</c:v>
                </c:pt>
                <c:pt idx="64">
                  <c:v>0</c:v>
                </c:pt>
                <c:pt idx="65">
                  <c:v>2.6643469999999998</c:v>
                </c:pt>
                <c:pt idx="66">
                  <c:v>0</c:v>
                </c:pt>
                <c:pt idx="67">
                  <c:v>0.36785430000000002</c:v>
                </c:pt>
              </c:numCache>
            </c:numRef>
          </c:val>
        </c:ser>
        <c:ser>
          <c:idx val="1"/>
          <c:order val="1"/>
          <c:tx>
            <c:strRef>
              <c:f>'expectation from main currentX'!$F$1</c:f>
              <c:strCache>
                <c:ptCount val="1"/>
                <c:pt idx="0">
                  <c:v>Lung (C33-34)</c:v>
                </c:pt>
              </c:strCache>
            </c:strRef>
          </c:tx>
          <c:marker>
            <c:symbol val="none"/>
          </c:marker>
          <c:cat>
            <c:strRef>
              <c:f>'expectation from main currentX'!$A$2:$A$69</c:f>
              <c:strCache>
                <c:ptCount val="68"/>
                <c:pt idx="0">
                  <c:v>(Intercept)</c:v>
                </c:pt>
                <c:pt idx="1">
                  <c:v>mydataGC$GenderMale</c:v>
                </c:pt>
                <c:pt idx="2">
                  <c:v>mydataGC$MainOriginAsian</c:v>
                </c:pt>
                <c:pt idx="3">
                  <c:v>mydataGC$MainOriginBlack</c:v>
                </c:pt>
                <c:pt idx="4">
                  <c:v>mydataGC$MainOriginNative</c:v>
                </c:pt>
                <c:pt idx="5">
                  <c:v>mydataGC$MainOriginWhite</c:v>
                </c:pt>
                <c:pt idx="6">
                  <c:v>i_urban_populationTRUE</c:v>
                </c:pt>
                <c:pt idx="7">
                  <c:v>urban_population</c:v>
                </c:pt>
                <c:pt idx="8">
                  <c:v>i_transplants_prevalenceTRUE</c:v>
                </c:pt>
                <c:pt idx="9">
                  <c:v>transplants_prevalence</c:v>
                </c:pt>
                <c:pt idx="10">
                  <c:v>i_HIV_15_49TRUE</c:v>
                </c:pt>
                <c:pt idx="11">
                  <c:v>HIV_15_49</c:v>
                </c:pt>
                <c:pt idx="12">
                  <c:v>i_g_HBVTRUE</c:v>
                </c:pt>
                <c:pt idx="13">
                  <c:v>g_HBV</c:v>
                </c:pt>
                <c:pt idx="14">
                  <c:v>i_HAVTRUE</c:v>
                </c:pt>
                <c:pt idx="15">
                  <c:v>HAV</c:v>
                </c:pt>
                <c:pt idx="16">
                  <c:v>i_polio_vaccTRUE</c:v>
                </c:pt>
                <c:pt idx="17">
                  <c:v>polio_vacc</c:v>
                </c:pt>
                <c:pt idx="18">
                  <c:v>i_hepb_vaccTRUE</c:v>
                </c:pt>
                <c:pt idx="19">
                  <c:v>hepb_vacc</c:v>
                </c:pt>
                <c:pt idx="20">
                  <c:v>i_measles_vacc_1TRUE</c:v>
                </c:pt>
                <c:pt idx="21">
                  <c:v>measles_vacc_1</c:v>
                </c:pt>
                <c:pt idx="22">
                  <c:v>i_radon_levelTRUE</c:v>
                </c:pt>
                <c:pt idx="23">
                  <c:v>radon_level</c:v>
                </c:pt>
                <c:pt idx="24">
                  <c:v>i_g_smoker_prevalenceTRUE</c:v>
                </c:pt>
                <c:pt idx="25">
                  <c:v>g_smoker_prevalence</c:v>
                </c:pt>
                <c:pt idx="26">
                  <c:v>i_alcool_consumptionTRUE</c:v>
                </c:pt>
                <c:pt idx="27">
                  <c:v>alcool_consumption</c:v>
                </c:pt>
                <c:pt idx="28">
                  <c:v>i_g_bmi_scoreTRUE</c:v>
                </c:pt>
                <c:pt idx="29">
                  <c:v>g_bmi_score</c:v>
                </c:pt>
                <c:pt idx="30">
                  <c:v>i_incomeTRUE</c:v>
                </c:pt>
                <c:pt idx="31">
                  <c:v>income</c:v>
                </c:pt>
                <c:pt idx="32">
                  <c:v>i_inequality_indexTRUE</c:v>
                </c:pt>
                <c:pt idx="33">
                  <c:v>inequality_index</c:v>
                </c:pt>
                <c:pt idx="34">
                  <c:v>i_gov_health_spending_perpersonTRUE</c:v>
                </c:pt>
                <c:pt idx="35">
                  <c:v>gov_health_spending_perperson</c:v>
                </c:pt>
                <c:pt idx="36">
                  <c:v>i_g_long_term_unemploymentTRUE</c:v>
                </c:pt>
                <c:pt idx="37">
                  <c:v>g_long_term_unemployment</c:v>
                </c:pt>
                <c:pt idx="38">
                  <c:v>i_g_blood_pressureTRUE</c:v>
                </c:pt>
                <c:pt idx="39">
                  <c:v>g_blood_pressure</c:v>
                </c:pt>
                <c:pt idx="40">
                  <c:v>i_g_blood_cholesterolTRUE</c:v>
                </c:pt>
                <c:pt idx="41">
                  <c:v>g_blood_cholesterol</c:v>
                </c:pt>
                <c:pt idx="42">
                  <c:v>i_contraceptive_useTRUE</c:v>
                </c:pt>
                <c:pt idx="43">
                  <c:v>contraceptive_use</c:v>
                </c:pt>
                <c:pt idx="44">
                  <c:v>i_individual_health_spendingTRUE</c:v>
                </c:pt>
                <c:pt idx="45">
                  <c:v>individual_health_spending</c:v>
                </c:pt>
                <c:pt idx="46">
                  <c:v>i_shale_oilTRUE</c:v>
                </c:pt>
                <c:pt idx="47">
                  <c:v>shale_oil</c:v>
                </c:pt>
                <c:pt idx="48">
                  <c:v>i_fastfood_spendingTRUE</c:v>
                </c:pt>
                <c:pt idx="49">
                  <c:v>fastfood_spending</c:v>
                </c:pt>
                <c:pt idx="50">
                  <c:v>i_women_age_1st_marriageTRUE</c:v>
                </c:pt>
                <c:pt idx="51">
                  <c:v>women_age_1st_marriage</c:v>
                </c:pt>
                <c:pt idx="52">
                  <c:v>i_family_size_2009TRUE</c:v>
                </c:pt>
                <c:pt idx="53">
                  <c:v>family_size_2009</c:v>
                </c:pt>
                <c:pt idx="54">
                  <c:v>i_persons_per_homeTRUE</c:v>
                </c:pt>
                <c:pt idx="55">
                  <c:v>persons_per_home</c:v>
                </c:pt>
                <c:pt idx="56">
                  <c:v>i_birth_rateTRUE</c:v>
                </c:pt>
                <c:pt idx="57">
                  <c:v>birth_rate</c:v>
                </c:pt>
                <c:pt idx="58">
                  <c:v>i_unemployment_rate_15_64_2009TRUE</c:v>
                </c:pt>
                <c:pt idx="59">
                  <c:v>unemployment_rate_15_64_2009</c:v>
                </c:pt>
                <c:pt idx="60">
                  <c:v>i_companies_agriTRUE</c:v>
                </c:pt>
                <c:pt idx="61">
                  <c:v>companies_agri</c:v>
                </c:pt>
                <c:pt idx="62">
                  <c:v>i_companies_indusTRUE</c:v>
                </c:pt>
                <c:pt idx="63">
                  <c:v>companies_indus</c:v>
                </c:pt>
                <c:pt idx="64">
                  <c:v>i_companies_constructionTRUE</c:v>
                </c:pt>
                <c:pt idx="65">
                  <c:v>companies_construction</c:v>
                </c:pt>
                <c:pt idx="66">
                  <c:v>i_companies_servicesTRUE</c:v>
                </c:pt>
                <c:pt idx="67">
                  <c:v>companies_services</c:v>
                </c:pt>
              </c:strCache>
            </c:strRef>
          </c:cat>
          <c:val>
            <c:numRef>
              <c:f>'expectation from main currentX'!$F$2:$F$69</c:f>
              <c:numCache>
                <c:formatCode>General</c:formatCode>
                <c:ptCount val="68"/>
                <c:pt idx="0">
                  <c:v>7.125807</c:v>
                </c:pt>
                <c:pt idx="1">
                  <c:v>1.0924130000000001</c:v>
                </c:pt>
                <c:pt idx="2">
                  <c:v>0.42807899999999999</c:v>
                </c:pt>
                <c:pt idx="3">
                  <c:v>0.47096519999999997</c:v>
                </c:pt>
                <c:pt idx="4">
                  <c:v>0.49271690000000001</c:v>
                </c:pt>
                <c:pt idx="5">
                  <c:v>0.36538130000000002</c:v>
                </c:pt>
                <c:pt idx="6">
                  <c:v>0.36842659999999999</c:v>
                </c:pt>
                <c:pt idx="7">
                  <c:v>4.8772920000000001E-3</c:v>
                </c:pt>
                <c:pt idx="8">
                  <c:v>0.1202688</c:v>
                </c:pt>
                <c:pt idx="9">
                  <c:v>49500.28</c:v>
                </c:pt>
                <c:pt idx="10">
                  <c:v>0.12119920000000001</c:v>
                </c:pt>
                <c:pt idx="11">
                  <c:v>4.8298280000000004E-3</c:v>
                </c:pt>
                <c:pt idx="12">
                  <c:v>6.9468569999999993E-2</c:v>
                </c:pt>
                <c:pt idx="13">
                  <c:v>725327.5</c:v>
                </c:pt>
                <c:pt idx="14">
                  <c:v>0.66104669999999999</c:v>
                </c:pt>
                <c:pt idx="15">
                  <c:v>408047.6</c:v>
                </c:pt>
                <c:pt idx="16">
                  <c:v>0</c:v>
                </c:pt>
                <c:pt idx="17">
                  <c:v>0.40407559999999998</c:v>
                </c:pt>
                <c:pt idx="18">
                  <c:v>8.7398970000000006E-2</c:v>
                </c:pt>
                <c:pt idx="19">
                  <c:v>9.3829849999999999E-3</c:v>
                </c:pt>
                <c:pt idx="20">
                  <c:v>0</c:v>
                </c:pt>
                <c:pt idx="21">
                  <c:v>0.13387769999999999</c:v>
                </c:pt>
                <c:pt idx="22">
                  <c:v>0.26912000000000003</c:v>
                </c:pt>
                <c:pt idx="23">
                  <c:v>1.4777550000000001E-3</c:v>
                </c:pt>
                <c:pt idx="24">
                  <c:v>0.1196189</c:v>
                </c:pt>
                <c:pt idx="25">
                  <c:v>7.2898520000000003E-3</c:v>
                </c:pt>
                <c:pt idx="26">
                  <c:v>0.25176959999999998</c:v>
                </c:pt>
                <c:pt idx="27">
                  <c:v>2.5814440000000001E-2</c:v>
                </c:pt>
                <c:pt idx="28">
                  <c:v>7.750902</c:v>
                </c:pt>
                <c:pt idx="29">
                  <c:v>5.0556049999999998E-2</c:v>
                </c:pt>
                <c:pt idx="30">
                  <c:v>9.4756560000000004E-2</c:v>
                </c:pt>
                <c:pt idx="31">
                  <c:v>2.2621610000000001E-7</c:v>
                </c:pt>
                <c:pt idx="32">
                  <c:v>0.245809</c:v>
                </c:pt>
                <c:pt idx="33">
                  <c:v>6.6098470000000003E-3</c:v>
                </c:pt>
                <c:pt idx="34">
                  <c:v>4.1958500000000003E-2</c:v>
                </c:pt>
                <c:pt idx="35">
                  <c:v>1.076384E-4</c:v>
                </c:pt>
                <c:pt idx="36">
                  <c:v>8.385389E-2</c:v>
                </c:pt>
                <c:pt idx="37">
                  <c:v>0.36979820000000002</c:v>
                </c:pt>
                <c:pt idx="38">
                  <c:v>0</c:v>
                </c:pt>
                <c:pt idx="39">
                  <c:v>3.8061989999999997E-2</c:v>
                </c:pt>
                <c:pt idx="40">
                  <c:v>0</c:v>
                </c:pt>
                <c:pt idx="41">
                  <c:v>0.77064500000000002</c:v>
                </c:pt>
                <c:pt idx="42">
                  <c:v>0.35883989999999999</c:v>
                </c:pt>
                <c:pt idx="43">
                  <c:v>4.512566E-3</c:v>
                </c:pt>
                <c:pt idx="44">
                  <c:v>0</c:v>
                </c:pt>
                <c:pt idx="45">
                  <c:v>3.045107E-3</c:v>
                </c:pt>
                <c:pt idx="46">
                  <c:v>0.1059059</c:v>
                </c:pt>
                <c:pt idx="47">
                  <c:v>9.1808370000000003E-8</c:v>
                </c:pt>
                <c:pt idx="48">
                  <c:v>0.59774629999999995</c:v>
                </c:pt>
                <c:pt idx="49">
                  <c:v>3.5905540000000002E-4</c:v>
                </c:pt>
                <c:pt idx="50">
                  <c:v>0.53357160000000003</c:v>
                </c:pt>
                <c:pt idx="51">
                  <c:v>1.5521699999999999E-2</c:v>
                </c:pt>
                <c:pt idx="52">
                  <c:v>4.3757549999999998</c:v>
                </c:pt>
                <c:pt idx="53">
                  <c:v>0.26157039999999998</c:v>
                </c:pt>
                <c:pt idx="54">
                  <c:v>0</c:v>
                </c:pt>
                <c:pt idx="55">
                  <c:v>6.5305730000000006E-2</c:v>
                </c:pt>
                <c:pt idx="56">
                  <c:v>0</c:v>
                </c:pt>
                <c:pt idx="57">
                  <c:v>31.142589999999998</c:v>
                </c:pt>
                <c:pt idx="58">
                  <c:v>0</c:v>
                </c:pt>
                <c:pt idx="59">
                  <c:v>3.7650039999999998</c:v>
                </c:pt>
                <c:pt idx="60">
                  <c:v>0</c:v>
                </c:pt>
                <c:pt idx="61">
                  <c:v>0.9811377</c:v>
                </c:pt>
                <c:pt idx="62">
                  <c:v>0</c:v>
                </c:pt>
                <c:pt idx="63">
                  <c:v>1.712229</c:v>
                </c:pt>
                <c:pt idx="64">
                  <c:v>0</c:v>
                </c:pt>
                <c:pt idx="65">
                  <c:v>1.290063</c:v>
                </c:pt>
                <c:pt idx="66">
                  <c:v>0</c:v>
                </c:pt>
                <c:pt idx="67">
                  <c:v>0.3064461</c:v>
                </c:pt>
              </c:numCache>
            </c:numRef>
          </c:val>
        </c:ser>
        <c:marker val="1"/>
        <c:axId val="74755456"/>
        <c:axId val="77976320"/>
      </c:lineChart>
      <c:catAx>
        <c:axId val="74755456"/>
        <c:scaling>
          <c:orientation val="minMax"/>
        </c:scaling>
        <c:axPos val="b"/>
        <c:tickLblPos val="nextTo"/>
        <c:crossAx val="77976320"/>
        <c:crossesAt val="1.0000000000000009E-7"/>
        <c:auto val="1"/>
        <c:lblAlgn val="ctr"/>
        <c:lblOffset val="100"/>
      </c:catAx>
      <c:valAx>
        <c:axId val="7797632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4755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620767</xdr:colOff>
      <xdr:row>17</xdr:row>
      <xdr:rowOff>159407</xdr:rowOff>
    </xdr:from>
    <xdr:to>
      <xdr:col>21</xdr:col>
      <xdr:colOff>406838</xdr:colOff>
      <xdr:row>34</xdr:row>
      <xdr:rowOff>134008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C33"/>
  <sheetViews>
    <sheetView zoomScale="130" zoomScaleNormal="130" workbookViewId="0">
      <selection activeCell="A11" sqref="A11"/>
    </sheetView>
  </sheetViews>
  <sheetFormatPr baseColWidth="10" defaultRowHeight="14.5"/>
  <cols>
    <col min="1" max="1" width="36.1796875" customWidth="1"/>
  </cols>
  <sheetData>
    <row r="1" spans="1:3">
      <c r="A1" t="s">
        <v>72</v>
      </c>
    </row>
    <row r="2" spans="1:3">
      <c r="A2" s="11" t="s">
        <v>89</v>
      </c>
      <c r="C2" t="s">
        <v>335</v>
      </c>
    </row>
    <row r="3" spans="1:3">
      <c r="A3" t="s">
        <v>71</v>
      </c>
      <c r="C3" s="9" t="s">
        <v>336</v>
      </c>
    </row>
    <row r="4" spans="1:3">
      <c r="A4" s="11" t="s">
        <v>73</v>
      </c>
    </row>
    <row r="5" spans="1:3">
      <c r="A5" s="11" t="s">
        <v>74</v>
      </c>
    </row>
    <row r="6" spans="1:3">
      <c r="A6" s="11" t="s">
        <v>75</v>
      </c>
    </row>
    <row r="7" spans="1:3">
      <c r="A7" t="s">
        <v>76</v>
      </c>
    </row>
    <row r="8" spans="1:3">
      <c r="A8" s="11" t="s">
        <v>77</v>
      </c>
    </row>
    <row r="9" spans="1:3">
      <c r="A9" t="s">
        <v>78</v>
      </c>
    </row>
    <row r="10" spans="1:3">
      <c r="A10" t="s">
        <v>79</v>
      </c>
    </row>
    <row r="11" spans="1:3">
      <c r="A11" t="s">
        <v>80</v>
      </c>
    </row>
    <row r="12" spans="1:3">
      <c r="A12" s="11" t="s">
        <v>81</v>
      </c>
    </row>
    <row r="13" spans="1:3">
      <c r="A13" t="s">
        <v>82</v>
      </c>
    </row>
    <row r="14" spans="1:3">
      <c r="A14" t="s">
        <v>83</v>
      </c>
    </row>
    <row r="15" spans="1:3">
      <c r="A15" t="s">
        <v>84</v>
      </c>
    </row>
    <row r="16" spans="1:3">
      <c r="A16" s="11" t="s">
        <v>85</v>
      </c>
    </row>
    <row r="17" spans="1:2">
      <c r="A17" s="13" t="s">
        <v>86</v>
      </c>
    </row>
    <row r="18" spans="1:2">
      <c r="A18" s="11" t="s">
        <v>87</v>
      </c>
    </row>
    <row r="19" spans="1:2">
      <c r="A19" s="11" t="s">
        <v>88</v>
      </c>
    </row>
    <row r="20" spans="1:2">
      <c r="A20" s="11" t="s">
        <v>90</v>
      </c>
    </row>
    <row r="21" spans="1:2">
      <c r="A21" s="14" t="s">
        <v>91</v>
      </c>
    </row>
    <row r="22" spans="1:2">
      <c r="A22" t="s">
        <v>92</v>
      </c>
    </row>
    <row r="23" spans="1:2">
      <c r="A23" t="s">
        <v>93</v>
      </c>
    </row>
    <row r="24" spans="1:2">
      <c r="A24" s="11" t="s">
        <v>94</v>
      </c>
    </row>
    <row r="25" spans="1:2">
      <c r="A25" s="13" t="s">
        <v>95</v>
      </c>
    </row>
    <row r="26" spans="1:2">
      <c r="A26" t="s">
        <v>96</v>
      </c>
    </row>
    <row r="27" spans="1:2">
      <c r="A27" s="11" t="s">
        <v>97</v>
      </c>
    </row>
    <row r="28" spans="1:2">
      <c r="A28" s="11" t="s">
        <v>98</v>
      </c>
    </row>
    <row r="29" spans="1:2">
      <c r="A29" t="s">
        <v>99</v>
      </c>
    </row>
    <row r="30" spans="1:2">
      <c r="A30" s="11" t="s">
        <v>100</v>
      </c>
    </row>
    <row r="31" spans="1:2">
      <c r="A31" t="s">
        <v>101</v>
      </c>
    </row>
    <row r="32" spans="1:2">
      <c r="A32" s="14" t="s">
        <v>102</v>
      </c>
      <c r="B32" t="s">
        <v>333</v>
      </c>
    </row>
    <row r="33" spans="1:1">
      <c r="A3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"/>
  <dimension ref="A1:AM71"/>
  <sheetViews>
    <sheetView zoomScale="145" zoomScaleNormal="145" workbookViewId="0">
      <pane xSplit="17780" ySplit="1260" topLeftCell="R1" activePane="bottomLeft"/>
      <selection activeCell="A2" sqref="A2"/>
      <selection pane="topRight" activeCell="B45" sqref="B45"/>
      <selection pane="bottomLeft" activeCell="B8" sqref="B8"/>
      <selection pane="bottomRight" activeCell="T13" sqref="T13"/>
    </sheetView>
  </sheetViews>
  <sheetFormatPr baseColWidth="10" defaultRowHeight="14.5"/>
  <cols>
    <col min="1" max="1" width="28.453125" style="1" bestFit="1" customWidth="1"/>
    <col min="2" max="2" width="28.453125" style="1" customWidth="1"/>
    <col min="3" max="3" width="12.54296875" style="1" bestFit="1" customWidth="1"/>
    <col min="4" max="4" width="11.90625" style="1" bestFit="1" customWidth="1"/>
    <col min="5" max="5" width="26.54296875" style="1" customWidth="1"/>
    <col min="6" max="6" width="31.1796875" style="1" customWidth="1"/>
    <col min="7" max="7" width="11.90625" style="1" customWidth="1"/>
    <col min="8" max="8" width="12.54296875" style="1" bestFit="1" customWidth="1"/>
    <col min="9" max="9" width="12.453125" style="1" bestFit="1" customWidth="1"/>
    <col min="10" max="10" width="11.90625" style="1" bestFit="1" customWidth="1"/>
    <col min="11" max="13" width="12.54296875" style="1" bestFit="1" customWidth="1"/>
    <col min="14" max="15" width="11.90625" style="1" bestFit="1" customWidth="1"/>
    <col min="16" max="17" width="12.54296875" style="1" bestFit="1" customWidth="1"/>
    <col min="18" max="18" width="11.81640625" style="1" bestFit="1" customWidth="1"/>
    <col min="19" max="21" width="12.54296875" style="1" bestFit="1" customWidth="1"/>
    <col min="22" max="22" width="11.90625" style="1" bestFit="1" customWidth="1"/>
    <col min="23" max="23" width="12.54296875" style="1" bestFit="1" customWidth="1"/>
    <col min="24" max="24" width="11.90625" style="1" bestFit="1" customWidth="1"/>
    <col min="25" max="26" width="12.453125" style="1" bestFit="1" customWidth="1"/>
    <col min="27" max="28" width="12.54296875" style="1" bestFit="1" customWidth="1"/>
    <col min="29" max="29" width="11.90625" style="1" bestFit="1" customWidth="1"/>
    <col min="30" max="31" width="12.54296875" style="1" bestFit="1" customWidth="1"/>
    <col min="32" max="32" width="11.90625" style="1" bestFit="1" customWidth="1"/>
    <col min="33" max="33" width="12.54296875" style="1" bestFit="1" customWidth="1"/>
    <col min="34" max="34" width="12.453125" style="1" bestFit="1" customWidth="1"/>
    <col min="35" max="38" width="12.54296875" style="1" bestFit="1" customWidth="1"/>
    <col min="39" max="16384" width="10.90625" style="1"/>
  </cols>
  <sheetData>
    <row r="1" spans="1:39">
      <c r="A1" s="1" t="s">
        <v>120</v>
      </c>
      <c r="B1" s="1" t="s">
        <v>107</v>
      </c>
      <c r="C1" t="s">
        <v>72</v>
      </c>
      <c r="D1" t="s">
        <v>89</v>
      </c>
      <c r="E1" t="str">
        <f>C1</f>
        <v>All cancers but lung (C00-97/C33-34)</v>
      </c>
      <c r="F1" t="str">
        <f>D1</f>
        <v>Lung (C33-34)</v>
      </c>
      <c r="G1"/>
      <c r="H1" s="3" t="s">
        <v>71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 spans="1:39">
      <c r="A2" s="1" t="s">
        <v>0</v>
      </c>
      <c r="C2" s="1">
        <v>8.9716039999999992</v>
      </c>
      <c r="D2" s="1">
        <v>7.125807</v>
      </c>
      <c r="E2" s="1">
        <f>ABS(C2)</f>
        <v>8.9716039999999992</v>
      </c>
      <c r="F2" s="1">
        <f>ABS(D2)</f>
        <v>7.125807</v>
      </c>
      <c r="H2" s="1">
        <v>9.0946099999999994</v>
      </c>
      <c r="I2" s="1">
        <v>4.7514770000000004</v>
      </c>
      <c r="J2" s="1">
        <v>5.5397069999999999</v>
      </c>
      <c r="K2" s="1">
        <v>7.0966240000000003</v>
      </c>
      <c r="L2" s="1">
        <v>7.0966240000000003</v>
      </c>
      <c r="M2" s="1">
        <v>6.4843310000000001</v>
      </c>
      <c r="N2" s="1">
        <v>6.8461169999999996</v>
      </c>
      <c r="O2" s="1">
        <v>6.8461169999999996</v>
      </c>
      <c r="P2" s="1">
        <v>4.7099589999999996</v>
      </c>
      <c r="Q2" s="1">
        <v>-127.85509999999999</v>
      </c>
      <c r="R2" s="1">
        <v>6.57951</v>
      </c>
      <c r="S2" s="1">
        <v>5.1157180000000002</v>
      </c>
      <c r="T2" s="1">
        <v>3.5283540000000002</v>
      </c>
      <c r="U2" s="1">
        <v>5.5999480000000004</v>
      </c>
      <c r="V2" s="1">
        <v>4.9215220000000004</v>
      </c>
      <c r="W2" s="1">
        <v>5.7964710000000004</v>
      </c>
      <c r="X2" s="1">
        <v>5.5272600000000001</v>
      </c>
      <c r="Y2" s="1">
        <v>4.507765</v>
      </c>
      <c r="Z2" s="1">
        <v>3.4724620000000002</v>
      </c>
      <c r="AA2" s="1">
        <v>4.8106049999999998</v>
      </c>
      <c r="AB2" s="1">
        <v>3.5998320000000001</v>
      </c>
      <c r="AC2" s="1">
        <v>5.4143980000000003</v>
      </c>
      <c r="AD2" s="1">
        <v>5.2612550000000002</v>
      </c>
      <c r="AE2" s="1">
        <v>5.2612550000000002</v>
      </c>
      <c r="AF2" s="1">
        <v>6.1321199999999996</v>
      </c>
      <c r="AG2" s="1">
        <v>6.3952619999999998</v>
      </c>
      <c r="AH2" s="1">
        <v>5.8987230000000004</v>
      </c>
      <c r="AI2" s="1">
        <v>6.364967</v>
      </c>
      <c r="AJ2" s="1">
        <v>3.8630800000000001</v>
      </c>
      <c r="AK2" s="1">
        <v>3.848687</v>
      </c>
      <c r="AL2" s="1">
        <v>3.848687</v>
      </c>
    </row>
    <row r="3" spans="1:39">
      <c r="A3" s="1" t="s">
        <v>1</v>
      </c>
      <c r="C3" s="1">
        <v>0.22954240000000001</v>
      </c>
      <c r="D3" s="4">
        <v>1.0924130000000001</v>
      </c>
      <c r="E3" s="1">
        <f t="shared" ref="E3:F66" si="0">ABS(C3)</f>
        <v>0.22954240000000001</v>
      </c>
      <c r="F3" s="1">
        <f t="shared" si="0"/>
        <v>1.0924130000000001</v>
      </c>
      <c r="G3" s="4"/>
      <c r="H3" s="1">
        <v>0.4478046</v>
      </c>
      <c r="I3" s="1">
        <v>1.082079</v>
      </c>
      <c r="J3" s="1">
        <v>0.34156540000000002</v>
      </c>
      <c r="K3" s="4">
        <v>-3.7995839999999999</v>
      </c>
      <c r="L3" s="4">
        <v>-3.7995839999999999</v>
      </c>
      <c r="M3" s="1">
        <v>0.27774850000000001</v>
      </c>
      <c r="N3" s="1">
        <v>0.24678020000000001</v>
      </c>
      <c r="O3" s="1">
        <v>0.24678020000000001</v>
      </c>
      <c r="P3" s="1">
        <v>-0.27604469999999998</v>
      </c>
      <c r="Q3" s="1">
        <v>0.42111870000000001</v>
      </c>
      <c r="R3" s="1">
        <v>0.19913339999999999</v>
      </c>
      <c r="S3" s="1">
        <v>0.47805350000000002</v>
      </c>
      <c r="T3" s="4">
        <v>1.724348</v>
      </c>
      <c r="U3" s="1">
        <v>0.39910380000000001</v>
      </c>
      <c r="V3" s="4">
        <v>1.101793</v>
      </c>
      <c r="W3" s="4">
        <v>1.324867</v>
      </c>
      <c r="X3" s="1">
        <v>0.70245650000000004</v>
      </c>
      <c r="Y3" s="1">
        <v>0.25466030000000001</v>
      </c>
      <c r="Z3" s="1">
        <v>0.81881139999999997</v>
      </c>
      <c r="AA3" s="1">
        <v>0.27292040000000001</v>
      </c>
      <c r="AB3" s="1">
        <v>0.62802590000000003</v>
      </c>
      <c r="AC3" s="1">
        <v>0.4338072</v>
      </c>
      <c r="AD3" s="4">
        <v>1.2318249999999999</v>
      </c>
      <c r="AE3" s="5">
        <v>1.2318249999999999</v>
      </c>
      <c r="AF3" s="1">
        <v>0.25275300000000001</v>
      </c>
      <c r="AG3" s="1">
        <v>0.48203649999999998</v>
      </c>
      <c r="AH3" s="1">
        <v>0.14414969999999999</v>
      </c>
      <c r="AI3" s="1">
        <v>0.51293809999999995</v>
      </c>
      <c r="AJ3" s="1">
        <v>-0.29592390000000002</v>
      </c>
      <c r="AK3" s="1">
        <v>-0.28017300000000001</v>
      </c>
      <c r="AL3" s="1">
        <v>-0.28017300000000001</v>
      </c>
    </row>
    <row r="4" spans="1:39" s="2" customFormat="1">
      <c r="A4" s="2" t="s">
        <v>2</v>
      </c>
      <c r="C4" s="2">
        <v>-0.51306580000000002</v>
      </c>
      <c r="D4" s="2">
        <v>-0.42807899999999999</v>
      </c>
      <c r="E4" s="1">
        <f t="shared" si="0"/>
        <v>0.51306580000000002</v>
      </c>
      <c r="F4" s="1">
        <f t="shared" si="0"/>
        <v>0.42807899999999999</v>
      </c>
      <c r="H4" s="2">
        <v>-0.62135910000000005</v>
      </c>
      <c r="I4" s="2">
        <v>-0.9772556</v>
      </c>
      <c r="J4" s="2">
        <v>-0.62756409999999996</v>
      </c>
      <c r="K4" s="2">
        <v>-0.44449919999999998</v>
      </c>
      <c r="L4" s="2">
        <v>-0.44449919999999998</v>
      </c>
      <c r="M4" s="2">
        <v>-0.29011579999999998</v>
      </c>
      <c r="N4" s="2">
        <v>-0.49181940000000002</v>
      </c>
      <c r="O4" s="2">
        <v>-0.49181940000000002</v>
      </c>
      <c r="P4" s="2">
        <v>-0.79793579999999997</v>
      </c>
      <c r="Q4" s="2">
        <v>-0.62135910000000005</v>
      </c>
      <c r="R4" s="2">
        <v>-0.62135910000000005</v>
      </c>
      <c r="S4" s="2">
        <v>-0.1892974</v>
      </c>
      <c r="T4" s="2">
        <v>-1.0042070000000001</v>
      </c>
      <c r="U4" s="2">
        <v>-0.16869010000000001</v>
      </c>
      <c r="V4" s="2">
        <v>-0.54581829999999998</v>
      </c>
      <c r="W4" s="2">
        <v>-0.94224779999999997</v>
      </c>
      <c r="X4" s="2">
        <v>0.35956759999999999</v>
      </c>
      <c r="Y4" s="2">
        <v>-0.62135910000000005</v>
      </c>
      <c r="Z4" s="2">
        <v>-0.62135910000000005</v>
      </c>
      <c r="AA4" s="2">
        <v>-0.25073380000000001</v>
      </c>
      <c r="AB4" s="2">
        <v>0.60414849999999998</v>
      </c>
      <c r="AC4" s="2">
        <v>-0.13927590000000001</v>
      </c>
      <c r="AD4" s="2">
        <v>-1.063364</v>
      </c>
      <c r="AE4" s="2">
        <v>-1.063364</v>
      </c>
      <c r="AF4" s="2">
        <v>-3.3422790000000001E-2</v>
      </c>
      <c r="AG4" s="2">
        <v>-0.70646699999999996</v>
      </c>
      <c r="AH4" s="2">
        <v>-0.7090265</v>
      </c>
      <c r="AI4" s="2">
        <v>-0.5724513</v>
      </c>
      <c r="AJ4" s="2">
        <v>-0.62135910000000005</v>
      </c>
      <c r="AK4" s="2">
        <v>0.65112219999999998</v>
      </c>
      <c r="AL4" s="2">
        <v>0.65112219999999998</v>
      </c>
      <c r="AM4" s="2">
        <f t="shared" ref="AM4:AM35" si="1">-AVERAGE(C4:AK4)</f>
        <v>0.41374090264705882</v>
      </c>
    </row>
    <row r="5" spans="1:39" s="2" customFormat="1">
      <c r="A5" s="2" t="s">
        <v>21</v>
      </c>
      <c r="C5" s="2">
        <v>0.12000950000000001</v>
      </c>
      <c r="D5" s="2">
        <v>0.47096519999999997</v>
      </c>
      <c r="E5" s="1">
        <f t="shared" si="0"/>
        <v>0.12000950000000001</v>
      </c>
      <c r="F5" s="1">
        <f t="shared" si="0"/>
        <v>0.47096519999999997</v>
      </c>
      <c r="H5" s="2">
        <v>0.1633995</v>
      </c>
      <c r="I5" s="2">
        <v>4.4721289999999997E-2</v>
      </c>
      <c r="J5" s="2">
        <v>-0.4821356</v>
      </c>
      <c r="K5" s="2">
        <v>0.51218109999999994</v>
      </c>
      <c r="L5" s="2">
        <v>0.51218109999999994</v>
      </c>
      <c r="M5" s="2">
        <v>0.47189999999999999</v>
      </c>
      <c r="N5" s="2">
        <v>0.29150470000000001</v>
      </c>
      <c r="O5" s="2">
        <v>0.29150470000000001</v>
      </c>
      <c r="P5" s="2">
        <v>-0.1047887</v>
      </c>
      <c r="Q5" s="2">
        <v>0.1633995</v>
      </c>
      <c r="R5" s="2">
        <v>0.1633995</v>
      </c>
      <c r="S5" s="2">
        <v>0.2705188</v>
      </c>
      <c r="T5" s="2">
        <v>0.46336670000000002</v>
      </c>
      <c r="U5" s="2">
        <v>0.2278182</v>
      </c>
      <c r="V5" s="2">
        <v>-6.0040390000000001E-3</v>
      </c>
      <c r="W5" s="2">
        <v>-0.3409565</v>
      </c>
      <c r="X5" s="2">
        <v>0.20012050000000001</v>
      </c>
      <c r="Y5" s="2">
        <v>0.1633995</v>
      </c>
      <c r="Z5" s="2">
        <v>0.1633995</v>
      </c>
      <c r="AA5" s="2">
        <v>1.0566949999999999</v>
      </c>
      <c r="AB5" s="2">
        <v>0.1633995</v>
      </c>
      <c r="AC5" s="2">
        <v>8.0700569999999999E-2</v>
      </c>
      <c r="AD5" s="2">
        <v>-0.14447889999999999</v>
      </c>
      <c r="AE5" s="2">
        <v>-0.14447889999999999</v>
      </c>
      <c r="AF5" s="2">
        <v>0.51316280000000003</v>
      </c>
      <c r="AG5" s="4">
        <v>0.88957450000000005</v>
      </c>
      <c r="AH5" s="2">
        <v>-0.52478550000000002</v>
      </c>
      <c r="AI5" s="2">
        <v>-0.61205940000000003</v>
      </c>
      <c r="AJ5" s="2">
        <v>0.1633995</v>
      </c>
      <c r="AK5" s="2">
        <v>0.1633995</v>
      </c>
      <c r="AL5" s="2">
        <v>0.1633995</v>
      </c>
      <c r="AM5" s="2">
        <f t="shared" si="1"/>
        <v>-0.17515905355882347</v>
      </c>
    </row>
    <row r="6" spans="1:39" s="2" customFormat="1">
      <c r="A6" s="2" t="s">
        <v>22</v>
      </c>
      <c r="C6" s="2">
        <v>-0.14647940000000001</v>
      </c>
      <c r="D6" s="2">
        <v>0.49271690000000001</v>
      </c>
      <c r="E6" s="1">
        <f t="shared" si="0"/>
        <v>0.14647940000000001</v>
      </c>
      <c r="F6" s="1">
        <f t="shared" si="0"/>
        <v>0.49271690000000001</v>
      </c>
      <c r="H6" s="2">
        <v>-0.22770499999999999</v>
      </c>
      <c r="I6" s="2">
        <v>-0.22770499999999999</v>
      </c>
      <c r="J6" s="2">
        <v>-0.22770499999999999</v>
      </c>
      <c r="K6" s="2">
        <v>0.16091220000000001</v>
      </c>
      <c r="L6" s="2">
        <v>0.16091220000000001</v>
      </c>
      <c r="M6" s="2">
        <v>0.28449989999999997</v>
      </c>
      <c r="N6" s="2">
        <v>-0.16651079999999999</v>
      </c>
      <c r="O6" s="2">
        <v>-0.16651079999999999</v>
      </c>
      <c r="P6" s="2">
        <v>-0.22770499999999999</v>
      </c>
      <c r="Q6" s="2">
        <v>-0.22770499999999999</v>
      </c>
      <c r="R6" s="2">
        <v>-0.22770499999999999</v>
      </c>
      <c r="S6" s="2">
        <v>-0.22770499999999999</v>
      </c>
      <c r="T6" s="2">
        <v>-0.22770499999999999</v>
      </c>
      <c r="U6" s="2">
        <v>-0.22770499999999999</v>
      </c>
      <c r="V6" s="2">
        <v>-0.22770499999999999</v>
      </c>
      <c r="W6" s="2">
        <v>-0.22770499999999999</v>
      </c>
      <c r="X6" s="2">
        <v>-0.22770499999999999</v>
      </c>
      <c r="Y6" s="2">
        <v>-0.22770499999999999</v>
      </c>
      <c r="Z6" s="2">
        <v>-0.22770499999999999</v>
      </c>
      <c r="AA6" s="2">
        <v>-0.22770499999999999</v>
      </c>
      <c r="AB6" s="2">
        <v>-0.22770499999999999</v>
      </c>
      <c r="AC6" s="2">
        <v>-0.22770499999999999</v>
      </c>
      <c r="AD6" s="2">
        <v>-0.22770499999999999</v>
      </c>
      <c r="AE6" s="2">
        <v>-0.22770499999999999</v>
      </c>
      <c r="AF6" s="2">
        <v>-0.22770499999999999</v>
      </c>
      <c r="AG6" s="2">
        <v>-0.22770499999999999</v>
      </c>
      <c r="AH6" s="2">
        <v>-0.22770499999999999</v>
      </c>
      <c r="AI6" s="2">
        <v>-0.22770499999999999</v>
      </c>
      <c r="AJ6" s="2">
        <v>-0.22770499999999999</v>
      </c>
      <c r="AK6" s="2">
        <v>-0.22770499999999999</v>
      </c>
      <c r="AL6" s="2">
        <v>-0.22770499999999999</v>
      </c>
      <c r="AM6" s="2">
        <f t="shared" si="1"/>
        <v>0.13040848529411764</v>
      </c>
    </row>
    <row r="7" spans="1:39" s="2" customFormat="1">
      <c r="A7" s="2" t="s">
        <v>3</v>
      </c>
      <c r="C7" s="2">
        <v>-0.16581889999999999</v>
      </c>
      <c r="D7" s="2">
        <v>0.36538130000000002</v>
      </c>
      <c r="E7" s="1">
        <f t="shared" si="0"/>
        <v>0.16581889999999999</v>
      </c>
      <c r="F7" s="1">
        <f t="shared" si="0"/>
        <v>0.36538130000000002</v>
      </c>
      <c r="H7" s="2">
        <v>-4.901817E-2</v>
      </c>
      <c r="I7" s="2">
        <v>9.023188E-2</v>
      </c>
      <c r="J7" s="2">
        <v>0.1188202</v>
      </c>
      <c r="K7" s="2">
        <v>0.16595409999999999</v>
      </c>
      <c r="L7" s="2">
        <v>0.16595409999999999</v>
      </c>
      <c r="M7" s="2">
        <v>1.0679660000000001E-2</v>
      </c>
      <c r="N7" s="2">
        <v>-0.1285761</v>
      </c>
      <c r="O7" s="2">
        <v>-0.1285761</v>
      </c>
      <c r="P7" s="2">
        <v>-0.81842590000000004</v>
      </c>
      <c r="Q7" s="2">
        <v>-4.901817E-2</v>
      </c>
      <c r="R7" s="2">
        <v>-3.258591</v>
      </c>
      <c r="S7" s="2">
        <v>0.16931869999999999</v>
      </c>
      <c r="T7" s="2">
        <v>-0.3081351</v>
      </c>
      <c r="U7" s="2">
        <v>0.27658110000000002</v>
      </c>
      <c r="V7" s="2">
        <v>-0.45811879999999999</v>
      </c>
      <c r="W7" s="2">
        <v>-0.60554660000000005</v>
      </c>
      <c r="X7" s="2">
        <v>-0.51065640000000001</v>
      </c>
      <c r="Y7" s="2">
        <v>0.68818559999999995</v>
      </c>
      <c r="Z7" s="2">
        <v>0.1756646</v>
      </c>
      <c r="AA7" s="2">
        <v>0.27868680000000001</v>
      </c>
      <c r="AB7" s="2">
        <v>-0.87238669999999996</v>
      </c>
      <c r="AC7" s="2">
        <v>0.30392580000000002</v>
      </c>
      <c r="AD7" s="2">
        <v>-0.44020510000000002</v>
      </c>
      <c r="AE7" s="2">
        <v>-0.44020510000000002</v>
      </c>
      <c r="AF7" s="2">
        <v>0.16719809999999999</v>
      </c>
      <c r="AG7" s="2">
        <v>-1.17643E-2</v>
      </c>
      <c r="AH7" s="2">
        <v>-0.76829270000000005</v>
      </c>
      <c r="AI7" s="2">
        <v>-1.4236839999999999</v>
      </c>
      <c r="AJ7" s="2">
        <v>0.121723</v>
      </c>
      <c r="AK7" s="2">
        <v>-4.2875900000000002E-2</v>
      </c>
      <c r="AL7" s="2">
        <v>-4.2875900000000002E-2</v>
      </c>
      <c r="AM7" s="2">
        <f t="shared" si="1"/>
        <v>0.20148205588235293</v>
      </c>
    </row>
    <row r="8" spans="1:39">
      <c r="A8" s="1" t="s">
        <v>23</v>
      </c>
      <c r="C8" s="1">
        <v>-2.9775840000000001E-2</v>
      </c>
      <c r="D8" s="1">
        <v>-0.36842659999999999</v>
      </c>
      <c r="E8" s="1">
        <f t="shared" si="0"/>
        <v>2.9775840000000001E-2</v>
      </c>
      <c r="F8" s="1">
        <f t="shared" si="0"/>
        <v>0.36842659999999999</v>
      </c>
      <c r="H8" s="1">
        <v>-3.5059090000000001E-2</v>
      </c>
      <c r="I8" s="1">
        <v>5.5285710000000002E-2</v>
      </c>
      <c r="J8" s="1">
        <v>0.28914620000000002</v>
      </c>
      <c r="K8" s="1">
        <v>-0.19034789999999999</v>
      </c>
      <c r="L8" s="1">
        <v>-0.19034789999999999</v>
      </c>
      <c r="M8" s="1">
        <v>-0.59267029999999998</v>
      </c>
      <c r="N8" s="1">
        <v>-0.27471380000000001</v>
      </c>
      <c r="O8" s="1">
        <v>-0.27471380000000001</v>
      </c>
      <c r="P8" s="1">
        <v>-0.28620990000000002</v>
      </c>
      <c r="Q8" s="1">
        <v>1.1476010000000001</v>
      </c>
      <c r="R8" s="1">
        <v>5.9472190000000001E-2</v>
      </c>
      <c r="S8" s="1">
        <v>-0.6856004</v>
      </c>
      <c r="T8" s="1">
        <v>0.53212760000000003</v>
      </c>
      <c r="U8" s="1">
        <v>5.5945790000000002E-2</v>
      </c>
      <c r="V8" s="1">
        <v>0.10514320000000001</v>
      </c>
      <c r="W8" s="1">
        <v>-8.958824E-2</v>
      </c>
      <c r="X8" s="1">
        <v>-0.40434379999999998</v>
      </c>
      <c r="Y8" s="1">
        <v>0.1719135</v>
      </c>
      <c r="Z8" s="1">
        <v>-6.7341540000000005E-2</v>
      </c>
      <c r="AA8" s="1">
        <v>-0.6552926</v>
      </c>
      <c r="AB8" s="1">
        <v>6.7782960000000003E-2</v>
      </c>
      <c r="AC8" s="1">
        <v>-0.75743000000000005</v>
      </c>
      <c r="AD8" s="1">
        <v>-0.80087019999999998</v>
      </c>
      <c r="AE8" s="1">
        <v>-0.80087019999999998</v>
      </c>
      <c r="AF8" s="1">
        <v>-0.21005589999999999</v>
      </c>
      <c r="AG8" s="1">
        <v>-0.55208930000000001</v>
      </c>
      <c r="AH8" s="1">
        <v>4.8975319999999996E-3</v>
      </c>
      <c r="AI8" s="1">
        <v>0.33949859999999998</v>
      </c>
      <c r="AJ8" s="1">
        <v>0.42185679999999998</v>
      </c>
      <c r="AK8" s="1">
        <v>-1.52742E-2</v>
      </c>
      <c r="AL8" s="1">
        <v>-1.52742E-2</v>
      </c>
      <c r="AM8" s="1">
        <f t="shared" si="1"/>
        <v>0.106827882</v>
      </c>
    </row>
    <row r="9" spans="1:39">
      <c r="A9" s="1" t="s">
        <v>4</v>
      </c>
      <c r="C9" s="1">
        <v>2.337905E-4</v>
      </c>
      <c r="D9" s="1">
        <v>4.8772920000000001E-3</v>
      </c>
      <c r="E9" s="1">
        <f t="shared" si="0"/>
        <v>2.337905E-4</v>
      </c>
      <c r="F9" s="1">
        <f t="shared" si="0"/>
        <v>4.8772920000000001E-3</v>
      </c>
      <c r="H9" s="1">
        <v>5.5500199999999997E-4</v>
      </c>
      <c r="I9" s="1">
        <v>4.0427040000000003E-3</v>
      </c>
      <c r="J9" s="1">
        <v>-4.6114880000000004E-3</v>
      </c>
      <c r="K9" s="1">
        <v>3.2052740000000001E-3</v>
      </c>
      <c r="L9" s="1">
        <v>3.2052740000000001E-3</v>
      </c>
      <c r="M9" s="1">
        <v>4.8656200000000002E-3</v>
      </c>
      <c r="N9" s="1">
        <v>2.6191999999999999E-3</v>
      </c>
      <c r="O9" s="1">
        <v>2.6191999999999999E-3</v>
      </c>
      <c r="P9" s="1">
        <v>4.296149E-3</v>
      </c>
      <c r="Q9" s="1">
        <v>-1.932799E-3</v>
      </c>
      <c r="R9" s="1">
        <v>4.709604E-3</v>
      </c>
      <c r="S9" s="1">
        <v>7.9958479999999998E-3</v>
      </c>
      <c r="T9" s="1">
        <v>-1.709515E-3</v>
      </c>
      <c r="U9" s="1">
        <v>1.0002349999999999E-3</v>
      </c>
      <c r="V9" s="1">
        <v>-2.810987E-3</v>
      </c>
      <c r="W9" s="1">
        <v>1.257457E-3</v>
      </c>
      <c r="X9" s="1">
        <v>-3.7010300000000001E-3</v>
      </c>
      <c r="Y9" s="1">
        <v>1.3731170000000001E-3</v>
      </c>
      <c r="Z9" s="1">
        <v>8.4272429999999992E-3</v>
      </c>
      <c r="AA9" s="1">
        <v>8.1742399999999993E-3</v>
      </c>
      <c r="AB9" s="1">
        <v>6.760393E-3</v>
      </c>
      <c r="AC9" s="1">
        <v>1.314503E-2</v>
      </c>
      <c r="AD9" s="1">
        <v>6.9389910000000003E-3</v>
      </c>
      <c r="AE9" s="1">
        <v>6.9389910000000003E-3</v>
      </c>
      <c r="AF9" s="1">
        <v>7.2621730000000002E-3</v>
      </c>
      <c r="AG9" s="1">
        <v>4.270238E-3</v>
      </c>
      <c r="AH9" s="1">
        <v>4.8089930000000001E-4</v>
      </c>
      <c r="AI9" s="1">
        <v>8.6019709999999997E-4</v>
      </c>
      <c r="AJ9" s="1">
        <v>-9.9507379999999994E-5</v>
      </c>
      <c r="AK9" s="1">
        <v>3.3282020000000002E-3</v>
      </c>
      <c r="AL9" s="1">
        <v>3.3282020000000002E-3</v>
      </c>
      <c r="AM9" s="1">
        <f t="shared" si="1"/>
        <v>-3.0496505888235295E-3</v>
      </c>
    </row>
    <row r="10" spans="1:39">
      <c r="A10" s="1" t="s">
        <v>24</v>
      </c>
      <c r="C10" s="1">
        <v>4.9938160000000002E-2</v>
      </c>
      <c r="D10" s="1">
        <v>0.1202688</v>
      </c>
      <c r="E10" s="1">
        <f t="shared" si="0"/>
        <v>4.9938160000000002E-2</v>
      </c>
      <c r="F10" s="1">
        <f t="shared" si="0"/>
        <v>0.1202688</v>
      </c>
      <c r="H10" s="1">
        <v>6.8978810000000002E-2</v>
      </c>
      <c r="I10" s="1">
        <v>-3.8852249999999998E-2</v>
      </c>
      <c r="J10" s="1">
        <v>-6.3157409999999997E-2</v>
      </c>
      <c r="K10" s="1">
        <v>0.1243696</v>
      </c>
      <c r="L10" s="1">
        <v>0.1243696</v>
      </c>
      <c r="M10" s="1">
        <v>5.1180509999999999E-2</v>
      </c>
      <c r="N10" s="1">
        <v>3.7844329999999998E-3</v>
      </c>
      <c r="O10" s="1">
        <v>3.7844329999999998E-3</v>
      </c>
      <c r="P10" s="1">
        <v>6.8978810000000002E-2</v>
      </c>
      <c r="Q10" s="1">
        <v>0.77004260000000002</v>
      </c>
      <c r="R10" s="1">
        <v>6.8978810000000002E-2</v>
      </c>
      <c r="S10" s="1">
        <v>-7.9204899999999995E-2</v>
      </c>
      <c r="T10" s="1">
        <v>1.0833170000000001</v>
      </c>
      <c r="U10" s="1">
        <v>9.5940940000000002E-2</v>
      </c>
      <c r="V10" s="1">
        <v>1.9318410000000001E-2</v>
      </c>
      <c r="W10" s="1">
        <v>9.9023379999999994E-2</v>
      </c>
      <c r="X10" s="1">
        <v>6.0739670000000003E-2</v>
      </c>
      <c r="Y10" s="1">
        <v>-0.29342800000000002</v>
      </c>
      <c r="Z10" s="1">
        <v>6.8978810000000002E-2</v>
      </c>
      <c r="AA10" s="1">
        <v>-1.5879279999999999E-2</v>
      </c>
      <c r="AB10" s="1">
        <v>6.8978810000000002E-2</v>
      </c>
      <c r="AC10" s="1">
        <v>-8.5622519999999994E-3</v>
      </c>
      <c r="AD10" s="1">
        <v>2.2014059999999999E-3</v>
      </c>
      <c r="AE10" s="1">
        <v>2.2014059999999999E-3</v>
      </c>
      <c r="AF10" s="1">
        <v>7.5909809999999994E-2</v>
      </c>
      <c r="AG10" s="1">
        <v>6.8978810000000002E-2</v>
      </c>
      <c r="AH10" s="1">
        <v>-0.30985059999999998</v>
      </c>
      <c r="AI10" s="1">
        <v>4.3851649999999999E-3</v>
      </c>
      <c r="AJ10" s="1">
        <v>6.8978810000000002E-2</v>
      </c>
      <c r="AK10" s="1">
        <v>6.8978810000000002E-2</v>
      </c>
      <c r="AL10" s="1">
        <v>6.8978810000000002E-2</v>
      </c>
      <c r="AM10" s="1">
        <f t="shared" si="1"/>
        <v>-7.6584649147058842E-2</v>
      </c>
    </row>
    <row r="11" spans="1:39">
      <c r="A11" s="1" t="s">
        <v>25</v>
      </c>
      <c r="B11" s="8" t="s">
        <v>111</v>
      </c>
      <c r="C11" s="1">
        <v>-4209.7039999999997</v>
      </c>
      <c r="D11" s="1">
        <v>-49500.28</v>
      </c>
      <c r="E11" s="1">
        <f t="shared" si="0"/>
        <v>4209.7039999999997</v>
      </c>
      <c r="F11" s="1">
        <f t="shared" si="0"/>
        <v>49500.28</v>
      </c>
      <c r="H11" s="1">
        <v>-13962.7</v>
      </c>
      <c r="I11" s="1">
        <v>-5039.768</v>
      </c>
      <c r="J11" s="1">
        <v>8283.7330000000002</v>
      </c>
      <c r="K11" s="1">
        <v>-11227.24</v>
      </c>
      <c r="L11" s="1">
        <v>-11227.24</v>
      </c>
      <c r="M11" s="1">
        <v>-11832</v>
      </c>
      <c r="N11" s="1">
        <v>-11614.17</v>
      </c>
      <c r="O11" s="1">
        <v>-11614.17</v>
      </c>
      <c r="P11" s="1">
        <v>-13962.7</v>
      </c>
      <c r="Q11" s="1">
        <v>-2662.3180000000002</v>
      </c>
      <c r="R11" s="1">
        <v>-13962.7</v>
      </c>
      <c r="S11" s="1">
        <v>-10812.11</v>
      </c>
      <c r="T11" s="1">
        <v>29288.71</v>
      </c>
      <c r="U11" s="1">
        <v>-3751.97</v>
      </c>
      <c r="V11" s="1">
        <v>-17813.669999999998</v>
      </c>
      <c r="W11" s="1">
        <v>3113.279</v>
      </c>
      <c r="X11" s="1">
        <v>-26494.81</v>
      </c>
      <c r="Y11" s="1">
        <v>21874.92</v>
      </c>
      <c r="Z11" s="1">
        <v>-13962.7</v>
      </c>
      <c r="AA11" s="1">
        <v>16397.939999999999</v>
      </c>
      <c r="AB11" s="1">
        <v>-13962.7</v>
      </c>
      <c r="AC11" s="1">
        <v>-4390.9219999999996</v>
      </c>
      <c r="AD11" s="1">
        <v>11854.16</v>
      </c>
      <c r="AE11" s="1">
        <v>11854.16</v>
      </c>
      <c r="AF11" s="1">
        <v>-1411.1759999999999</v>
      </c>
      <c r="AG11" s="1">
        <v>-13962.7</v>
      </c>
      <c r="AH11" s="1">
        <v>-7312.5190000000002</v>
      </c>
      <c r="AI11" s="1">
        <v>-21699.69</v>
      </c>
      <c r="AJ11" s="1">
        <v>-13962.7</v>
      </c>
      <c r="AK11" s="1">
        <v>-13962.7</v>
      </c>
      <c r="AL11" s="1">
        <v>-13962.7</v>
      </c>
      <c r="AM11" s="1">
        <f t="shared" si="1"/>
        <v>4939.3667941176464</v>
      </c>
    </row>
    <row r="12" spans="1:39">
      <c r="A12" s="1" t="s">
        <v>26</v>
      </c>
      <c r="C12" s="1">
        <v>-1.8517169999999999E-2</v>
      </c>
      <c r="D12" s="1">
        <v>-0.12119920000000001</v>
      </c>
      <c r="E12" s="1">
        <f t="shared" si="0"/>
        <v>1.8517169999999999E-2</v>
      </c>
      <c r="F12" s="1">
        <f t="shared" si="0"/>
        <v>0.12119920000000001</v>
      </c>
      <c r="H12" s="1">
        <v>-2.478613E-2</v>
      </c>
      <c r="I12" s="1">
        <v>-3.5282180000000003E-2</v>
      </c>
      <c r="J12" s="1">
        <v>-8.8164599999999996E-2</v>
      </c>
      <c r="K12" s="1">
        <v>3.043127E-2</v>
      </c>
      <c r="L12" s="1">
        <v>3.043127E-2</v>
      </c>
      <c r="M12" s="1">
        <v>-0.11157</v>
      </c>
      <c r="N12" s="1">
        <v>-5.3052849999999999E-2</v>
      </c>
      <c r="O12" s="1">
        <v>-5.3052849999999999E-2</v>
      </c>
      <c r="P12" s="1">
        <v>0.1825966</v>
      </c>
      <c r="Q12" s="1">
        <v>-0.36586600000000002</v>
      </c>
      <c r="R12" s="1">
        <v>1.1746879999999999E-2</v>
      </c>
      <c r="S12" s="1">
        <v>-6.8192310000000003E-3</v>
      </c>
      <c r="T12" s="1">
        <v>1.5444630000000001E-2</v>
      </c>
      <c r="U12" s="1">
        <v>-2.5280980000000002E-2</v>
      </c>
      <c r="V12" s="1">
        <v>-9.9670350000000005E-2</v>
      </c>
      <c r="W12" s="1">
        <v>-6.4602599999999996E-2</v>
      </c>
      <c r="X12" s="1">
        <v>0.1240556</v>
      </c>
      <c r="Y12" s="1">
        <v>-6.7564680000000002E-2</v>
      </c>
      <c r="Z12" s="1">
        <v>-0.2360244</v>
      </c>
      <c r="AA12" s="1">
        <v>-0.16202340000000001</v>
      </c>
      <c r="AB12" s="1">
        <v>-0.25018829999999997</v>
      </c>
      <c r="AC12" s="1">
        <v>-0.16465940000000001</v>
      </c>
      <c r="AD12" s="1">
        <v>-9.1589110000000001E-2</v>
      </c>
      <c r="AE12" s="1">
        <v>-9.1589110000000001E-2</v>
      </c>
      <c r="AF12" s="1">
        <v>-2.178486E-2</v>
      </c>
      <c r="AG12" s="1">
        <v>-0.1032134</v>
      </c>
      <c r="AH12" s="1">
        <v>-9.2874079999999998E-2</v>
      </c>
      <c r="AI12" s="1">
        <v>4.5599769999999998E-3</v>
      </c>
      <c r="AJ12" s="1">
        <v>7.7138490000000004E-2</v>
      </c>
      <c r="AK12" s="1">
        <v>-3.5474190000000003E-2</v>
      </c>
      <c r="AL12" s="1">
        <v>-3.5474190000000003E-2</v>
      </c>
      <c r="AM12" s="1">
        <f t="shared" si="1"/>
        <v>5.2021411294117637E-2</v>
      </c>
    </row>
    <row r="13" spans="1:39" s="6" customFormat="1">
      <c r="A13" s="6" t="s">
        <v>5</v>
      </c>
      <c r="B13" s="6" t="s">
        <v>104</v>
      </c>
      <c r="C13" s="6">
        <v>-4.8664019999999997E-3</v>
      </c>
      <c r="D13" s="6">
        <v>4.8298280000000004E-3</v>
      </c>
      <c r="E13" s="6">
        <f t="shared" si="0"/>
        <v>4.8664019999999997E-3</v>
      </c>
      <c r="F13" s="6">
        <f t="shared" si="0"/>
        <v>4.8298280000000004E-3</v>
      </c>
      <c r="H13" s="6">
        <v>-3.2857699999999999E-3</v>
      </c>
      <c r="I13" s="6">
        <v>2.8453630000000001E-2</v>
      </c>
      <c r="J13" s="6">
        <v>1.2341629999999999E-2</v>
      </c>
      <c r="K13" s="6">
        <v>-1.136057E-2</v>
      </c>
      <c r="L13" s="6">
        <v>-1.136057E-2</v>
      </c>
      <c r="M13" s="6">
        <v>9.4933719999999999E-3</v>
      </c>
      <c r="N13" s="6">
        <v>7.2155020000000004E-3</v>
      </c>
      <c r="O13" s="6">
        <v>7.2155020000000004E-3</v>
      </c>
      <c r="P13" s="6">
        <v>-1.113163E-2</v>
      </c>
      <c r="Q13" s="6">
        <v>-0.50957090000000005</v>
      </c>
      <c r="R13" s="6">
        <v>1.032199E-2</v>
      </c>
      <c r="S13" s="6">
        <v>-6.2409589999999999E-3</v>
      </c>
      <c r="T13" s="6">
        <v>1.195531E-2</v>
      </c>
      <c r="U13" s="7">
        <v>-4.9902009999999997E-3</v>
      </c>
      <c r="V13" s="6">
        <v>6.5759939999999999E-3</v>
      </c>
      <c r="W13" s="6">
        <v>2.0308000000000001E-3</v>
      </c>
      <c r="X13" s="6">
        <v>6.0609180000000002E-3</v>
      </c>
      <c r="Y13" s="6">
        <v>5.4407480000000002E-4</v>
      </c>
      <c r="Z13" s="6">
        <v>8.3689869999999996E-3</v>
      </c>
      <c r="AA13" s="6">
        <v>5.8544440000000003E-3</v>
      </c>
      <c r="AB13" s="6">
        <v>2.0864520000000001E-2</v>
      </c>
      <c r="AC13" s="6">
        <v>-2.1839260000000001E-3</v>
      </c>
      <c r="AD13" s="6">
        <v>-7.7387510000000003E-3</v>
      </c>
      <c r="AE13" s="6">
        <v>-7.7387510000000003E-3</v>
      </c>
      <c r="AF13" s="6">
        <v>-3.717049E-3</v>
      </c>
      <c r="AG13" s="6">
        <v>-2.02828E-2</v>
      </c>
      <c r="AH13" s="6">
        <v>1.231631E-2</v>
      </c>
      <c r="AI13" s="6">
        <v>-6.7301260000000003E-3</v>
      </c>
      <c r="AJ13" s="6">
        <v>-3.2646769999999999E-2</v>
      </c>
      <c r="AK13" s="6">
        <v>-1.008678E-2</v>
      </c>
      <c r="AL13" s="6">
        <v>-1.008678E-2</v>
      </c>
      <c r="AM13" s="6">
        <f t="shared" si="1"/>
        <v>1.440567391764706E-2</v>
      </c>
    </row>
    <row r="14" spans="1:39">
      <c r="A14" s="1" t="s">
        <v>27</v>
      </c>
      <c r="C14" s="1">
        <v>6.5204109999999996E-2</v>
      </c>
      <c r="D14" s="1">
        <v>-6.9468569999999993E-2</v>
      </c>
      <c r="E14" s="1">
        <f t="shared" si="0"/>
        <v>6.5204109999999996E-2</v>
      </c>
      <c r="F14" s="1">
        <f t="shared" si="0"/>
        <v>6.9468569999999993E-2</v>
      </c>
      <c r="H14" s="1">
        <v>2.9587450000000001E-2</v>
      </c>
      <c r="I14" s="1">
        <v>-5.5141820000000003E-3</v>
      </c>
      <c r="J14" s="1">
        <v>-0.232352</v>
      </c>
      <c r="K14" s="1">
        <v>0.16844139999999999</v>
      </c>
      <c r="L14" s="1">
        <v>0.16844139999999999</v>
      </c>
      <c r="M14" s="1">
        <v>0.1018408</v>
      </c>
      <c r="N14" s="1">
        <v>5.9085239999999997E-2</v>
      </c>
      <c r="O14" s="1">
        <v>5.9085239999999997E-2</v>
      </c>
      <c r="P14" s="1">
        <v>2.9587450000000001E-2</v>
      </c>
      <c r="Q14" s="1" t="s">
        <v>32</v>
      </c>
      <c r="R14" s="1">
        <v>2.9587450000000001E-2</v>
      </c>
      <c r="S14" s="1">
        <v>-0.19151260000000001</v>
      </c>
      <c r="T14" s="1" t="s">
        <v>32</v>
      </c>
      <c r="U14" s="1">
        <v>5.0820629999999999E-2</v>
      </c>
      <c r="V14" s="1">
        <v>-4.5525169999999997E-2</v>
      </c>
      <c r="W14" s="1">
        <v>0.62570919999999997</v>
      </c>
      <c r="X14" s="1">
        <v>-0.29632829999999999</v>
      </c>
      <c r="Y14" s="1">
        <v>-0.1244458</v>
      </c>
      <c r="Z14" s="1">
        <v>2.9587450000000001E-2</v>
      </c>
      <c r="AA14" s="1">
        <v>5.8818660000000002E-2</v>
      </c>
      <c r="AB14" s="1">
        <v>2.9587450000000001E-2</v>
      </c>
      <c r="AC14" s="1">
        <v>3.3678510000000002E-2</v>
      </c>
      <c r="AD14" s="1">
        <v>0.13817199999999999</v>
      </c>
      <c r="AE14" s="1">
        <v>0.13817199999999999</v>
      </c>
      <c r="AF14" s="1">
        <v>0.24056730000000001</v>
      </c>
      <c r="AG14" s="1">
        <v>2.9587450000000001E-2</v>
      </c>
      <c r="AH14" s="1">
        <v>-9.9457539999999997E-2</v>
      </c>
      <c r="AI14" s="1">
        <v>0.1790968</v>
      </c>
      <c r="AJ14" s="1">
        <v>2.9587450000000001E-2</v>
      </c>
      <c r="AK14" s="1">
        <v>2.9587450000000001E-2</v>
      </c>
      <c r="AL14" s="1">
        <v>2.9587450000000001E-2</v>
      </c>
      <c r="AM14" s="1">
        <f t="shared" si="1"/>
        <v>-4.3559418999999988E-2</v>
      </c>
    </row>
    <row r="15" spans="1:39">
      <c r="A15" s="1" t="s">
        <v>28</v>
      </c>
      <c r="B15" s="8" t="s">
        <v>109</v>
      </c>
      <c r="C15" s="1">
        <v>184652.5</v>
      </c>
      <c r="D15" s="1">
        <v>725327.5</v>
      </c>
      <c r="E15" s="1">
        <f t="shared" si="0"/>
        <v>184652.5</v>
      </c>
      <c r="F15" s="1">
        <f t="shared" si="0"/>
        <v>725327.5</v>
      </c>
      <c r="H15" s="1">
        <v>333436.40000000002</v>
      </c>
      <c r="I15" s="1">
        <v>27100.02</v>
      </c>
      <c r="J15" s="1">
        <v>50521.02</v>
      </c>
      <c r="K15" s="1">
        <v>168647.4</v>
      </c>
      <c r="L15" s="1">
        <v>168647.4</v>
      </c>
      <c r="M15" s="1">
        <v>390147.7</v>
      </c>
      <c r="N15" s="1">
        <v>354519</v>
      </c>
      <c r="O15" s="1">
        <v>354519</v>
      </c>
      <c r="P15" s="1">
        <v>333436.40000000002</v>
      </c>
      <c r="Q15" s="1">
        <v>-145514.70000000001</v>
      </c>
      <c r="R15" s="1">
        <v>333436.40000000002</v>
      </c>
      <c r="S15" s="1">
        <v>118731.6</v>
      </c>
      <c r="T15" s="1">
        <v>907447.5</v>
      </c>
      <c r="U15" s="1">
        <v>179821.8</v>
      </c>
      <c r="V15" s="1">
        <v>375890.5</v>
      </c>
      <c r="W15" s="1">
        <v>259520.7</v>
      </c>
      <c r="X15" s="1">
        <v>-97665.32</v>
      </c>
      <c r="Y15" s="1">
        <v>59053.11</v>
      </c>
      <c r="Z15" s="1">
        <v>333436.40000000002</v>
      </c>
      <c r="AA15" s="1">
        <v>58742.69</v>
      </c>
      <c r="AB15" s="1">
        <v>333436.40000000002</v>
      </c>
      <c r="AC15" s="1">
        <v>201932.79999999999</v>
      </c>
      <c r="AD15" s="1">
        <v>-7322.5050000000001</v>
      </c>
      <c r="AE15" s="1">
        <v>-7322.5050000000001</v>
      </c>
      <c r="AF15" s="1">
        <v>71137.02</v>
      </c>
      <c r="AG15" s="1">
        <v>333436.40000000002</v>
      </c>
      <c r="AH15" s="1">
        <v>91900.66</v>
      </c>
      <c r="AI15" s="1">
        <v>20097.580000000002</v>
      </c>
      <c r="AJ15" s="1">
        <v>333436.40000000002</v>
      </c>
      <c r="AK15" s="1">
        <v>333436.40000000002</v>
      </c>
      <c r="AL15" s="1">
        <v>333436.40000000002</v>
      </c>
      <c r="AM15" s="1">
        <f t="shared" si="1"/>
        <v>-237882.46088235299</v>
      </c>
    </row>
    <row r="16" spans="1:39">
      <c r="A16" s="1" t="s">
        <v>29</v>
      </c>
      <c r="C16" s="1">
        <v>-3.8305850000000002E-2</v>
      </c>
      <c r="D16" s="1">
        <v>0.66104669999999999</v>
      </c>
      <c r="E16" s="1">
        <f t="shared" si="0"/>
        <v>3.8305850000000002E-2</v>
      </c>
      <c r="F16" s="1">
        <f t="shared" si="0"/>
        <v>0.66104669999999999</v>
      </c>
      <c r="H16" s="1">
        <v>0.1055152</v>
      </c>
      <c r="I16" s="1">
        <v>0.53133920000000001</v>
      </c>
      <c r="J16" s="1">
        <v>1.456261</v>
      </c>
      <c r="K16" s="1">
        <v>0.47210600000000003</v>
      </c>
      <c r="L16" s="1">
        <v>0.47210600000000003</v>
      </c>
      <c r="M16" s="1">
        <v>3.1313029999999999E-2</v>
      </c>
      <c r="N16" s="1">
        <v>-0.11694019999999999</v>
      </c>
      <c r="O16" s="1">
        <v>-0.11694019999999999</v>
      </c>
      <c r="P16" s="1">
        <v>0.1055152</v>
      </c>
      <c r="Q16" s="1" t="s">
        <v>32</v>
      </c>
      <c r="R16" s="1">
        <v>0.1055152</v>
      </c>
      <c r="S16" s="1">
        <v>0.88388060000000002</v>
      </c>
      <c r="T16" s="1" t="s">
        <v>32</v>
      </c>
      <c r="U16" s="1">
        <v>0.49443569999999998</v>
      </c>
      <c r="V16" s="1" t="s">
        <v>32</v>
      </c>
      <c r="W16" s="1">
        <v>-0.93916500000000003</v>
      </c>
      <c r="X16" s="1">
        <v>6.928782E-2</v>
      </c>
      <c r="Y16" s="1">
        <v>2.2773759999999998</v>
      </c>
      <c r="Z16" s="1">
        <v>0.1055152</v>
      </c>
      <c r="AA16" s="1">
        <v>0.74669739999999996</v>
      </c>
      <c r="AB16" s="1">
        <v>0.1055152</v>
      </c>
      <c r="AC16" s="1">
        <v>0.1584691</v>
      </c>
      <c r="AD16" s="1">
        <v>-0.58692770000000005</v>
      </c>
      <c r="AE16" s="1">
        <v>-0.58692770000000005</v>
      </c>
      <c r="AF16" s="1">
        <v>-0.20635390000000001</v>
      </c>
      <c r="AG16" s="1">
        <v>0.63603759999999998</v>
      </c>
      <c r="AH16" s="1">
        <v>-0.44520090000000001</v>
      </c>
      <c r="AI16" s="1">
        <v>-1.860619</v>
      </c>
      <c r="AJ16" s="1">
        <v>0.1055152</v>
      </c>
      <c r="AK16" s="1">
        <v>0.1055152</v>
      </c>
      <c r="AL16" s="1">
        <v>0.1055152</v>
      </c>
      <c r="AM16" s="1">
        <f t="shared" si="1"/>
        <v>-0.17519144032258063</v>
      </c>
    </row>
    <row r="17" spans="1:39">
      <c r="A17" s="1" t="s">
        <v>30</v>
      </c>
      <c r="B17" s="8" t="s">
        <v>105</v>
      </c>
      <c r="C17" s="1">
        <v>-209360.8</v>
      </c>
      <c r="D17" s="1">
        <v>-408047.6</v>
      </c>
      <c r="E17" s="1">
        <f t="shared" si="0"/>
        <v>209360.8</v>
      </c>
      <c r="F17" s="1">
        <f t="shared" si="0"/>
        <v>408047.6</v>
      </c>
      <c r="H17" s="1">
        <v>-297453.3</v>
      </c>
      <c r="I17" s="1">
        <v>-207269.4</v>
      </c>
      <c r="J17" s="1">
        <v>-289004.5</v>
      </c>
      <c r="K17" s="1">
        <v>-363159</v>
      </c>
      <c r="L17" s="1">
        <v>-363159</v>
      </c>
      <c r="M17" s="1">
        <v>-356628.7</v>
      </c>
      <c r="N17" s="1">
        <v>-310426.90000000002</v>
      </c>
      <c r="O17" s="1">
        <v>-310426.90000000002</v>
      </c>
      <c r="P17" s="1">
        <v>-297453.3</v>
      </c>
      <c r="Q17" s="1">
        <v>-200072.1</v>
      </c>
      <c r="R17" s="1">
        <v>-297453.3</v>
      </c>
      <c r="S17" s="1">
        <v>-253487.4</v>
      </c>
      <c r="T17" s="1">
        <v>-1266592</v>
      </c>
      <c r="U17" s="1">
        <v>-114306.3</v>
      </c>
      <c r="V17" s="1">
        <v>-241719.3</v>
      </c>
      <c r="W17" s="1">
        <v>-424645.3</v>
      </c>
      <c r="X17" s="1">
        <v>388798.8</v>
      </c>
      <c r="Y17" s="1">
        <v>-551114.5</v>
      </c>
      <c r="Z17" s="1">
        <v>-297453.3</v>
      </c>
      <c r="AA17" s="1">
        <v>-342423.7</v>
      </c>
      <c r="AB17" s="1">
        <v>-297453.3</v>
      </c>
      <c r="AC17" s="1">
        <v>-140697.79999999999</v>
      </c>
      <c r="AD17" s="1">
        <v>-560144.19999999995</v>
      </c>
      <c r="AE17" s="1">
        <v>-560144.19999999995</v>
      </c>
      <c r="AF17" s="1">
        <v>-153276.4</v>
      </c>
      <c r="AG17" s="1">
        <v>-121059.4</v>
      </c>
      <c r="AH17" s="1">
        <v>-381632.1</v>
      </c>
      <c r="AI17" s="1">
        <v>557816.6</v>
      </c>
      <c r="AJ17" s="1">
        <v>-297453.3</v>
      </c>
      <c r="AK17" s="1">
        <v>-297453.3</v>
      </c>
      <c r="AL17" s="1">
        <v>-297453.3</v>
      </c>
      <c r="AM17" s="1">
        <f t="shared" si="1"/>
        <v>254321.96470588233</v>
      </c>
    </row>
    <row r="18" spans="1:39">
      <c r="A18" s="1" t="s">
        <v>31</v>
      </c>
      <c r="C18" s="1" t="s">
        <v>32</v>
      </c>
      <c r="D18" s="1" t="s">
        <v>32</v>
      </c>
      <c r="E18" s="1" t="e">
        <f t="shared" si="0"/>
        <v>#VALUE!</v>
      </c>
      <c r="F18" s="1" t="e">
        <f t="shared" si="0"/>
        <v>#VALUE!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  <c r="AD18" s="1" t="s">
        <v>32</v>
      </c>
      <c r="AE18" s="1" t="s">
        <v>32</v>
      </c>
      <c r="AF18" s="1" t="s">
        <v>32</v>
      </c>
      <c r="AG18" s="1" t="s">
        <v>32</v>
      </c>
      <c r="AH18" s="1" t="s">
        <v>32</v>
      </c>
      <c r="AI18" s="1" t="s">
        <v>32</v>
      </c>
      <c r="AJ18" s="1" t="s">
        <v>32</v>
      </c>
      <c r="AK18" s="1" t="s">
        <v>32</v>
      </c>
      <c r="AL18" s="1" t="s">
        <v>32</v>
      </c>
      <c r="AM18" s="1" t="e">
        <f t="shared" si="1"/>
        <v>#VALUE!</v>
      </c>
    </row>
    <row r="19" spans="1:39">
      <c r="A19" s="1" t="s">
        <v>6</v>
      </c>
      <c r="B19" s="8" t="s">
        <v>106</v>
      </c>
      <c r="C19" s="1">
        <v>-0.14275470000000001</v>
      </c>
      <c r="D19" s="1">
        <v>-0.40407559999999998</v>
      </c>
      <c r="E19" s="1">
        <f t="shared" si="0"/>
        <v>0.14275470000000001</v>
      </c>
      <c r="F19" s="1">
        <f t="shared" si="0"/>
        <v>0.40407559999999998</v>
      </c>
      <c r="H19" s="1">
        <v>-0.18716150000000001</v>
      </c>
      <c r="I19" s="1">
        <v>-0.34423429999999999</v>
      </c>
      <c r="J19" s="1">
        <v>-0.2090341</v>
      </c>
      <c r="K19" s="1">
        <v>-8.2688319999999996E-2</v>
      </c>
      <c r="L19" s="1">
        <v>-8.2688319999999996E-2</v>
      </c>
      <c r="M19" s="1">
        <v>0.24840390000000001</v>
      </c>
      <c r="N19" s="1">
        <v>-0.3928603</v>
      </c>
      <c r="O19" s="1">
        <v>-0.3928603</v>
      </c>
      <c r="P19" s="1">
        <v>-0.28424250000000001</v>
      </c>
      <c r="Q19" s="1">
        <v>0.70611020000000002</v>
      </c>
      <c r="R19" s="1">
        <v>-0.5452745</v>
      </c>
      <c r="S19" s="1">
        <v>-2.1976019999999999E-2</v>
      </c>
      <c r="T19" s="1">
        <v>-0.31830760000000002</v>
      </c>
      <c r="U19" s="1">
        <v>-0.1924226</v>
      </c>
      <c r="V19" s="1">
        <v>-7.8835020000000006E-2</v>
      </c>
      <c r="W19" s="1">
        <v>-0.38527790000000001</v>
      </c>
      <c r="X19" s="1">
        <v>0.80602189999999996</v>
      </c>
      <c r="Y19" s="1">
        <v>-0.24516579999999999</v>
      </c>
      <c r="Z19" s="1">
        <v>1.560154</v>
      </c>
      <c r="AA19" s="1">
        <v>2.7157210000000001E-2</v>
      </c>
      <c r="AB19" s="1">
        <v>-0.25581779999999998</v>
      </c>
      <c r="AC19" s="1">
        <v>0.13891709999999999</v>
      </c>
      <c r="AD19" s="1">
        <v>-0.41405120000000001</v>
      </c>
      <c r="AE19" s="1">
        <v>-0.41405120000000001</v>
      </c>
      <c r="AF19" s="1">
        <v>-0.35665449999999999</v>
      </c>
      <c r="AG19" s="1">
        <v>5.9098089999999999E-2</v>
      </c>
      <c r="AH19" s="1">
        <v>-0.84803289999999998</v>
      </c>
      <c r="AI19" s="1">
        <v>-0.76823039999999998</v>
      </c>
      <c r="AJ19" s="1">
        <v>-0.60754129999999995</v>
      </c>
      <c r="AK19" s="1">
        <v>-4.992713E-2</v>
      </c>
      <c r="AL19" s="1">
        <v>-4.992713E-2</v>
      </c>
      <c r="AM19" s="1">
        <f t="shared" si="1"/>
        <v>0.11563156205882355</v>
      </c>
    </row>
    <row r="20" spans="1:39">
      <c r="A20" s="1" t="s">
        <v>33</v>
      </c>
      <c r="C20" s="1">
        <v>-2.7796439999999999E-2</v>
      </c>
      <c r="D20" s="1">
        <v>-8.7398970000000006E-2</v>
      </c>
      <c r="E20" s="1">
        <f t="shared" si="0"/>
        <v>2.7796439999999999E-2</v>
      </c>
      <c r="F20" s="1">
        <f t="shared" si="0"/>
        <v>8.7398970000000006E-2</v>
      </c>
      <c r="H20" s="1">
        <v>-4.3458650000000001E-2</v>
      </c>
      <c r="I20" s="1">
        <v>6.7150699999999994E-2</v>
      </c>
      <c r="J20" s="1">
        <v>-5.0155159999999997E-2</v>
      </c>
      <c r="K20" s="1">
        <v>0.1409504</v>
      </c>
      <c r="L20" s="1">
        <v>0.1409504</v>
      </c>
      <c r="M20" s="1">
        <v>-0.11072940000000001</v>
      </c>
      <c r="N20" s="1">
        <v>-0.13347290000000001</v>
      </c>
      <c r="O20" s="1">
        <v>-0.13347290000000001</v>
      </c>
      <c r="P20" s="1">
        <v>-2.9432610000000001E-2</v>
      </c>
      <c r="Q20" s="1">
        <v>0.1523505</v>
      </c>
      <c r="R20" s="1">
        <v>-3.2490720000000001E-2</v>
      </c>
      <c r="S20" s="1">
        <v>-5.8591379999999998E-3</v>
      </c>
      <c r="T20" s="1">
        <v>-9.3223909999999993E-2</v>
      </c>
      <c r="U20" s="1">
        <v>-4.913613E-2</v>
      </c>
      <c r="V20" s="1">
        <v>-0.164912</v>
      </c>
      <c r="W20" s="1">
        <v>-1.4735089999999999E-2</v>
      </c>
      <c r="X20" s="1">
        <v>-0.35603180000000001</v>
      </c>
      <c r="Y20" s="1">
        <v>8.0798030000000007E-2</v>
      </c>
      <c r="Z20" s="1">
        <v>0.29101310000000002</v>
      </c>
      <c r="AA20" s="1">
        <v>0.17387620000000001</v>
      </c>
      <c r="AB20" s="1">
        <v>-0.25472660000000003</v>
      </c>
      <c r="AC20" s="1">
        <v>0.17599799999999999</v>
      </c>
      <c r="AD20" s="1">
        <v>0.14790970000000001</v>
      </c>
      <c r="AE20" s="1">
        <v>0.14790970000000001</v>
      </c>
      <c r="AF20" s="1">
        <v>1.9303770000000001E-2</v>
      </c>
      <c r="AG20" s="1">
        <v>0.3409895</v>
      </c>
      <c r="AH20" s="1">
        <v>-0.11569989999999999</v>
      </c>
      <c r="AI20" s="1">
        <v>-0.1216144</v>
      </c>
      <c r="AJ20" s="1">
        <v>-6.997987E-2</v>
      </c>
      <c r="AK20" s="1">
        <v>-3.4656680000000002E-2</v>
      </c>
      <c r="AL20" s="1">
        <v>-3.4656680000000002E-2</v>
      </c>
      <c r="AM20" s="1">
        <f t="shared" si="1"/>
        <v>-1.9238865294117632E-3</v>
      </c>
    </row>
    <row r="21" spans="1:39">
      <c r="A21" s="1" t="s">
        <v>7</v>
      </c>
      <c r="B21" s="8" t="s">
        <v>108</v>
      </c>
      <c r="C21" s="1">
        <v>-1.462929E-2</v>
      </c>
      <c r="D21" s="1">
        <v>9.3829849999999999E-3</v>
      </c>
      <c r="E21" s="1">
        <f t="shared" si="0"/>
        <v>1.462929E-2</v>
      </c>
      <c r="F21" s="1">
        <f t="shared" si="0"/>
        <v>9.3829849999999999E-3</v>
      </c>
      <c r="H21" s="1">
        <v>-9.6399539999999992E-3</v>
      </c>
      <c r="I21" s="1">
        <v>-6.9264829999999999E-2</v>
      </c>
      <c r="J21" s="1">
        <v>1.5263499999999999E-2</v>
      </c>
      <c r="K21" s="1">
        <v>-0.10786</v>
      </c>
      <c r="L21" s="1">
        <v>-0.10786</v>
      </c>
      <c r="M21" s="1">
        <v>2.909107E-2</v>
      </c>
      <c r="N21" s="1">
        <v>2.0157410000000001E-2</v>
      </c>
      <c r="O21" s="1">
        <v>2.0157410000000001E-2</v>
      </c>
      <c r="P21" s="1">
        <v>-8.5794720000000005E-2</v>
      </c>
      <c r="Q21" s="1">
        <v>-5.8056539999999997E-2</v>
      </c>
      <c r="R21" s="1">
        <v>-1.4224250000000001E-2</v>
      </c>
      <c r="S21" s="1">
        <v>-6.2157900000000002E-2</v>
      </c>
      <c r="T21" s="1">
        <v>0.2351104</v>
      </c>
      <c r="U21" s="1">
        <v>0.1005569</v>
      </c>
      <c r="V21" s="1">
        <v>0.10364429999999999</v>
      </c>
      <c r="W21" s="1">
        <v>-1.2991829999999999E-2</v>
      </c>
      <c r="X21" s="1">
        <v>0.15179339999999999</v>
      </c>
      <c r="Y21" s="1">
        <v>-3.1553270000000001E-2</v>
      </c>
      <c r="Z21" s="1">
        <v>-0.39634710000000001</v>
      </c>
      <c r="AA21" s="1">
        <v>-0.2014069</v>
      </c>
      <c r="AB21" s="1">
        <v>0.1690885</v>
      </c>
      <c r="AC21" s="1">
        <v>-0.1931514</v>
      </c>
      <c r="AD21" s="1">
        <v>-0.2377145</v>
      </c>
      <c r="AE21" s="1">
        <v>-0.2377145</v>
      </c>
      <c r="AF21" s="1">
        <v>-0.14032819999999999</v>
      </c>
      <c r="AG21" s="1">
        <v>-0.23063339999999999</v>
      </c>
      <c r="AH21" s="1">
        <v>-1.0196429999999999E-2</v>
      </c>
      <c r="AI21" s="1">
        <v>9.2203430000000003E-2</v>
      </c>
      <c r="AJ21" s="1">
        <v>0.13128809999999999</v>
      </c>
      <c r="AK21" s="1">
        <v>-1.6456149999999999E-2</v>
      </c>
      <c r="AL21" s="1">
        <v>-1.6456149999999999E-2</v>
      </c>
      <c r="AM21" s="1">
        <f t="shared" si="1"/>
        <v>3.3418573058823529E-2</v>
      </c>
    </row>
    <row r="22" spans="1:39">
      <c r="A22" s="1" t="s">
        <v>34</v>
      </c>
      <c r="C22" s="1" t="s">
        <v>32</v>
      </c>
      <c r="D22" s="1" t="s">
        <v>32</v>
      </c>
      <c r="E22" s="1" t="e">
        <f t="shared" si="0"/>
        <v>#VALUE!</v>
      </c>
      <c r="F22" s="1" t="e">
        <f t="shared" si="0"/>
        <v>#VALUE!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32</v>
      </c>
      <c r="AF22" s="1" t="s">
        <v>32</v>
      </c>
      <c r="AG22" s="1" t="s">
        <v>32</v>
      </c>
      <c r="AH22" s="1" t="s">
        <v>32</v>
      </c>
      <c r="AI22" s="1" t="s">
        <v>32</v>
      </c>
      <c r="AJ22" s="1" t="s">
        <v>32</v>
      </c>
      <c r="AK22" s="1" t="s">
        <v>32</v>
      </c>
      <c r="AL22" s="1" t="s">
        <v>32</v>
      </c>
      <c r="AM22" s="1" t="e">
        <f t="shared" si="1"/>
        <v>#VALUE!</v>
      </c>
    </row>
    <row r="23" spans="1:39">
      <c r="A23" s="1" t="s">
        <v>8</v>
      </c>
      <c r="C23" s="1">
        <v>0.1001435</v>
      </c>
      <c r="D23" s="1">
        <v>0.13387769999999999</v>
      </c>
      <c r="E23" s="1">
        <f t="shared" si="0"/>
        <v>0.1001435</v>
      </c>
      <c r="F23" s="1">
        <f t="shared" si="0"/>
        <v>0.13387769999999999</v>
      </c>
      <c r="H23" s="1">
        <v>9.8534060000000007E-2</v>
      </c>
      <c r="I23" s="1">
        <v>-0.1425854</v>
      </c>
      <c r="J23" s="1">
        <v>0.2343237</v>
      </c>
      <c r="K23" s="1">
        <v>1.782448E-2</v>
      </c>
      <c r="L23" s="1">
        <v>1.782448E-2</v>
      </c>
      <c r="M23" s="1">
        <v>-6.6304219999999997E-2</v>
      </c>
      <c r="N23" s="1">
        <v>0.30668339999999999</v>
      </c>
      <c r="O23" s="1">
        <v>0.30668339999999999</v>
      </c>
      <c r="P23" s="1">
        <v>2.1999129999999999E-2</v>
      </c>
      <c r="Q23" s="1">
        <v>-1.1259060000000001</v>
      </c>
      <c r="R23" s="1">
        <v>3.0995399999999999E-2</v>
      </c>
      <c r="S23" s="1">
        <v>-0.1299515</v>
      </c>
      <c r="T23" s="1">
        <v>-5.1992660000000003E-2</v>
      </c>
      <c r="U23" s="1">
        <v>0.16113279999999999</v>
      </c>
      <c r="V23" s="1">
        <v>8.3590049999999999E-2</v>
      </c>
      <c r="W23" s="1">
        <v>0.21435389999999999</v>
      </c>
      <c r="X23" s="1">
        <v>-0.53519240000000001</v>
      </c>
      <c r="Y23" s="1">
        <v>-0.1488968</v>
      </c>
      <c r="Z23" s="1">
        <v>-2.070932</v>
      </c>
      <c r="AA23" s="1">
        <v>2.5106529999999998E-2</v>
      </c>
      <c r="AB23" s="1">
        <v>-0.31849899999999998</v>
      </c>
      <c r="AC23" s="1">
        <v>-0.38012699999999999</v>
      </c>
      <c r="AD23" s="1">
        <v>0.41332619999999998</v>
      </c>
      <c r="AE23" s="1">
        <v>0.41332619999999998</v>
      </c>
      <c r="AF23" s="1">
        <v>-0.12502869999999999</v>
      </c>
      <c r="AG23" s="1">
        <v>0.47301399999999999</v>
      </c>
      <c r="AH23" s="1">
        <v>0.42080499999999998</v>
      </c>
      <c r="AI23" s="1">
        <v>0.31690230000000003</v>
      </c>
      <c r="AJ23" s="1">
        <v>0.237978</v>
      </c>
      <c r="AK23" s="1">
        <v>-0.1213219</v>
      </c>
      <c r="AL23" s="1">
        <v>-0.1213219</v>
      </c>
      <c r="AM23" s="1">
        <f t="shared" si="1"/>
        <v>2.8067416176470576E-2</v>
      </c>
    </row>
    <row r="24" spans="1:39">
      <c r="A24" s="1" t="s">
        <v>35</v>
      </c>
      <c r="C24" s="1">
        <v>-0.13793839999999999</v>
      </c>
      <c r="D24" s="1">
        <v>-0.26912000000000003</v>
      </c>
      <c r="E24" s="1">
        <f t="shared" si="0"/>
        <v>0.13793839999999999</v>
      </c>
      <c r="F24" s="1">
        <f t="shared" si="0"/>
        <v>0.26912000000000003</v>
      </c>
      <c r="H24" s="1">
        <v>-0.15956290000000001</v>
      </c>
      <c r="I24" s="1">
        <v>-0.35099560000000002</v>
      </c>
      <c r="J24" s="1">
        <v>-1.075664</v>
      </c>
      <c r="K24" s="1">
        <v>-0.40390359999999997</v>
      </c>
      <c r="L24" s="1">
        <v>-0.40390359999999997</v>
      </c>
      <c r="M24" s="1">
        <v>-3.744244E-2</v>
      </c>
      <c r="N24" s="1">
        <v>5.2397359999999997E-2</v>
      </c>
      <c r="O24" s="1">
        <v>5.2397359999999997E-2</v>
      </c>
      <c r="P24" s="1">
        <v>-0.15956290000000001</v>
      </c>
      <c r="Q24" s="1">
        <v>-1.0612379999999999</v>
      </c>
      <c r="R24" s="1">
        <v>-0.15956290000000001</v>
      </c>
      <c r="S24" s="1">
        <v>-0.62688200000000005</v>
      </c>
      <c r="T24" s="1">
        <v>-0.94903000000000004</v>
      </c>
      <c r="U24" s="1">
        <v>-0.27356639999999999</v>
      </c>
      <c r="V24" s="1">
        <v>-0.25003219999999998</v>
      </c>
      <c r="W24" s="1">
        <v>-0.22859009999999999</v>
      </c>
      <c r="X24" s="1">
        <v>0.48174090000000003</v>
      </c>
      <c r="Y24" s="1">
        <v>-1.373896</v>
      </c>
      <c r="Z24" s="1">
        <v>-0.21551020000000001</v>
      </c>
      <c r="AA24" s="1">
        <v>-0.32977600000000001</v>
      </c>
      <c r="AB24" s="1">
        <v>-0.15956290000000001</v>
      </c>
      <c r="AC24" s="1">
        <v>-8.0668439999999994E-2</v>
      </c>
      <c r="AD24" s="1">
        <v>-2.6782480000000001E-2</v>
      </c>
      <c r="AE24" s="1">
        <v>-2.6782480000000001E-2</v>
      </c>
      <c r="AF24" s="1">
        <v>0.2973462</v>
      </c>
      <c r="AG24" s="1">
        <v>-0.68679239999999997</v>
      </c>
      <c r="AH24" s="1">
        <v>0.18956990000000001</v>
      </c>
      <c r="AI24" s="1">
        <v>0.72473089999999996</v>
      </c>
      <c r="AJ24" s="1">
        <v>-0.15956290000000001</v>
      </c>
      <c r="AK24" s="1">
        <v>-0.15956290000000001</v>
      </c>
      <c r="AL24" s="1">
        <v>-0.15956290000000001</v>
      </c>
      <c r="AM24" s="1">
        <f t="shared" si="1"/>
        <v>0.22237207999999997</v>
      </c>
    </row>
    <row r="25" spans="1:39">
      <c r="A25" s="1" t="s">
        <v>36</v>
      </c>
      <c r="B25" s="8" t="s">
        <v>110</v>
      </c>
      <c r="C25" s="1">
        <v>-9.2047739999999998E-4</v>
      </c>
      <c r="D25" s="1">
        <v>-1.4777550000000001E-3</v>
      </c>
      <c r="E25" s="1">
        <f t="shared" si="0"/>
        <v>9.2047739999999998E-4</v>
      </c>
      <c r="F25" s="1">
        <f t="shared" si="0"/>
        <v>1.4777550000000001E-3</v>
      </c>
      <c r="H25" s="1">
        <v>-1.0595979999999999E-3</v>
      </c>
      <c r="I25" s="1">
        <v>-1.7727439999999999E-3</v>
      </c>
      <c r="J25" s="1">
        <v>2.5324629999999999E-4</v>
      </c>
      <c r="K25" s="1">
        <v>-2.1382490000000001E-3</v>
      </c>
      <c r="L25" s="1">
        <v>-2.1382490000000001E-3</v>
      </c>
      <c r="M25" s="1">
        <v>-1.06226E-3</v>
      </c>
      <c r="N25" s="1">
        <v>-1.2719210000000001E-3</v>
      </c>
      <c r="O25" s="1">
        <v>-1.2719210000000001E-3</v>
      </c>
      <c r="P25" s="1">
        <v>-1.0595979999999999E-3</v>
      </c>
      <c r="Q25" s="1">
        <v>-4.9568249999999998E-3</v>
      </c>
      <c r="R25" s="1">
        <v>-1.0595979999999999E-3</v>
      </c>
      <c r="S25" s="1">
        <v>2.139317E-3</v>
      </c>
      <c r="T25" s="1">
        <v>-3.367058E-3</v>
      </c>
      <c r="U25" s="1">
        <v>-4.4581710000000002E-4</v>
      </c>
      <c r="V25" s="1">
        <v>-2.2966060000000001E-3</v>
      </c>
      <c r="W25" s="1">
        <v>-1.25932E-3</v>
      </c>
      <c r="X25" s="1">
        <v>-4.1424119999999998E-3</v>
      </c>
      <c r="Y25" s="1">
        <v>1.662923E-3</v>
      </c>
      <c r="Z25" s="1">
        <v>3.870882E-3</v>
      </c>
      <c r="AA25" s="1">
        <v>-4.739535E-4</v>
      </c>
      <c r="AB25" s="1">
        <v>-1.0595979999999999E-3</v>
      </c>
      <c r="AC25" s="1">
        <v>8.0413130000000002E-4</v>
      </c>
      <c r="AD25" s="1">
        <v>1.2828589999999999E-3</v>
      </c>
      <c r="AE25" s="1">
        <v>1.2828589999999999E-3</v>
      </c>
      <c r="AF25" s="1">
        <v>-1.4103130000000001E-3</v>
      </c>
      <c r="AG25" s="1">
        <v>-4.8604099999999999E-4</v>
      </c>
      <c r="AH25" s="1">
        <v>-1.7516179999999999E-3</v>
      </c>
      <c r="AI25" s="1">
        <v>-4.6659120000000004E-3</v>
      </c>
      <c r="AJ25" s="1">
        <v>-1.0595979999999999E-3</v>
      </c>
      <c r="AK25" s="1">
        <v>-1.0595979999999999E-3</v>
      </c>
      <c r="AL25" s="1">
        <v>-1.0595979999999999E-3</v>
      </c>
      <c r="AM25" s="1">
        <f t="shared" si="1"/>
        <v>8.8154676470588225E-4</v>
      </c>
    </row>
    <row r="26" spans="1:39">
      <c r="A26" s="1" t="s">
        <v>37</v>
      </c>
      <c r="C26" s="1">
        <v>5.7936790000000004E-3</v>
      </c>
      <c r="D26" s="1">
        <v>-0.1196189</v>
      </c>
      <c r="E26" s="1">
        <f t="shared" si="0"/>
        <v>5.7936790000000004E-3</v>
      </c>
      <c r="F26" s="1">
        <f t="shared" si="0"/>
        <v>0.1196189</v>
      </c>
      <c r="H26" s="1">
        <v>1.195745E-2</v>
      </c>
      <c r="I26" s="1">
        <v>-0.13064709999999999</v>
      </c>
      <c r="J26" s="1">
        <v>-7.2200120000000007E-2</v>
      </c>
      <c r="K26" s="1">
        <v>-0.1002498</v>
      </c>
      <c r="L26" s="1">
        <v>-0.1002498</v>
      </c>
      <c r="M26" s="1">
        <v>-7.4413560000000004E-2</v>
      </c>
      <c r="N26" s="1">
        <v>-2.0611460000000002E-2</v>
      </c>
      <c r="O26" s="1">
        <v>-2.0611460000000002E-2</v>
      </c>
      <c r="P26" s="1">
        <v>-1.062103E-2</v>
      </c>
      <c r="Q26" s="1">
        <v>5.324972E-2</v>
      </c>
      <c r="R26" s="1">
        <v>-0.13415450000000001</v>
      </c>
      <c r="S26" s="1">
        <v>-0.19120390000000001</v>
      </c>
      <c r="T26" s="1">
        <v>-0.15438170000000001</v>
      </c>
      <c r="U26" s="1">
        <v>-4.029311E-2</v>
      </c>
      <c r="V26" s="1">
        <v>8.6263790000000007E-2</v>
      </c>
      <c r="W26" s="1">
        <v>7.5696040000000006E-2</v>
      </c>
      <c r="X26" s="1">
        <v>0.29824040000000002</v>
      </c>
      <c r="Y26" s="1">
        <v>-0.107739</v>
      </c>
      <c r="Z26" s="1">
        <v>0.3441862</v>
      </c>
      <c r="AA26" s="1">
        <v>-1.4006009999999999E-2</v>
      </c>
      <c r="AB26" s="1">
        <v>0.1620134</v>
      </c>
      <c r="AC26" s="1">
        <v>-4.7152220000000002E-2</v>
      </c>
      <c r="AD26" s="1">
        <v>0.22718550000000001</v>
      </c>
      <c r="AE26" s="1">
        <v>0.22718550000000001</v>
      </c>
      <c r="AF26" s="1">
        <v>-0.109947</v>
      </c>
      <c r="AG26" s="1">
        <v>-1.8357650000000001E-3</v>
      </c>
      <c r="AH26" s="1">
        <v>0.13175020000000001</v>
      </c>
      <c r="AI26" s="1">
        <v>0.1929554</v>
      </c>
      <c r="AJ26" s="1">
        <v>-0.2113487</v>
      </c>
      <c r="AK26" s="1">
        <v>9.7839720000000005E-2</v>
      </c>
      <c r="AL26" s="1">
        <v>9.7839720000000005E-2</v>
      </c>
      <c r="AM26" s="1">
        <f t="shared" si="1"/>
        <v>-1.1130718911764703E-2</v>
      </c>
    </row>
    <row r="27" spans="1:39">
      <c r="A27" s="1" t="s">
        <v>9</v>
      </c>
      <c r="B27" s="8" t="s">
        <v>112</v>
      </c>
      <c r="C27" s="1">
        <v>1.69637E-3</v>
      </c>
      <c r="D27" s="1">
        <v>7.2898520000000003E-3</v>
      </c>
      <c r="E27" s="1">
        <f t="shared" si="0"/>
        <v>1.69637E-3</v>
      </c>
      <c r="F27" s="1">
        <f t="shared" si="0"/>
        <v>7.2898520000000003E-3</v>
      </c>
      <c r="H27" s="1">
        <v>1.9301069999999999E-3</v>
      </c>
      <c r="I27" s="1">
        <v>7.9242280000000002E-3</v>
      </c>
      <c r="J27" s="1">
        <v>3.3888500000000001E-3</v>
      </c>
      <c r="K27" s="1">
        <v>4.0402559999999999E-3</v>
      </c>
      <c r="L27" s="1">
        <v>4.0402559999999999E-3</v>
      </c>
      <c r="M27" s="1">
        <v>5.4812630000000001E-3</v>
      </c>
      <c r="N27" s="1">
        <v>3.8929630000000002E-3</v>
      </c>
      <c r="O27" s="1">
        <v>3.8929630000000002E-3</v>
      </c>
      <c r="P27" s="1">
        <v>2.2724640000000001E-3</v>
      </c>
      <c r="Q27" s="1">
        <v>6.160558E-3</v>
      </c>
      <c r="R27" s="1">
        <v>5.077186E-3</v>
      </c>
      <c r="S27" s="1">
        <v>7.389283E-3</v>
      </c>
      <c r="T27" s="1">
        <v>6.9554070000000003E-3</v>
      </c>
      <c r="U27" s="1">
        <v>1.226424E-3</v>
      </c>
      <c r="V27" s="1">
        <v>2.0973260000000001E-4</v>
      </c>
      <c r="W27" s="1">
        <v>1.6205060000000001E-3</v>
      </c>
      <c r="X27" s="1">
        <v>-7.6671869999999998E-3</v>
      </c>
      <c r="Y27" s="1">
        <v>2.9128779999999998E-3</v>
      </c>
      <c r="Z27" s="1">
        <v>-8.3722239999999993E-3</v>
      </c>
      <c r="AA27" s="1">
        <v>1.265927E-3</v>
      </c>
      <c r="AB27" s="1">
        <v>-1.350324E-3</v>
      </c>
      <c r="AC27" s="1">
        <v>1.3090829999999999E-3</v>
      </c>
      <c r="AD27" s="1">
        <v>-1.424446E-3</v>
      </c>
      <c r="AE27" s="1">
        <v>-1.424446E-3</v>
      </c>
      <c r="AF27" s="1">
        <v>4.9824470000000001E-3</v>
      </c>
      <c r="AG27" s="1">
        <v>-3.19974E-3</v>
      </c>
      <c r="AH27" s="1">
        <v>1.9222520000000001E-4</v>
      </c>
      <c r="AI27" s="1">
        <v>-3.6390820000000001E-3</v>
      </c>
      <c r="AJ27" s="1">
        <v>6.1869250000000002E-3</v>
      </c>
      <c r="AK27" s="1">
        <v>-2.5284779999999998E-3</v>
      </c>
      <c r="AL27" s="1">
        <v>-2.5284779999999998E-3</v>
      </c>
      <c r="AM27" s="1">
        <f t="shared" si="1"/>
        <v>-2.079954376470588E-3</v>
      </c>
    </row>
    <row r="28" spans="1:39">
      <c r="A28" s="1" t="s">
        <v>38</v>
      </c>
      <c r="B28" s="1" t="s">
        <v>119</v>
      </c>
      <c r="C28" s="1">
        <v>-0.11125500000000001</v>
      </c>
      <c r="D28" s="1">
        <v>-0.25176959999999998</v>
      </c>
      <c r="E28" s="1">
        <f t="shared" si="0"/>
        <v>0.11125500000000001</v>
      </c>
      <c r="F28" s="1">
        <f t="shared" si="0"/>
        <v>0.25176959999999998</v>
      </c>
      <c r="H28" s="1">
        <v>-0.1689668</v>
      </c>
      <c r="I28" s="1">
        <v>-0.12805520000000001</v>
      </c>
      <c r="J28" s="1">
        <v>-0.1362835</v>
      </c>
      <c r="K28" s="1">
        <v>3.2284300000000002E-2</v>
      </c>
      <c r="L28" s="1">
        <v>3.2284300000000002E-2</v>
      </c>
      <c r="M28" s="1">
        <v>-3.3637680000000003E-2</v>
      </c>
      <c r="N28" s="1">
        <v>-0.1990576</v>
      </c>
      <c r="O28" s="1">
        <v>-0.1990576</v>
      </c>
      <c r="P28" s="1">
        <v>-0.106283</v>
      </c>
      <c r="Q28" s="1">
        <v>-0.22238859999999999</v>
      </c>
      <c r="R28" s="1">
        <v>-0.1992322</v>
      </c>
      <c r="S28" s="1">
        <v>-0.1243417</v>
      </c>
      <c r="T28" s="1">
        <v>-0.35802679999999998</v>
      </c>
      <c r="U28" s="1">
        <v>-1.535066E-2</v>
      </c>
      <c r="V28" s="1">
        <v>-0.28388049999999998</v>
      </c>
      <c r="W28" s="1">
        <v>-0.28463250000000001</v>
      </c>
      <c r="X28" s="1">
        <v>-7.7081830000000004E-2</v>
      </c>
      <c r="Y28" s="1">
        <v>-0.53592410000000001</v>
      </c>
      <c r="Z28" s="1">
        <v>-8.6479839999999998E-4</v>
      </c>
      <c r="AA28" s="1">
        <v>-4.078478E-2</v>
      </c>
      <c r="AB28" s="1">
        <v>-8.5809419999999997E-2</v>
      </c>
      <c r="AC28" s="1">
        <v>-0.1405815</v>
      </c>
      <c r="AD28" s="1">
        <v>-0.29131669999999998</v>
      </c>
      <c r="AE28" s="1">
        <v>-0.29131669999999998</v>
      </c>
      <c r="AF28" s="1">
        <v>-0.18343010000000001</v>
      </c>
      <c r="AG28" s="1">
        <v>0.1002289</v>
      </c>
      <c r="AH28" s="1">
        <v>-0.40625840000000002</v>
      </c>
      <c r="AI28" s="1">
        <v>-0.16213959999999999</v>
      </c>
      <c r="AJ28" s="1">
        <v>-0.1046581</v>
      </c>
      <c r="AK28" s="1">
        <v>1.7611769999999999E-2</v>
      </c>
      <c r="AL28" s="1">
        <v>1.7611769999999999E-2</v>
      </c>
      <c r="AM28" s="1">
        <f t="shared" si="1"/>
        <v>0.13520444407058821</v>
      </c>
    </row>
    <row r="29" spans="1:39">
      <c r="A29" s="1" t="s">
        <v>10</v>
      </c>
      <c r="C29" s="1">
        <v>1.3885130000000001E-2</v>
      </c>
      <c r="D29" s="1">
        <v>2.5814440000000001E-2</v>
      </c>
      <c r="E29" s="1">
        <f t="shared" si="0"/>
        <v>1.3885130000000001E-2</v>
      </c>
      <c r="F29" s="1">
        <f t="shared" si="0"/>
        <v>2.5814440000000001E-2</v>
      </c>
      <c r="H29" s="1">
        <v>1.8813989999999999E-2</v>
      </c>
      <c r="I29" s="1">
        <v>1.3128300000000001E-2</v>
      </c>
      <c r="J29" s="1">
        <v>2.0240020000000001E-2</v>
      </c>
      <c r="K29" s="1">
        <v>6.825528E-3</v>
      </c>
      <c r="L29" s="1">
        <v>6.825528E-3</v>
      </c>
      <c r="M29" s="1">
        <v>1.208975E-2</v>
      </c>
      <c r="N29" s="1">
        <v>2.4171749999999999E-2</v>
      </c>
      <c r="O29" s="1">
        <v>2.4171749999999999E-2</v>
      </c>
      <c r="P29" s="1">
        <v>1.9346720000000001E-2</v>
      </c>
      <c r="Q29" s="1">
        <v>-7.8280090000000004E-4</v>
      </c>
      <c r="R29" s="1">
        <v>2.1874879999999999E-2</v>
      </c>
      <c r="S29" s="1">
        <v>2.5077160000000001E-2</v>
      </c>
      <c r="T29" s="1">
        <v>2.3607280000000001E-2</v>
      </c>
      <c r="U29" s="1">
        <v>4.4683689999999998E-3</v>
      </c>
      <c r="V29" s="1">
        <v>2.4387309999999999E-2</v>
      </c>
      <c r="W29" s="1">
        <v>1.9823319999999998E-2</v>
      </c>
      <c r="X29" s="1">
        <v>4.1661099999999998E-3</v>
      </c>
      <c r="Y29" s="1">
        <v>6.265126E-2</v>
      </c>
      <c r="Z29" s="1">
        <v>6.1070919999999997E-3</v>
      </c>
      <c r="AA29" s="1">
        <v>1.6139710000000002E-2</v>
      </c>
      <c r="AB29" s="1">
        <v>7.4980960000000001E-3</v>
      </c>
      <c r="AC29" s="1">
        <v>1.961858E-2</v>
      </c>
      <c r="AD29" s="1">
        <v>1.460269E-2</v>
      </c>
      <c r="AE29" s="1">
        <v>1.460269E-2</v>
      </c>
      <c r="AF29" s="1">
        <v>2.7167400000000001E-2</v>
      </c>
      <c r="AG29" s="1">
        <v>4.2863229999999999E-3</v>
      </c>
      <c r="AH29" s="1">
        <v>4.7584059999999997E-2</v>
      </c>
      <c r="AI29" s="1">
        <v>1.985429E-2</v>
      </c>
      <c r="AJ29" s="1">
        <v>8.0751690000000001E-3</v>
      </c>
      <c r="AK29" s="1">
        <v>-5.5482559999999997E-3</v>
      </c>
      <c r="AL29" s="1">
        <v>-5.5482559999999997E-3</v>
      </c>
      <c r="AM29" s="1">
        <f t="shared" si="1"/>
        <v>-1.7360976708823531E-2</v>
      </c>
    </row>
    <row r="30" spans="1:39">
      <c r="A30" s="1" t="s">
        <v>39</v>
      </c>
      <c r="B30" s="1" t="s">
        <v>114</v>
      </c>
      <c r="C30" s="1">
        <v>-4.2677420000000001</v>
      </c>
      <c r="D30" s="1">
        <v>-7.750902</v>
      </c>
      <c r="E30" s="1">
        <f t="shared" si="0"/>
        <v>4.2677420000000001</v>
      </c>
      <c r="F30" s="1">
        <f t="shared" si="0"/>
        <v>7.750902</v>
      </c>
      <c r="H30" s="1">
        <v>-4.4775200000000002</v>
      </c>
      <c r="I30" s="1">
        <v>-11.952500000000001</v>
      </c>
      <c r="J30" s="1">
        <v>-6.5816229999999996</v>
      </c>
      <c r="K30" s="1">
        <v>-10.38128</v>
      </c>
      <c r="L30" s="1">
        <v>-10.38128</v>
      </c>
      <c r="M30" s="1">
        <v>-7.9058770000000003</v>
      </c>
      <c r="N30" s="1">
        <v>-10.104850000000001</v>
      </c>
      <c r="O30" s="1">
        <v>-10.104850000000001</v>
      </c>
      <c r="P30" s="1">
        <v>-1.6060430000000001</v>
      </c>
      <c r="Q30" s="1">
        <v>-2.6148609999999999</v>
      </c>
      <c r="R30" s="1">
        <v>-8.9772979999999993</v>
      </c>
      <c r="S30" s="1">
        <v>-11.292490000000001</v>
      </c>
      <c r="T30" s="1">
        <v>-7.0170640000000004</v>
      </c>
      <c r="U30" s="1">
        <v>-3.8378030000000001</v>
      </c>
      <c r="V30" s="1">
        <v>-6.5051019999999999</v>
      </c>
      <c r="W30" s="1">
        <v>-6.4366300000000001</v>
      </c>
      <c r="X30" s="1">
        <v>0.52251800000000004</v>
      </c>
      <c r="Y30" s="1">
        <v>-13.325839999999999</v>
      </c>
      <c r="Z30" s="1">
        <v>-7.6851890000000003</v>
      </c>
      <c r="AA30" s="1">
        <v>-5.6883470000000003</v>
      </c>
      <c r="AB30" s="1">
        <v>-0.33026359999999999</v>
      </c>
      <c r="AC30" s="1">
        <v>-4.6980639999999996</v>
      </c>
      <c r="AD30" s="1">
        <v>-5.2835929999999998</v>
      </c>
      <c r="AE30" s="1">
        <v>-5.2835929999999998</v>
      </c>
      <c r="AF30" s="1">
        <v>-6.9880100000000001</v>
      </c>
      <c r="AG30" s="1">
        <v>-9.3102309999999999</v>
      </c>
      <c r="AH30" s="1">
        <v>-15.960559999999999</v>
      </c>
      <c r="AI30" s="1">
        <v>-4.1270829999999998</v>
      </c>
      <c r="AJ30" s="1">
        <v>-11.814550000000001</v>
      </c>
      <c r="AK30" s="1">
        <v>-2.9018009999999999</v>
      </c>
      <c r="AL30" s="1">
        <v>-2.9018009999999999</v>
      </c>
      <c r="AM30" s="1">
        <f t="shared" si="1"/>
        <v>6.2662258117647047</v>
      </c>
    </row>
    <row r="31" spans="1:39">
      <c r="A31" s="1" t="s">
        <v>11</v>
      </c>
      <c r="C31" s="1">
        <v>-5.4078920000000001E-3</v>
      </c>
      <c r="D31" s="1">
        <v>-5.0556049999999998E-2</v>
      </c>
      <c r="E31" s="1">
        <f t="shared" si="0"/>
        <v>5.4078920000000001E-3</v>
      </c>
      <c r="F31" s="1">
        <f t="shared" si="0"/>
        <v>5.0556049999999998E-2</v>
      </c>
      <c r="H31" s="1">
        <v>-2.6008450000000001E-3</v>
      </c>
      <c r="I31" s="1">
        <v>7.3511279999999998E-2</v>
      </c>
      <c r="J31" s="1">
        <v>5.0919270000000003E-2</v>
      </c>
      <c r="K31" s="1">
        <v>5.4560459999999998E-2</v>
      </c>
      <c r="L31" s="1">
        <v>5.4560459999999998E-2</v>
      </c>
      <c r="M31" s="1">
        <v>8.2510429999999996E-3</v>
      </c>
      <c r="N31" s="1">
        <v>-3.6807930000000003E-2</v>
      </c>
      <c r="O31" s="1">
        <v>-3.6807930000000003E-2</v>
      </c>
      <c r="P31" s="1">
        <v>-9.6907129999999994E-2</v>
      </c>
      <c r="Q31" s="1">
        <v>6.5905450000000004E-2</v>
      </c>
      <c r="R31" s="1">
        <v>-4.0416210000000001E-2</v>
      </c>
      <c r="S31" s="1">
        <v>3.4565949999999998E-2</v>
      </c>
      <c r="T31" s="1">
        <v>5.1894349999999999E-2</v>
      </c>
      <c r="U31" s="1">
        <v>3.3215630000000003E-2</v>
      </c>
      <c r="V31" s="1">
        <v>-6.1766309999999998E-2</v>
      </c>
      <c r="W31" s="1">
        <v>-1.7682780000000001E-3</v>
      </c>
      <c r="X31" s="1">
        <v>-3.1275110000000002E-2</v>
      </c>
      <c r="Y31" s="1">
        <v>0.10765180000000001</v>
      </c>
      <c r="Z31" s="1">
        <v>0.1609737</v>
      </c>
      <c r="AA31" s="1">
        <v>4.8395849999999997E-2</v>
      </c>
      <c r="AB31" s="1">
        <v>-3.09562E-2</v>
      </c>
      <c r="AC31" s="1">
        <v>3.6306749999999999E-2</v>
      </c>
      <c r="AD31" s="1">
        <v>5.2972320000000003E-2</v>
      </c>
      <c r="AE31" s="1">
        <v>5.2972320000000003E-2</v>
      </c>
      <c r="AF31" s="1">
        <v>1.009085E-2</v>
      </c>
      <c r="AG31" s="1">
        <v>0.16210250000000001</v>
      </c>
      <c r="AH31" s="1">
        <v>-6.3203259999999997E-2</v>
      </c>
      <c r="AI31" s="1">
        <v>-8.2390140000000001E-2</v>
      </c>
      <c r="AJ31" s="1">
        <v>0.1081215</v>
      </c>
      <c r="AK31" s="1">
        <v>-1.1294770000000001E-2</v>
      </c>
      <c r="AL31" s="1">
        <v>-1.1294770000000001E-2</v>
      </c>
      <c r="AM31" s="1">
        <f t="shared" si="1"/>
        <v>-1.972874617647059E-2</v>
      </c>
    </row>
    <row r="32" spans="1:39">
      <c r="A32" s="1" t="s">
        <v>40</v>
      </c>
      <c r="B32" s="1" t="s">
        <v>113</v>
      </c>
      <c r="C32" s="1">
        <v>5.8759720000000001E-3</v>
      </c>
      <c r="D32" s="1">
        <v>-9.4756560000000004E-2</v>
      </c>
      <c r="E32" s="1">
        <f t="shared" si="0"/>
        <v>5.8759720000000001E-3</v>
      </c>
      <c r="F32" s="1">
        <f t="shared" si="0"/>
        <v>9.4756560000000004E-2</v>
      </c>
      <c r="H32" s="1">
        <v>-1.1873760000000001E-2</v>
      </c>
      <c r="I32" s="1">
        <v>6.318461E-3</v>
      </c>
      <c r="J32" s="1">
        <v>0.1381793</v>
      </c>
      <c r="K32" s="1">
        <v>0.1162282</v>
      </c>
      <c r="L32" s="1">
        <v>0.1162282</v>
      </c>
      <c r="M32" s="1">
        <v>-2.102745E-3</v>
      </c>
      <c r="N32" s="1">
        <v>9.7498249999999995E-4</v>
      </c>
      <c r="O32" s="1">
        <v>9.7498249999999995E-4</v>
      </c>
      <c r="P32" s="1">
        <v>0.18131</v>
      </c>
      <c r="Q32" s="1">
        <v>-0.33029540000000002</v>
      </c>
      <c r="R32" s="1">
        <v>9.888421E-2</v>
      </c>
      <c r="S32" s="1">
        <v>0.1242238</v>
      </c>
      <c r="T32" s="1">
        <v>7.8477019999999995E-2</v>
      </c>
      <c r="U32" s="1">
        <v>2.7490899999999999E-2</v>
      </c>
      <c r="V32" s="1">
        <v>-6.7765720000000002E-2</v>
      </c>
      <c r="W32" s="1">
        <v>-0.14197660000000001</v>
      </c>
      <c r="X32" s="1">
        <v>0.1161928</v>
      </c>
      <c r="Y32" s="1">
        <v>7.820241E-2</v>
      </c>
      <c r="Z32" s="1">
        <v>-0.34701140000000003</v>
      </c>
      <c r="AA32" s="1">
        <v>5.2309630000000001E-4</v>
      </c>
      <c r="AB32" s="1">
        <v>-0.46301100000000001</v>
      </c>
      <c r="AC32" s="1">
        <v>-6.8592790000000001E-2</v>
      </c>
      <c r="AD32" s="1">
        <v>-0.307753</v>
      </c>
      <c r="AE32" s="1">
        <v>-0.307753</v>
      </c>
      <c r="AF32" s="1">
        <v>3.3630319999999998E-2</v>
      </c>
      <c r="AG32" s="1">
        <v>0.25972020000000001</v>
      </c>
      <c r="AH32" s="1">
        <v>-4.7059520000000001E-2</v>
      </c>
      <c r="AI32" s="1">
        <v>-1.9273499999999999E-2</v>
      </c>
      <c r="AJ32" s="1">
        <v>0.1811702</v>
      </c>
      <c r="AK32" s="1">
        <v>3.015346E-2</v>
      </c>
      <c r="AL32" s="1">
        <v>3.015346E-2</v>
      </c>
      <c r="AM32" s="1">
        <f t="shared" si="1"/>
        <v>1.5112763197058832E-2</v>
      </c>
    </row>
    <row r="33" spans="1:39">
      <c r="A33" s="1" t="s">
        <v>12</v>
      </c>
      <c r="C33" s="1">
        <v>-1.7708569999999999E-6</v>
      </c>
      <c r="D33" s="1">
        <v>2.2621610000000001E-7</v>
      </c>
      <c r="E33" s="1">
        <f t="shared" si="0"/>
        <v>1.7708569999999999E-6</v>
      </c>
      <c r="F33" s="1">
        <f t="shared" si="0"/>
        <v>2.2621610000000001E-7</v>
      </c>
      <c r="H33" s="1">
        <v>-1.642387E-6</v>
      </c>
      <c r="I33" s="1">
        <v>-1.0781659999999999E-8</v>
      </c>
      <c r="J33" s="1">
        <v>-2.8299039999999999E-6</v>
      </c>
      <c r="K33" s="1">
        <v>-1.13895E-7</v>
      </c>
      <c r="L33" s="1">
        <v>-1.13895E-7</v>
      </c>
      <c r="M33" s="1">
        <v>1.1051940000000001E-6</v>
      </c>
      <c r="N33" s="1">
        <v>1.0833920000000001E-6</v>
      </c>
      <c r="O33" s="1">
        <v>1.0833920000000001E-6</v>
      </c>
      <c r="P33" s="1">
        <v>-1.3053710000000001E-6</v>
      </c>
      <c r="Q33" s="1">
        <v>-9.3520010000000007E-6</v>
      </c>
      <c r="R33" s="1">
        <v>2.3855100000000001E-6</v>
      </c>
      <c r="S33" s="1">
        <v>-4.4241279999999996E-6</v>
      </c>
      <c r="T33" s="1">
        <v>-4.9568200000000003E-6</v>
      </c>
      <c r="U33" s="1">
        <v>-1.2641319999999999E-6</v>
      </c>
      <c r="V33" s="1">
        <v>1.0086E-6</v>
      </c>
      <c r="W33" s="1">
        <v>-9.2512670000000002E-7</v>
      </c>
      <c r="X33" s="1">
        <v>1.7763719999999999E-6</v>
      </c>
      <c r="Y33" s="1">
        <v>5.7375380000000003E-7</v>
      </c>
      <c r="Z33" s="1">
        <v>7.2237599999999999E-6</v>
      </c>
      <c r="AA33" s="1">
        <v>-9.409583E-7</v>
      </c>
      <c r="AB33" s="1">
        <v>6.3821210000000002E-6</v>
      </c>
      <c r="AC33" s="1">
        <v>1.3001189999999999E-6</v>
      </c>
      <c r="AD33" s="1">
        <v>-2.31562E-6</v>
      </c>
      <c r="AE33" s="1">
        <v>-2.31562E-6</v>
      </c>
      <c r="AF33" s="1">
        <v>9.6522580000000009E-7</v>
      </c>
      <c r="AG33" s="1">
        <v>-7.2630709999999998E-6</v>
      </c>
      <c r="AH33" s="1">
        <v>-2.1447419999999999E-6</v>
      </c>
      <c r="AI33" s="1">
        <v>-7.2950919999999996E-6</v>
      </c>
      <c r="AJ33" s="1">
        <v>-6.066258E-6</v>
      </c>
      <c r="AK33" s="1">
        <v>3.2685359999999997E-7</v>
      </c>
      <c r="AL33" s="1">
        <v>3.2685359999999997E-7</v>
      </c>
      <c r="AM33" s="1">
        <f t="shared" si="1"/>
        <v>8.709728605882356E-7</v>
      </c>
    </row>
    <row r="34" spans="1:39">
      <c r="A34" s="1" t="s">
        <v>41</v>
      </c>
      <c r="B34" s="1" t="s">
        <v>115</v>
      </c>
      <c r="C34" s="1">
        <v>0.1401551</v>
      </c>
      <c r="D34" s="1">
        <v>0.245809</v>
      </c>
      <c r="E34" s="1">
        <f t="shared" si="0"/>
        <v>0.1401551</v>
      </c>
      <c r="F34" s="1">
        <f t="shared" si="0"/>
        <v>0.245809</v>
      </c>
      <c r="H34" s="1">
        <v>0.18848509999999999</v>
      </c>
      <c r="I34" s="1">
        <v>0.29595060000000001</v>
      </c>
      <c r="J34" s="1">
        <v>0.25922050000000002</v>
      </c>
      <c r="K34" s="1">
        <v>0.1002979</v>
      </c>
      <c r="L34" s="1">
        <v>0.1002979</v>
      </c>
      <c r="M34" s="1">
        <v>0.14051449999999999</v>
      </c>
      <c r="N34" s="1">
        <v>0.33270729999999998</v>
      </c>
      <c r="O34" s="1">
        <v>0.33270729999999998</v>
      </c>
      <c r="P34" s="1">
        <v>0.2071596</v>
      </c>
      <c r="Q34" s="1">
        <v>1.138395</v>
      </c>
      <c r="R34" s="1">
        <v>0.2366009</v>
      </c>
      <c r="S34" s="1">
        <v>0.33500370000000002</v>
      </c>
      <c r="T34" s="1">
        <v>0.2230134</v>
      </c>
      <c r="U34" s="1">
        <v>0.11552469999999999</v>
      </c>
      <c r="V34" s="1">
        <v>0.2198039</v>
      </c>
      <c r="W34" s="1">
        <v>0.12080399999999999</v>
      </c>
      <c r="X34" s="1">
        <v>0.1681484</v>
      </c>
      <c r="Y34" s="1">
        <v>0.37424790000000002</v>
      </c>
      <c r="Z34" s="1">
        <v>-4.0338159999999998E-2</v>
      </c>
      <c r="AA34" s="1">
        <v>-6.3012280000000004E-2</v>
      </c>
      <c r="AB34" s="1">
        <v>1.441781E-2</v>
      </c>
      <c r="AC34" s="1">
        <v>3.068546E-4</v>
      </c>
      <c r="AD34" s="1">
        <v>-1.511319E-2</v>
      </c>
      <c r="AE34" s="1">
        <v>-1.511319E-2</v>
      </c>
      <c r="AF34" s="1">
        <v>0.27273530000000001</v>
      </c>
      <c r="AG34" s="1">
        <v>-0.23949300000000001</v>
      </c>
      <c r="AH34" s="1">
        <v>0.5249798</v>
      </c>
      <c r="AI34" s="1">
        <v>0.27508919999999998</v>
      </c>
      <c r="AJ34" s="1">
        <v>0.1997457</v>
      </c>
      <c r="AK34" s="1">
        <v>3.974068E-2</v>
      </c>
      <c r="AL34" s="1">
        <v>3.974068E-2</v>
      </c>
      <c r="AM34" s="1">
        <f t="shared" si="1"/>
        <v>-0.19455165660588233</v>
      </c>
    </row>
    <row r="35" spans="1:39">
      <c r="A35" s="1" t="s">
        <v>13</v>
      </c>
      <c r="C35" s="1">
        <v>-2.5651720000000001E-3</v>
      </c>
      <c r="D35" s="1">
        <v>-6.6098470000000003E-3</v>
      </c>
      <c r="E35" s="1">
        <f t="shared" si="0"/>
        <v>2.5651720000000001E-3</v>
      </c>
      <c r="F35" s="1">
        <f t="shared" si="0"/>
        <v>6.6098470000000003E-3</v>
      </c>
      <c r="H35" s="1">
        <v>-3.8745569999999998E-3</v>
      </c>
      <c r="I35" s="1">
        <v>-8.1914980000000002E-3</v>
      </c>
      <c r="J35" s="1">
        <v>-5.8446510000000002E-3</v>
      </c>
      <c r="K35" s="1">
        <v>-3.414186E-3</v>
      </c>
      <c r="L35" s="1">
        <v>-3.414186E-3</v>
      </c>
      <c r="M35" s="1">
        <v>-4.020979E-3</v>
      </c>
      <c r="N35" s="1">
        <v>-8.4617370000000004E-3</v>
      </c>
      <c r="O35" s="1">
        <v>-8.4617370000000004E-3</v>
      </c>
      <c r="P35" s="1">
        <v>-1.397749E-3</v>
      </c>
      <c r="Q35" s="1">
        <v>-1.919624E-2</v>
      </c>
      <c r="R35" s="1">
        <v>-6.6627650000000002E-3</v>
      </c>
      <c r="S35" s="1">
        <v>-6.4890319999999996E-3</v>
      </c>
      <c r="T35" s="1">
        <v>-5.5716419999999999E-3</v>
      </c>
      <c r="U35" s="1">
        <v>-1.9578849999999999E-3</v>
      </c>
      <c r="V35" s="1">
        <v>-5.3821429999999998E-3</v>
      </c>
      <c r="W35" s="1">
        <v>-2.7322549999999998E-3</v>
      </c>
      <c r="X35" s="1">
        <v>-4.8029359999999998E-3</v>
      </c>
      <c r="Y35" s="1">
        <v>-6.5664110000000003E-3</v>
      </c>
      <c r="Z35" s="1">
        <v>-2.3730029999999998E-3</v>
      </c>
      <c r="AA35" s="1">
        <v>3.8138320000000002E-4</v>
      </c>
      <c r="AB35" s="1">
        <v>-5.6971080000000002E-3</v>
      </c>
      <c r="AC35" s="1">
        <v>-1.1435639999999999E-3</v>
      </c>
      <c r="AD35" s="1">
        <v>1.1859710000000001E-3</v>
      </c>
      <c r="AE35" s="1">
        <v>1.1859710000000001E-3</v>
      </c>
      <c r="AF35" s="1">
        <v>-6.7974439999999997E-3</v>
      </c>
      <c r="AG35" s="1">
        <v>4.266059E-3</v>
      </c>
      <c r="AH35" s="1">
        <v>-1.2184520000000001E-2</v>
      </c>
      <c r="AI35" s="1">
        <v>-2.7737399999999998E-3</v>
      </c>
      <c r="AJ35" s="1">
        <v>-1.2671900000000001E-3</v>
      </c>
      <c r="AK35" s="1">
        <v>-1.0282710000000001E-3</v>
      </c>
      <c r="AL35" s="1">
        <v>-1.0282710000000001E-3</v>
      </c>
      <c r="AM35" s="1">
        <f t="shared" si="1"/>
        <v>3.9025895529411769E-3</v>
      </c>
    </row>
    <row r="36" spans="1:39">
      <c r="A36" s="1" t="s">
        <v>42</v>
      </c>
      <c r="C36" s="1">
        <v>9.2523820000000007E-2</v>
      </c>
      <c r="D36" s="1">
        <v>4.1958500000000003E-2</v>
      </c>
      <c r="E36" s="1">
        <f t="shared" si="0"/>
        <v>9.2523820000000007E-2</v>
      </c>
      <c r="F36" s="1">
        <f t="shared" si="0"/>
        <v>4.1958500000000003E-2</v>
      </c>
      <c r="H36" s="1">
        <v>7.951163E-2</v>
      </c>
      <c r="I36" s="1">
        <v>-7.9178449999999997E-3</v>
      </c>
      <c r="J36" s="1">
        <v>3.586508E-3</v>
      </c>
      <c r="K36" s="1">
        <v>0.11430750000000001</v>
      </c>
      <c r="L36" s="1">
        <v>0.11430750000000001</v>
      </c>
      <c r="M36" s="1">
        <v>0.17665929999999999</v>
      </c>
      <c r="N36" s="1">
        <v>0.19753680000000001</v>
      </c>
      <c r="O36" s="1">
        <v>0.19753680000000001</v>
      </c>
      <c r="P36" s="1">
        <v>0.47362989999999999</v>
      </c>
      <c r="Q36" s="1">
        <v>-0.55525679999999999</v>
      </c>
      <c r="R36" s="1">
        <v>0.1097354</v>
      </c>
      <c r="S36" s="1">
        <v>0.18614539999999999</v>
      </c>
      <c r="T36" s="1">
        <v>-1.7929549999999999E-2</v>
      </c>
      <c r="U36" s="1">
        <v>2.8802930000000001E-2</v>
      </c>
      <c r="V36" s="1">
        <v>6.9353789999999998E-2</v>
      </c>
      <c r="W36" s="1">
        <v>-3.2926560000000001E-2</v>
      </c>
      <c r="X36" s="1">
        <v>0.54066899999999996</v>
      </c>
      <c r="Y36" s="1">
        <v>6.2329059999999999E-2</v>
      </c>
      <c r="Z36" s="1">
        <v>-7.5029470000000001E-2</v>
      </c>
      <c r="AA36" s="1">
        <v>0.1176156</v>
      </c>
      <c r="AB36" s="1">
        <v>0.12096609999999999</v>
      </c>
      <c r="AC36" s="1">
        <v>0.22721450000000001</v>
      </c>
      <c r="AD36" s="1">
        <v>-0.1264825</v>
      </c>
      <c r="AE36" s="1">
        <v>-0.1264825</v>
      </c>
      <c r="AF36" s="1">
        <v>0.15501529999999999</v>
      </c>
      <c r="AG36" s="1">
        <v>0.2057696</v>
      </c>
      <c r="AH36" s="1">
        <v>0.14477419999999999</v>
      </c>
      <c r="AI36" s="1">
        <v>9.2045379999999996E-2</v>
      </c>
      <c r="AJ36" s="1">
        <v>0.18561269999999999</v>
      </c>
      <c r="AK36" s="1">
        <v>0.18420320000000001</v>
      </c>
      <c r="AL36" s="1">
        <v>0.18420320000000001</v>
      </c>
      <c r="AM36" s="1">
        <f t="shared" ref="AM36:AM71" si="2">-AVERAGE(C36:AK36)</f>
        <v>-9.1596103323529424E-2</v>
      </c>
    </row>
    <row r="37" spans="1:39">
      <c r="A37" s="1" t="s">
        <v>14</v>
      </c>
      <c r="C37" s="1">
        <v>-4.9499690000000002E-6</v>
      </c>
      <c r="D37" s="1">
        <v>1.076384E-4</v>
      </c>
      <c r="E37" s="1">
        <f t="shared" si="0"/>
        <v>4.9499690000000002E-6</v>
      </c>
      <c r="F37" s="1">
        <f t="shared" si="0"/>
        <v>1.076384E-4</v>
      </c>
      <c r="H37" s="1">
        <v>5.3264670000000003E-6</v>
      </c>
      <c r="I37" s="1">
        <v>4.4959900000000003E-5</v>
      </c>
      <c r="J37" s="1">
        <v>4.3379769999999999E-5</v>
      </c>
      <c r="K37" s="1">
        <v>8.2778679999999999E-6</v>
      </c>
      <c r="L37" s="1">
        <v>8.2778679999999999E-6</v>
      </c>
      <c r="M37" s="1">
        <v>-1.088428E-5</v>
      </c>
      <c r="N37" s="1">
        <v>5.8541329999999998E-6</v>
      </c>
      <c r="O37" s="1">
        <v>5.8541329999999998E-6</v>
      </c>
      <c r="P37" s="1">
        <v>-1.8676909999999999E-4</v>
      </c>
      <c r="Q37" s="1">
        <v>1.5298800000000001E-4</v>
      </c>
      <c r="R37" s="1">
        <v>2.0065660000000001E-5</v>
      </c>
      <c r="S37" s="1">
        <v>3.1075219999999998E-5</v>
      </c>
      <c r="T37" s="1">
        <v>-4.2344169999999998E-5</v>
      </c>
      <c r="U37" s="1">
        <v>-1.712685E-5</v>
      </c>
      <c r="V37" s="1">
        <v>3.1454629999999997E-5</v>
      </c>
      <c r="W37" s="1">
        <v>7.3893930000000003E-5</v>
      </c>
      <c r="X37" s="1">
        <v>-2.052131E-4</v>
      </c>
      <c r="Y37" s="1">
        <v>1.492772E-4</v>
      </c>
      <c r="Z37" s="1">
        <v>1.3058960000000001E-4</v>
      </c>
      <c r="AA37" s="1">
        <v>1.2780460000000001E-4</v>
      </c>
      <c r="AB37" s="1">
        <v>-1.9598639999999999E-4</v>
      </c>
      <c r="AC37" s="1">
        <v>1.6730580000000001E-5</v>
      </c>
      <c r="AD37" s="1">
        <v>1.8536400000000001E-4</v>
      </c>
      <c r="AE37" s="1">
        <v>1.8536400000000001E-4</v>
      </c>
      <c r="AF37" s="1">
        <v>3.071161E-5</v>
      </c>
      <c r="AG37" s="1">
        <v>4.4248100000000001E-5</v>
      </c>
      <c r="AH37" s="1">
        <v>9.3214099999999999E-5</v>
      </c>
      <c r="AI37" s="1">
        <v>-1.03942E-4</v>
      </c>
      <c r="AJ37" s="1">
        <v>-9.8279969999999999E-5</v>
      </c>
      <c r="AK37" s="1">
        <v>-1.010131E-4</v>
      </c>
      <c r="AL37" s="1">
        <v>-1.010131E-4</v>
      </c>
      <c r="AM37" s="1">
        <f t="shared" si="2"/>
        <v>-1.9071447029411773E-5</v>
      </c>
    </row>
    <row r="38" spans="1:39">
      <c r="A38" s="1" t="s">
        <v>43</v>
      </c>
      <c r="C38" s="1">
        <v>5.277457E-2</v>
      </c>
      <c r="D38" s="1">
        <v>8.385389E-2</v>
      </c>
      <c r="E38" s="1">
        <f t="shared" si="0"/>
        <v>5.277457E-2</v>
      </c>
      <c r="F38" s="1">
        <f t="shared" si="0"/>
        <v>8.385389E-2</v>
      </c>
      <c r="H38" s="1">
        <v>4.9273280000000003E-2</v>
      </c>
      <c r="I38" s="1">
        <v>-5.5864120000000003E-2</v>
      </c>
      <c r="J38" s="1">
        <v>2.2001079999999999E-2</v>
      </c>
      <c r="K38" s="1">
        <v>1.01856E-2</v>
      </c>
      <c r="L38" s="1">
        <v>1.01856E-2</v>
      </c>
      <c r="M38" s="1">
        <v>9.1973529999999998E-2</v>
      </c>
      <c r="N38" s="1">
        <v>4.9646530000000001E-2</v>
      </c>
      <c r="O38" s="1">
        <v>4.9646530000000001E-2</v>
      </c>
      <c r="P38" s="1">
        <v>0.2746112</v>
      </c>
      <c r="Q38" s="1">
        <v>-3.7834149999999997E-2</v>
      </c>
      <c r="R38" s="1">
        <v>8.2964560000000007E-2</v>
      </c>
      <c r="S38" s="1">
        <v>0.1398055</v>
      </c>
      <c r="T38" s="1">
        <v>-8.4973930000000003E-2</v>
      </c>
      <c r="U38" s="1">
        <v>5.100201E-2</v>
      </c>
      <c r="V38" s="1">
        <v>-6.4784190000000005E-2</v>
      </c>
      <c r="W38" s="1">
        <v>-0.1070701</v>
      </c>
      <c r="X38" s="1">
        <v>-1.254448E-2</v>
      </c>
      <c r="Y38" s="1">
        <v>3.5331700000000001E-2</v>
      </c>
      <c r="Z38" s="1">
        <v>-3.3588519999999997E-2</v>
      </c>
      <c r="AA38" s="1">
        <v>0.2470262</v>
      </c>
      <c r="AB38" s="1">
        <v>-0.27727299999999999</v>
      </c>
      <c r="AC38" s="1">
        <v>0.1222772</v>
      </c>
      <c r="AD38" s="1">
        <v>-0.15826709999999999</v>
      </c>
      <c r="AE38" s="1">
        <v>-0.15826709999999999</v>
      </c>
      <c r="AF38" s="1">
        <v>0.1685219</v>
      </c>
      <c r="AG38" s="1">
        <v>0.30441269999999998</v>
      </c>
      <c r="AH38" s="1">
        <v>4.0644390000000002E-2</v>
      </c>
      <c r="AI38" s="1">
        <v>0.1430746</v>
      </c>
      <c r="AJ38" s="1">
        <v>1.0233659999999999E-3</v>
      </c>
      <c r="AK38" s="1">
        <v>-5.4143660000000003E-2</v>
      </c>
      <c r="AL38" s="1">
        <v>-5.4143660000000003E-2</v>
      </c>
      <c r="AM38" s="1">
        <f t="shared" si="2"/>
        <v>-3.3007471941176474E-2</v>
      </c>
    </row>
    <row r="39" spans="1:39">
      <c r="A39" s="1" t="s">
        <v>15</v>
      </c>
      <c r="C39" s="1">
        <v>0.69905899999999999</v>
      </c>
      <c r="D39" s="1">
        <v>-0.36979820000000002</v>
      </c>
      <c r="E39" s="1">
        <f t="shared" si="0"/>
        <v>0.69905899999999999</v>
      </c>
      <c r="F39" s="1">
        <f t="shared" si="0"/>
        <v>0.36979820000000002</v>
      </c>
      <c r="H39" s="1">
        <v>0.76041919999999996</v>
      </c>
      <c r="I39" s="1">
        <v>2.2232289999999999</v>
      </c>
      <c r="J39" s="1">
        <v>2.2537739999999999</v>
      </c>
      <c r="K39" s="1">
        <v>2.0536789999999998</v>
      </c>
      <c r="L39" s="1">
        <v>2.0536789999999998</v>
      </c>
      <c r="M39" s="1">
        <v>2.0529470000000001</v>
      </c>
      <c r="N39" s="1">
        <v>2.057185</v>
      </c>
      <c r="O39" s="1">
        <v>2.057185</v>
      </c>
      <c r="P39" s="1">
        <v>1.1465730000000001</v>
      </c>
      <c r="Q39" s="1">
        <v>0.52307539999999997</v>
      </c>
      <c r="R39" s="1">
        <v>1.8374379999999999</v>
      </c>
      <c r="S39" s="1">
        <v>0.93024410000000002</v>
      </c>
      <c r="T39" s="1">
        <v>0.83235970000000004</v>
      </c>
      <c r="U39" s="1">
        <v>0.69916500000000004</v>
      </c>
      <c r="V39" s="1">
        <v>1.4753639999999999</v>
      </c>
      <c r="W39" s="1">
        <v>0.76872680000000004</v>
      </c>
      <c r="X39" s="1">
        <v>-0.81889679999999998</v>
      </c>
      <c r="Y39" s="1">
        <v>0.32489709999999999</v>
      </c>
      <c r="Z39" s="1">
        <v>-0.1438672</v>
      </c>
      <c r="AA39" s="1">
        <v>1.509031</v>
      </c>
      <c r="AB39" s="1">
        <v>0.65727179999999996</v>
      </c>
      <c r="AC39" s="1">
        <v>0.6907276</v>
      </c>
      <c r="AD39" s="1">
        <v>0.68277390000000004</v>
      </c>
      <c r="AE39" s="1">
        <v>0.68277390000000004</v>
      </c>
      <c r="AF39" s="1">
        <v>0.91857670000000002</v>
      </c>
      <c r="AG39" s="1">
        <v>0.1077465</v>
      </c>
      <c r="AH39" s="1">
        <v>1.7343729999999999</v>
      </c>
      <c r="AI39" s="1">
        <v>-1.4239170000000001</v>
      </c>
      <c r="AJ39" s="1">
        <v>-1.939711</v>
      </c>
      <c r="AK39" s="1">
        <v>-0.6010894</v>
      </c>
      <c r="AL39" s="1">
        <v>-0.6010894</v>
      </c>
      <c r="AM39" s="1">
        <f t="shared" si="2"/>
        <v>-0.80893680294117665</v>
      </c>
    </row>
    <row r="40" spans="1:39">
      <c r="A40" s="1" t="s">
        <v>44</v>
      </c>
      <c r="C40" s="1" t="s">
        <v>32</v>
      </c>
      <c r="D40" s="1" t="s">
        <v>32</v>
      </c>
      <c r="E40" s="1" t="e">
        <f t="shared" si="0"/>
        <v>#VALUE!</v>
      </c>
      <c r="F40" s="1" t="e">
        <f t="shared" si="0"/>
        <v>#VALUE!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D40" s="1" t="s">
        <v>32</v>
      </c>
      <c r="AE40" s="1" t="s">
        <v>32</v>
      </c>
      <c r="AF40" s="1" t="s">
        <v>32</v>
      </c>
      <c r="AG40" s="1" t="s">
        <v>32</v>
      </c>
      <c r="AH40" s="1" t="s">
        <v>32</v>
      </c>
      <c r="AI40" s="1" t="s">
        <v>32</v>
      </c>
      <c r="AJ40" s="1" t="s">
        <v>32</v>
      </c>
      <c r="AK40" s="1" t="s">
        <v>32</v>
      </c>
      <c r="AL40" s="1" t="s">
        <v>32</v>
      </c>
      <c r="AM40" s="1" t="e">
        <f t="shared" si="2"/>
        <v>#VALUE!</v>
      </c>
    </row>
    <row r="41" spans="1:39">
      <c r="A41" s="1" t="s">
        <v>16</v>
      </c>
      <c r="C41" s="1">
        <v>1.8887319999999999E-2</v>
      </c>
      <c r="D41" s="1">
        <v>3.8061989999999997E-2</v>
      </c>
      <c r="E41" s="1">
        <f t="shared" si="0"/>
        <v>1.8887319999999999E-2</v>
      </c>
      <c r="F41" s="1">
        <f t="shared" si="0"/>
        <v>3.8061989999999997E-2</v>
      </c>
      <c r="H41" s="1">
        <v>1.5718650000000001E-2</v>
      </c>
      <c r="I41" s="1">
        <v>4.8070389999999998E-2</v>
      </c>
      <c r="J41" s="1">
        <v>1.1002670000000001E-2</v>
      </c>
      <c r="K41" s="1">
        <v>3.6289540000000002E-2</v>
      </c>
      <c r="L41" s="1">
        <v>3.6289540000000002E-2</v>
      </c>
      <c r="M41" s="1">
        <v>1.6883550000000001E-2</v>
      </c>
      <c r="N41" s="1">
        <v>4.613801E-2</v>
      </c>
      <c r="O41" s="1">
        <v>4.613801E-2</v>
      </c>
      <c r="P41" s="1">
        <v>1.794987E-2</v>
      </c>
      <c r="Q41" s="1">
        <v>2.2144830000000002E-3</v>
      </c>
      <c r="R41" s="1">
        <v>4.8536469999999998E-2</v>
      </c>
      <c r="S41" s="1">
        <v>4.9508200000000002E-2</v>
      </c>
      <c r="T41" s="1">
        <v>4.6101870000000003E-2</v>
      </c>
      <c r="U41" s="1">
        <v>6.7829070000000003E-3</v>
      </c>
      <c r="V41" s="1">
        <v>5.1150399999999999E-2</v>
      </c>
      <c r="W41" s="1">
        <v>4.8372610000000003E-2</v>
      </c>
      <c r="X41" s="1">
        <v>-7.860166E-3</v>
      </c>
      <c r="Y41" s="1">
        <v>3.8623570000000003E-2</v>
      </c>
      <c r="Z41" s="1">
        <v>8.1943229999999999E-3</v>
      </c>
      <c r="AA41" s="1">
        <v>1.337055E-2</v>
      </c>
      <c r="AB41" s="1">
        <v>4.9487890000000003E-3</v>
      </c>
      <c r="AC41" s="1">
        <v>9.6335859999999995E-3</v>
      </c>
      <c r="AD41" s="1">
        <v>3.5734759999999997E-2</v>
      </c>
      <c r="AE41" s="1">
        <v>3.5734759999999997E-2</v>
      </c>
      <c r="AF41" s="1">
        <v>3.4252159999999997E-2</v>
      </c>
      <c r="AG41" s="1">
        <v>4.3049410000000003E-2</v>
      </c>
      <c r="AH41" s="1">
        <v>0.1015356</v>
      </c>
      <c r="AI41" s="1">
        <v>5.62456E-2</v>
      </c>
      <c r="AJ41" s="1">
        <v>6.3912150000000001E-2</v>
      </c>
      <c r="AK41" s="1">
        <v>1.2938150000000001E-2</v>
      </c>
      <c r="AL41" s="1">
        <v>1.2938150000000001E-2</v>
      </c>
      <c r="AM41" s="1">
        <f t="shared" si="2"/>
        <v>-3.2098795058823529E-2</v>
      </c>
    </row>
    <row r="42" spans="1:39">
      <c r="A42" s="1" t="s">
        <v>45</v>
      </c>
      <c r="B42" s="1" t="s">
        <v>116</v>
      </c>
      <c r="C42" s="1" t="s">
        <v>32</v>
      </c>
      <c r="D42" s="1" t="s">
        <v>32</v>
      </c>
      <c r="E42" s="1" t="e">
        <f t="shared" si="0"/>
        <v>#VALUE!</v>
      </c>
      <c r="F42" s="1" t="e">
        <f t="shared" si="0"/>
        <v>#VALUE!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  <c r="AD42" s="1" t="s">
        <v>32</v>
      </c>
      <c r="AE42" s="1" t="s">
        <v>32</v>
      </c>
      <c r="AF42" s="1" t="s">
        <v>32</v>
      </c>
      <c r="AG42" s="1" t="s">
        <v>32</v>
      </c>
      <c r="AH42" s="1" t="s">
        <v>32</v>
      </c>
      <c r="AI42" s="1" t="s">
        <v>32</v>
      </c>
      <c r="AJ42" s="1" t="s">
        <v>32</v>
      </c>
      <c r="AK42" s="1" t="s">
        <v>32</v>
      </c>
      <c r="AL42" s="1" t="s">
        <v>32</v>
      </c>
      <c r="AM42" s="1" t="e">
        <f t="shared" si="2"/>
        <v>#VALUE!</v>
      </c>
    </row>
    <row r="43" spans="1:39">
      <c r="A43" s="1" t="s">
        <v>17</v>
      </c>
      <c r="C43" s="1">
        <v>0.38440770000000002</v>
      </c>
      <c r="D43" s="1">
        <v>0.77064500000000002</v>
      </c>
      <c r="E43" s="1">
        <f t="shared" si="0"/>
        <v>0.38440770000000002</v>
      </c>
      <c r="F43" s="1">
        <f t="shared" si="0"/>
        <v>0.77064500000000002</v>
      </c>
      <c r="H43" s="1">
        <v>0.48822769999999999</v>
      </c>
      <c r="I43" s="1">
        <v>0.75013929999999995</v>
      </c>
      <c r="J43" s="1">
        <v>0.73477979999999998</v>
      </c>
      <c r="K43" s="1">
        <v>0.83893609999999996</v>
      </c>
      <c r="L43" s="1">
        <v>0.83893609999999996</v>
      </c>
      <c r="M43" s="1">
        <v>1.0397350000000001</v>
      </c>
      <c r="N43" s="1">
        <v>0.98281169999999995</v>
      </c>
      <c r="O43" s="1">
        <v>0.98281169999999995</v>
      </c>
      <c r="P43" s="1">
        <v>0.3954569</v>
      </c>
      <c r="Q43" s="1">
        <v>0.14271329999999999</v>
      </c>
      <c r="R43" s="1">
        <v>0.75488719999999998</v>
      </c>
      <c r="S43" s="1">
        <v>0.77212670000000005</v>
      </c>
      <c r="T43" s="1">
        <v>-2.011479E-2</v>
      </c>
      <c r="U43" s="1">
        <v>0.40796569999999999</v>
      </c>
      <c r="V43" s="1">
        <v>0.29130840000000002</v>
      </c>
      <c r="W43" s="1">
        <v>5.3180560000000002E-2</v>
      </c>
      <c r="X43" s="1">
        <v>0.25559409999999999</v>
      </c>
      <c r="Y43" s="1">
        <v>1.0526040000000001</v>
      </c>
      <c r="Z43" s="1">
        <v>0.43297400000000003</v>
      </c>
      <c r="AA43" s="1">
        <v>0.47287699999999999</v>
      </c>
      <c r="AB43" s="1">
        <v>7.7683920000000004E-2</v>
      </c>
      <c r="AC43" s="1">
        <v>0.43929879999999999</v>
      </c>
      <c r="AD43" s="1">
        <v>-0.1384184</v>
      </c>
      <c r="AE43" s="1">
        <v>-0.1384184</v>
      </c>
      <c r="AF43" s="1">
        <v>0.42044759999999998</v>
      </c>
      <c r="AG43" s="1">
        <v>-0.16355649999999999</v>
      </c>
      <c r="AH43" s="1">
        <v>0.85712849999999996</v>
      </c>
      <c r="AI43" s="1">
        <v>-0.171403</v>
      </c>
      <c r="AJ43" s="1">
        <v>0.13524259999999999</v>
      </c>
      <c r="AK43" s="1">
        <v>0.32386769999999998</v>
      </c>
      <c r="AL43" s="1">
        <v>0.32386769999999998</v>
      </c>
      <c r="AM43" s="1">
        <f t="shared" si="2"/>
        <v>-0.45940966735294109</v>
      </c>
    </row>
    <row r="44" spans="1:39">
      <c r="A44" s="1" t="s">
        <v>46</v>
      </c>
      <c r="B44" s="1" t="s">
        <v>117</v>
      </c>
      <c r="C44" s="1">
        <v>-8.6891469999999998E-2</v>
      </c>
      <c r="D44" s="1">
        <v>-0.35883989999999999</v>
      </c>
      <c r="E44" s="1">
        <f t="shared" si="0"/>
        <v>8.6891469999999998E-2</v>
      </c>
      <c r="F44" s="1">
        <f t="shared" si="0"/>
        <v>0.35883989999999999</v>
      </c>
      <c r="H44" s="1">
        <v>-0.1095468</v>
      </c>
      <c r="I44" s="1">
        <v>-0.2143185</v>
      </c>
      <c r="J44" s="1">
        <v>-0.57357239999999998</v>
      </c>
      <c r="K44" s="1">
        <v>-3.4718449999999998E-2</v>
      </c>
      <c r="L44" s="1">
        <v>-3.4718449999999998E-2</v>
      </c>
      <c r="M44" s="1">
        <v>-0.31381320000000001</v>
      </c>
      <c r="N44" s="1">
        <v>-0.24676600000000001</v>
      </c>
      <c r="O44" s="1">
        <v>-0.24676600000000001</v>
      </c>
      <c r="P44" s="1">
        <v>2.167931E-2</v>
      </c>
      <c r="Q44" s="1">
        <v>-5.9127550000000001E-2</v>
      </c>
      <c r="R44" s="1">
        <v>-0.2466004</v>
      </c>
      <c r="S44" s="1">
        <v>-0.17363339999999999</v>
      </c>
      <c r="T44" s="1">
        <v>-0.40864709999999999</v>
      </c>
      <c r="U44" s="1">
        <v>-0.10010139999999999</v>
      </c>
      <c r="V44" s="1">
        <v>0.16554140000000001</v>
      </c>
      <c r="W44" s="1">
        <v>1.2028779999999999E-2</v>
      </c>
      <c r="X44" s="1">
        <v>5.6720729999999997E-2</v>
      </c>
      <c r="Y44" s="1">
        <v>-0.55051190000000005</v>
      </c>
      <c r="Z44" s="1">
        <v>0.34630379999999999</v>
      </c>
      <c r="AA44" s="1">
        <v>-0.26862019999999998</v>
      </c>
      <c r="AB44" s="1">
        <v>0.25839590000000001</v>
      </c>
      <c r="AC44" s="1">
        <v>-2.0884799999999999E-2</v>
      </c>
      <c r="AD44" s="1">
        <v>7.3738399999999996E-2</v>
      </c>
      <c r="AE44" s="1">
        <v>7.3738399999999996E-2</v>
      </c>
      <c r="AF44" s="1">
        <v>-0.21875130000000001</v>
      </c>
      <c r="AG44" s="1">
        <v>0.349991</v>
      </c>
      <c r="AH44" s="1">
        <v>-9.5962180000000001E-3</v>
      </c>
      <c r="AI44" s="1">
        <v>-0.19835120000000001</v>
      </c>
      <c r="AJ44" s="1">
        <v>0.33226549999999999</v>
      </c>
      <c r="AK44" s="1">
        <v>0.68066910000000003</v>
      </c>
      <c r="AL44" s="1">
        <v>0.68066910000000003</v>
      </c>
      <c r="AM44" s="1">
        <f t="shared" si="2"/>
        <v>4.8763910235294118E-2</v>
      </c>
    </row>
    <row r="45" spans="1:39">
      <c r="A45" s="1" t="s">
        <v>18</v>
      </c>
      <c r="C45" s="1">
        <v>4.1837839999999999E-4</v>
      </c>
      <c r="D45" s="1">
        <v>4.512566E-3</v>
      </c>
      <c r="E45" s="1">
        <f t="shared" si="0"/>
        <v>4.1837839999999999E-4</v>
      </c>
      <c r="F45" s="1">
        <f t="shared" si="0"/>
        <v>4.512566E-3</v>
      </c>
      <c r="H45" s="1">
        <v>6.9948370000000001E-4</v>
      </c>
      <c r="I45" s="1">
        <v>1.722573E-3</v>
      </c>
      <c r="J45" s="1">
        <v>6.8405460000000003E-3</v>
      </c>
      <c r="K45" s="1">
        <v>-7.7482590000000002E-4</v>
      </c>
      <c r="L45" s="1">
        <v>-7.7482590000000002E-4</v>
      </c>
      <c r="M45" s="1">
        <v>3.2391410000000001E-3</v>
      </c>
      <c r="N45" s="1">
        <v>1.8248920000000001E-3</v>
      </c>
      <c r="O45" s="1">
        <v>1.8248920000000001E-3</v>
      </c>
      <c r="P45" s="1">
        <v>-1.9182579999999999E-3</v>
      </c>
      <c r="Q45" s="1">
        <v>-1.9030620000000001E-3</v>
      </c>
      <c r="R45" s="1">
        <v>2.0130529999999999E-3</v>
      </c>
      <c r="S45" s="1">
        <v>-5.0335440000000005E-4</v>
      </c>
      <c r="T45" s="1">
        <v>5.2205209999999997E-3</v>
      </c>
      <c r="U45" s="1">
        <v>9.5541989999999998E-4</v>
      </c>
      <c r="V45" s="1">
        <v>-3.3871919999999998E-3</v>
      </c>
      <c r="W45" s="1">
        <v>-5.853869E-4</v>
      </c>
      <c r="X45" s="1">
        <v>9.7817270000000005E-4</v>
      </c>
      <c r="Y45" s="1">
        <v>5.1692869999999998E-3</v>
      </c>
      <c r="Z45" s="1">
        <v>-5.3948759999999998E-3</v>
      </c>
      <c r="AA45" s="1">
        <v>2.4014599999999998E-3</v>
      </c>
      <c r="AB45" s="1">
        <v>-5.0124050000000002E-3</v>
      </c>
      <c r="AC45" s="1">
        <v>-4.35723E-4</v>
      </c>
      <c r="AD45" s="1">
        <v>-1.3224179999999999E-3</v>
      </c>
      <c r="AE45" s="1">
        <v>-1.3224179999999999E-3</v>
      </c>
      <c r="AF45" s="1">
        <v>1.12725E-3</v>
      </c>
      <c r="AG45" s="1">
        <v>-6.1601929999999996E-3</v>
      </c>
      <c r="AH45" s="1">
        <v>-2.4952360000000001E-3</v>
      </c>
      <c r="AI45" s="1">
        <v>1.809148E-3</v>
      </c>
      <c r="AJ45" s="1">
        <v>-6.1938230000000002E-3</v>
      </c>
      <c r="AK45" s="1">
        <v>-9.9025229999999999E-3</v>
      </c>
      <c r="AL45" s="1">
        <v>-9.9025229999999999E-3</v>
      </c>
      <c r="AM45" s="1">
        <f t="shared" si="2"/>
        <v>7.0552705882352622E-5</v>
      </c>
    </row>
    <row r="46" spans="1:39">
      <c r="A46" s="1" t="s">
        <v>47</v>
      </c>
      <c r="C46" s="1" t="s">
        <v>32</v>
      </c>
      <c r="D46" s="1" t="s">
        <v>32</v>
      </c>
      <c r="E46" s="1" t="e">
        <f t="shared" si="0"/>
        <v>#VALUE!</v>
      </c>
      <c r="F46" s="1" t="e">
        <f t="shared" si="0"/>
        <v>#VALUE!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  <c r="AE46" s="1" t="s">
        <v>32</v>
      </c>
      <c r="AF46" s="1" t="s">
        <v>32</v>
      </c>
      <c r="AG46" s="1" t="s">
        <v>32</v>
      </c>
      <c r="AH46" s="1" t="s">
        <v>32</v>
      </c>
      <c r="AI46" s="1" t="s">
        <v>32</v>
      </c>
      <c r="AJ46" s="1" t="s">
        <v>32</v>
      </c>
      <c r="AK46" s="1" t="s">
        <v>32</v>
      </c>
      <c r="AL46" s="1" t="s">
        <v>32</v>
      </c>
      <c r="AM46" s="1" t="e">
        <f t="shared" si="2"/>
        <v>#VALUE!</v>
      </c>
    </row>
    <row r="47" spans="1:39">
      <c r="A47" s="1" t="s">
        <v>19</v>
      </c>
      <c r="C47" s="1">
        <v>-3.2566829999999998E-3</v>
      </c>
      <c r="D47" s="1">
        <v>3.045107E-3</v>
      </c>
      <c r="E47" s="1">
        <f t="shared" si="0"/>
        <v>3.2566829999999998E-3</v>
      </c>
      <c r="F47" s="1">
        <f t="shared" si="0"/>
        <v>3.045107E-3</v>
      </c>
      <c r="H47" s="1">
        <v>-2.183033E-3</v>
      </c>
      <c r="I47" s="1">
        <v>4.4361849999999996E-3</v>
      </c>
      <c r="J47" s="1">
        <v>1.785902E-3</v>
      </c>
      <c r="K47" s="1">
        <v>1.2061140000000001E-3</v>
      </c>
      <c r="L47" s="1">
        <v>1.2061140000000001E-3</v>
      </c>
      <c r="M47" s="1">
        <v>-4.8463550000000001E-3</v>
      </c>
      <c r="N47" s="1">
        <v>-3.27809E-3</v>
      </c>
      <c r="O47" s="1">
        <v>-3.27809E-3</v>
      </c>
      <c r="P47" s="1">
        <v>-1.5693599999999999E-2</v>
      </c>
      <c r="Q47" s="1">
        <v>-2.9863200000000002E-3</v>
      </c>
      <c r="R47" s="1">
        <v>-2.882421E-3</v>
      </c>
      <c r="S47" s="1">
        <v>-4.2644609999999998E-3</v>
      </c>
      <c r="T47" s="1">
        <v>7.6689990000000001E-4</v>
      </c>
      <c r="U47" s="1">
        <v>-1.573935E-3</v>
      </c>
      <c r="V47" s="1">
        <v>-2.9641910000000001E-3</v>
      </c>
      <c r="W47" s="1">
        <v>1.423182E-3</v>
      </c>
      <c r="X47" s="1">
        <v>1.501768E-4</v>
      </c>
      <c r="Y47" s="1">
        <v>-2.261824E-3</v>
      </c>
      <c r="Z47" s="1">
        <v>-5.4245249999999997E-5</v>
      </c>
      <c r="AA47" s="1">
        <v>-1.08783E-2</v>
      </c>
      <c r="AB47" s="1">
        <v>6.7547650000000002E-3</v>
      </c>
      <c r="AC47" s="1">
        <v>-8.6756660000000003E-3</v>
      </c>
      <c r="AD47" s="1">
        <v>8.8669490000000003E-4</v>
      </c>
      <c r="AE47" s="1">
        <v>8.8669490000000003E-4</v>
      </c>
      <c r="AF47" s="1">
        <v>-3.5374159999999998E-3</v>
      </c>
      <c r="AG47" s="1">
        <v>-1.438505E-2</v>
      </c>
      <c r="AH47" s="1">
        <v>-9.2934020000000003E-4</v>
      </c>
      <c r="AI47" s="1">
        <v>-5.374017E-3</v>
      </c>
      <c r="AJ47" s="1">
        <v>-4.4583569999999996E-3</v>
      </c>
      <c r="AK47" s="1">
        <v>-4.9549620000000003E-3</v>
      </c>
      <c r="AL47" s="1">
        <v>-4.9549620000000003E-3</v>
      </c>
      <c r="AM47" s="1">
        <f t="shared" si="2"/>
        <v>2.1725509102941171E-3</v>
      </c>
    </row>
    <row r="48" spans="1:39">
      <c r="A48" s="1" t="s">
        <v>48</v>
      </c>
      <c r="C48" s="1">
        <v>-7.4929289999999996E-2</v>
      </c>
      <c r="D48" s="1">
        <v>-0.1059059</v>
      </c>
      <c r="E48" s="1">
        <f t="shared" si="0"/>
        <v>7.4929289999999996E-2</v>
      </c>
      <c r="F48" s="1">
        <f t="shared" si="0"/>
        <v>0.1059059</v>
      </c>
      <c r="H48" s="1">
        <v>-8.3604460000000005E-2</v>
      </c>
      <c r="I48" s="1">
        <v>0.1059953</v>
      </c>
      <c r="J48" s="1">
        <v>-2.393321E-2</v>
      </c>
      <c r="K48" s="1">
        <v>-5.8331790000000001E-2</v>
      </c>
      <c r="L48" s="1">
        <v>-5.8331790000000001E-2</v>
      </c>
      <c r="M48" s="1">
        <v>-0.1878734</v>
      </c>
      <c r="N48" s="1">
        <v>-0.13514799999999999</v>
      </c>
      <c r="O48" s="1">
        <v>-0.13514799999999999</v>
      </c>
      <c r="P48" s="1">
        <v>-8.3604460000000005E-2</v>
      </c>
      <c r="Q48" s="1" t="s">
        <v>32</v>
      </c>
      <c r="R48" s="1">
        <v>-8.3604460000000005E-2</v>
      </c>
      <c r="S48" s="1">
        <v>-9.4261689999999995E-2</v>
      </c>
      <c r="T48" s="1">
        <v>-0.25825749999999997</v>
      </c>
      <c r="U48" s="1">
        <v>-0.183586</v>
      </c>
      <c r="V48" s="1">
        <v>9.7273519999999999E-3</v>
      </c>
      <c r="W48" s="1">
        <v>-4.3096870000000002E-2</v>
      </c>
      <c r="X48" s="1">
        <v>-0.218302</v>
      </c>
      <c r="Y48" s="1">
        <v>-0.1015339</v>
      </c>
      <c r="Z48" s="1">
        <v>-8.3604460000000005E-2</v>
      </c>
      <c r="AA48" s="1">
        <v>-0.1055808</v>
      </c>
      <c r="AB48" s="1">
        <v>-8.3604460000000005E-2</v>
      </c>
      <c r="AC48" s="1">
        <v>-5.1531840000000002E-2</v>
      </c>
      <c r="AD48" s="1">
        <v>-6.2333050000000001E-2</v>
      </c>
      <c r="AE48" s="1">
        <v>-6.2333050000000001E-2</v>
      </c>
      <c r="AF48" s="1">
        <v>-6.4822900000000003E-2</v>
      </c>
      <c r="AG48" s="1">
        <v>-8.3604460000000005E-2</v>
      </c>
      <c r="AH48" s="1">
        <v>6.7611359999999995E-2</v>
      </c>
      <c r="AI48" s="1">
        <v>-9.8520960000000005E-2</v>
      </c>
      <c r="AJ48" s="1">
        <v>-8.3604460000000005E-2</v>
      </c>
      <c r="AK48" s="1">
        <v>-8.3604460000000005E-2</v>
      </c>
      <c r="AL48" s="1">
        <v>-8.3604460000000005E-2</v>
      </c>
      <c r="AM48" s="1">
        <f t="shared" si="2"/>
        <v>7.3588739939393952E-2</v>
      </c>
    </row>
    <row r="49" spans="1:39">
      <c r="A49" s="1" t="s">
        <v>49</v>
      </c>
      <c r="C49" s="1">
        <v>9.8892849999999996E-8</v>
      </c>
      <c r="D49" s="1">
        <v>9.1808370000000003E-8</v>
      </c>
      <c r="E49" s="1">
        <f t="shared" si="0"/>
        <v>9.8892849999999996E-8</v>
      </c>
      <c r="F49" s="1">
        <f t="shared" si="0"/>
        <v>9.1808370000000003E-8</v>
      </c>
      <c r="H49" s="1">
        <v>9.9027249999999998E-8</v>
      </c>
      <c r="I49" s="1">
        <v>-1.2705210000000001E-7</v>
      </c>
      <c r="J49" s="1">
        <v>1.9857109999999999E-8</v>
      </c>
      <c r="K49" s="1">
        <v>-1.1342419999999999E-7</v>
      </c>
      <c r="L49" s="1">
        <v>-1.1342419999999999E-7</v>
      </c>
      <c r="M49" s="1">
        <v>2.3954209999999998E-7</v>
      </c>
      <c r="N49" s="1">
        <v>2.023562E-7</v>
      </c>
      <c r="O49" s="1">
        <v>2.023562E-7</v>
      </c>
      <c r="P49" s="1">
        <v>9.9027249999999998E-8</v>
      </c>
      <c r="Q49" s="1">
        <v>5.6430970000000001E-8</v>
      </c>
      <c r="R49" s="1">
        <v>9.9027249999999998E-8</v>
      </c>
      <c r="S49" s="1">
        <v>4.7767179999999998E-7</v>
      </c>
      <c r="T49" s="1">
        <v>4.0979529999999997E-7</v>
      </c>
      <c r="U49" s="1">
        <v>8.8145849999999999E-8</v>
      </c>
      <c r="V49" s="1">
        <v>1.142453E-7</v>
      </c>
      <c r="W49" s="1">
        <v>3.755043E-8</v>
      </c>
      <c r="X49" s="1">
        <v>3.738963E-7</v>
      </c>
      <c r="Y49" s="1">
        <v>-7.627932E-8</v>
      </c>
      <c r="Z49" s="1">
        <v>9.9027249999999998E-8</v>
      </c>
      <c r="AA49" s="1">
        <v>1.94365E-8</v>
      </c>
      <c r="AB49" s="1">
        <v>9.9027249999999998E-8</v>
      </c>
      <c r="AC49" s="1">
        <v>1.4948540000000001E-7</v>
      </c>
      <c r="AD49" s="1">
        <v>-4.591428E-8</v>
      </c>
      <c r="AE49" s="1">
        <v>-4.591428E-8</v>
      </c>
      <c r="AF49" s="1">
        <v>3.2290159999999998E-8</v>
      </c>
      <c r="AG49" s="1">
        <v>9.9027249999999998E-8</v>
      </c>
      <c r="AH49" s="1">
        <v>8.5541300000000001E-8</v>
      </c>
      <c r="AI49" s="1">
        <v>1.0820009999999999E-7</v>
      </c>
      <c r="AJ49" s="1">
        <v>9.9027249999999998E-8</v>
      </c>
      <c r="AK49" s="1">
        <v>9.9027249999999998E-8</v>
      </c>
      <c r="AL49" s="1">
        <v>9.9027249999999998E-8</v>
      </c>
      <c r="AM49" s="1">
        <f t="shared" si="2"/>
        <v>-9.6129796470588281E-8</v>
      </c>
    </row>
    <row r="50" spans="1:39">
      <c r="A50" s="1" t="s">
        <v>50</v>
      </c>
      <c r="C50" s="1">
        <v>-3.6791869999999997E-2</v>
      </c>
      <c r="D50" s="1">
        <v>0.59774629999999995</v>
      </c>
      <c r="E50" s="1">
        <f t="shared" si="0"/>
        <v>3.6791869999999997E-2</v>
      </c>
      <c r="F50" s="1">
        <f t="shared" si="0"/>
        <v>0.59774629999999995</v>
      </c>
      <c r="H50" s="1">
        <v>0.1144223</v>
      </c>
      <c r="I50" s="1">
        <v>7.3669689999999996E-2</v>
      </c>
      <c r="J50" s="1">
        <v>0.35730479999999998</v>
      </c>
      <c r="K50" s="1">
        <v>0.33824009999999999</v>
      </c>
      <c r="L50" s="1">
        <v>0.33824009999999999</v>
      </c>
      <c r="M50" s="1">
        <v>0.2276619</v>
      </c>
      <c r="N50" s="1">
        <v>4.014645E-2</v>
      </c>
      <c r="O50" s="1">
        <v>4.014645E-2</v>
      </c>
      <c r="P50" s="1">
        <v>0.1144223</v>
      </c>
      <c r="Q50" s="1">
        <v>0.22590160000000001</v>
      </c>
      <c r="R50" s="1">
        <v>0.1144223</v>
      </c>
      <c r="S50" s="1">
        <v>0.39644750000000001</v>
      </c>
      <c r="T50" s="1">
        <v>0.2232548</v>
      </c>
      <c r="U50" s="1">
        <v>0.52921289999999999</v>
      </c>
      <c r="V50" s="1">
        <v>-0.218413</v>
      </c>
      <c r="W50" s="1">
        <v>-0.46611760000000002</v>
      </c>
      <c r="X50" s="1">
        <v>-0.58353149999999998</v>
      </c>
      <c r="Y50" s="1">
        <v>0.51332480000000003</v>
      </c>
      <c r="Z50" s="1">
        <v>0.1144223</v>
      </c>
      <c r="AA50" s="1">
        <v>0.54391780000000001</v>
      </c>
      <c r="AB50" s="1">
        <v>0.1144223</v>
      </c>
      <c r="AC50" s="1">
        <v>0.46037489999999998</v>
      </c>
      <c r="AD50" s="1">
        <v>-0.46579229999999999</v>
      </c>
      <c r="AE50" s="1">
        <v>-0.46579229999999999</v>
      </c>
      <c r="AF50" s="1">
        <v>0.14331720000000001</v>
      </c>
      <c r="AG50" s="1">
        <v>0.26514369999999998</v>
      </c>
      <c r="AH50" s="1">
        <v>-0.81500139999999999</v>
      </c>
      <c r="AI50" s="1">
        <v>-1.397764</v>
      </c>
      <c r="AJ50" s="1">
        <v>0.1144223</v>
      </c>
      <c r="AK50" s="1">
        <v>0.1144223</v>
      </c>
      <c r="AL50" s="1">
        <v>0.1144223</v>
      </c>
      <c r="AM50" s="1">
        <f t="shared" si="2"/>
        <v>-6.765709676470591E-2</v>
      </c>
    </row>
    <row r="51" spans="1:39">
      <c r="A51" s="1" t="s">
        <v>51</v>
      </c>
      <c r="C51" s="1">
        <v>-1.69359E-4</v>
      </c>
      <c r="D51" s="1">
        <v>-3.5905540000000002E-4</v>
      </c>
      <c r="E51" s="1">
        <f t="shared" si="0"/>
        <v>1.69359E-4</v>
      </c>
      <c r="F51" s="1">
        <f t="shared" si="0"/>
        <v>3.5905540000000002E-4</v>
      </c>
      <c r="H51" s="1">
        <v>-2.3125850000000001E-4</v>
      </c>
      <c r="I51" s="1">
        <v>-1.873976E-5</v>
      </c>
      <c r="J51" s="1">
        <v>-4.7540609999999997E-4</v>
      </c>
      <c r="K51" s="1">
        <v>-2.368533E-4</v>
      </c>
      <c r="L51" s="1">
        <v>-2.368533E-4</v>
      </c>
      <c r="M51" s="1">
        <v>-2.6272539999999998E-4</v>
      </c>
      <c r="N51" s="1">
        <v>-1.9820840000000001E-4</v>
      </c>
      <c r="O51" s="1">
        <v>-1.9820840000000001E-4</v>
      </c>
      <c r="P51" s="1">
        <v>-2.3125850000000001E-4</v>
      </c>
      <c r="Q51" s="1">
        <v>-7.6038270000000001E-4</v>
      </c>
      <c r="R51" s="1">
        <v>-2.3125850000000001E-4</v>
      </c>
      <c r="S51" s="1">
        <v>-3.4119450000000002E-4</v>
      </c>
      <c r="T51" s="1">
        <v>-5.5089470000000004E-4</v>
      </c>
      <c r="U51" s="1">
        <v>-4.0698600000000002E-4</v>
      </c>
      <c r="V51" s="1">
        <v>-3.1145720000000002E-4</v>
      </c>
      <c r="W51" s="1">
        <v>-1.8118750000000001E-4</v>
      </c>
      <c r="X51" s="1">
        <v>2.279955E-4</v>
      </c>
      <c r="Y51" s="1">
        <v>9.1362640000000001E-5</v>
      </c>
      <c r="Z51" s="1">
        <v>-2.3125850000000001E-4</v>
      </c>
      <c r="AA51" s="1">
        <v>-2.6337520000000001E-4</v>
      </c>
      <c r="AB51" s="1">
        <v>-2.3125850000000001E-4</v>
      </c>
      <c r="AC51" s="1">
        <v>-2.7781779999999997E-4</v>
      </c>
      <c r="AD51" s="1">
        <v>6.2498640000000001E-5</v>
      </c>
      <c r="AE51" s="1">
        <v>6.2498640000000001E-5</v>
      </c>
      <c r="AF51" s="1">
        <v>6.66592E-5</v>
      </c>
      <c r="AG51" s="1">
        <v>-2.9497870000000002E-4</v>
      </c>
      <c r="AH51" s="1">
        <v>9.2769160000000003E-5</v>
      </c>
      <c r="AI51" s="1">
        <v>1.688506E-4</v>
      </c>
      <c r="AJ51" s="1">
        <v>-2.3125850000000001E-4</v>
      </c>
      <c r="AK51" s="1">
        <v>-2.3125850000000001E-4</v>
      </c>
      <c r="AL51" s="1">
        <v>-2.3125850000000001E-4</v>
      </c>
      <c r="AM51" s="1">
        <f t="shared" si="2"/>
        <v>1.7239541411764709E-4</v>
      </c>
    </row>
    <row r="52" spans="1:39">
      <c r="A52" s="1" t="s">
        <v>52</v>
      </c>
      <c r="B52" s="1" t="s">
        <v>118</v>
      </c>
      <c r="C52" s="1">
        <v>-4.7854880000000002E-2</v>
      </c>
      <c r="D52" s="1">
        <v>0.53357160000000003</v>
      </c>
      <c r="E52" s="1">
        <f t="shared" si="0"/>
        <v>4.7854880000000002E-2</v>
      </c>
      <c r="F52" s="1">
        <f t="shared" si="0"/>
        <v>0.53357160000000003</v>
      </c>
      <c r="H52" s="1">
        <v>4.0141580000000003E-2</v>
      </c>
      <c r="I52" s="1">
        <v>-0.42091859999999998</v>
      </c>
      <c r="J52" s="1">
        <v>0.42682809999999999</v>
      </c>
      <c r="K52" s="1">
        <v>-0.219309</v>
      </c>
      <c r="L52" s="1">
        <v>-0.219309</v>
      </c>
      <c r="M52" s="1">
        <v>-0.2228781</v>
      </c>
      <c r="N52" s="1">
        <v>-8.4271159999999998E-2</v>
      </c>
      <c r="O52" s="1">
        <v>-8.4271159999999998E-2</v>
      </c>
      <c r="P52" s="1">
        <v>6.4883789999999997E-2</v>
      </c>
      <c r="Q52" s="1">
        <v>3.3213149999999998</v>
      </c>
      <c r="R52" s="1">
        <v>-1.8828770000000002E-2</v>
      </c>
      <c r="S52" s="1">
        <v>0.28857179999999999</v>
      </c>
      <c r="T52" s="1">
        <v>0.85519940000000005</v>
      </c>
      <c r="U52" s="1">
        <v>0.3443698</v>
      </c>
      <c r="V52" s="1">
        <v>0.3444816</v>
      </c>
      <c r="W52" s="1">
        <v>2.1773790000000001E-2</v>
      </c>
      <c r="X52" s="1">
        <v>0.45407249999999999</v>
      </c>
      <c r="Y52" s="1">
        <v>-0.25919560000000003</v>
      </c>
      <c r="Z52" s="1">
        <v>-1.0632509999999999</v>
      </c>
      <c r="AA52" s="1">
        <v>-0.50838740000000004</v>
      </c>
      <c r="AB52" s="1">
        <v>-6.2021680000000003E-2</v>
      </c>
      <c r="AC52" s="1">
        <v>8.6960519999999999E-2</v>
      </c>
      <c r="AD52" s="1">
        <v>-0.73684590000000005</v>
      </c>
      <c r="AE52" s="1">
        <v>-0.73684590000000005</v>
      </c>
      <c r="AF52" s="1">
        <v>0.22615099999999999</v>
      </c>
      <c r="AG52" s="1">
        <v>-0.72405929999999996</v>
      </c>
      <c r="AH52" s="1">
        <v>-0.57811950000000001</v>
      </c>
      <c r="AI52" s="1">
        <v>8.8761320000000005E-2</v>
      </c>
      <c r="AJ52" s="1">
        <v>0.76892329999999998</v>
      </c>
      <c r="AK52" s="1">
        <v>-6.093254E-2</v>
      </c>
      <c r="AL52" s="1">
        <v>-6.093254E-2</v>
      </c>
      <c r="AM52" s="1">
        <f t="shared" si="2"/>
        <v>-7.05921202941176E-2</v>
      </c>
    </row>
    <row r="53" spans="1:39">
      <c r="A53" s="1" t="s">
        <v>20</v>
      </c>
      <c r="C53" s="1">
        <v>4.4326050000000002E-4</v>
      </c>
      <c r="D53" s="1">
        <v>-1.5521699999999999E-2</v>
      </c>
      <c r="E53" s="1">
        <f t="shared" si="0"/>
        <v>4.4326050000000002E-4</v>
      </c>
      <c r="F53" s="1">
        <f t="shared" si="0"/>
        <v>1.5521699999999999E-2</v>
      </c>
      <c r="H53" s="1">
        <v>-2.2665979999999999E-3</v>
      </c>
      <c r="I53" s="1">
        <v>1.6677529999999999E-2</v>
      </c>
      <c r="J53" s="1">
        <v>-1.8723859999999998E-2</v>
      </c>
      <c r="K53" s="1">
        <v>9.3677819999999998E-3</v>
      </c>
      <c r="L53" s="1">
        <v>9.3677819999999998E-3</v>
      </c>
      <c r="M53" s="1">
        <v>5.583663E-3</v>
      </c>
      <c r="N53" s="1">
        <v>2.2110369999999999E-3</v>
      </c>
      <c r="O53" s="1">
        <v>2.2110369999999999E-3</v>
      </c>
      <c r="P53" s="1">
        <v>-6.4684089999999996E-3</v>
      </c>
      <c r="Q53" s="1">
        <v>-0.1154887</v>
      </c>
      <c r="R53" s="1">
        <v>1.5210880000000001E-3</v>
      </c>
      <c r="S53" s="1">
        <v>-9.9650390000000002E-3</v>
      </c>
      <c r="T53" s="1">
        <v>-2.9979800000000001E-2</v>
      </c>
      <c r="U53" s="1">
        <v>-1.311529E-2</v>
      </c>
      <c r="V53" s="1">
        <v>-1.27527E-2</v>
      </c>
      <c r="W53" s="1">
        <v>7.7250560000000003E-4</v>
      </c>
      <c r="X53" s="1">
        <v>-1.8679109999999999E-2</v>
      </c>
      <c r="Y53" s="1">
        <v>1.117548E-2</v>
      </c>
      <c r="Z53" s="1">
        <v>3.2288749999999998E-2</v>
      </c>
      <c r="AA53" s="1">
        <v>1.7659569999999999E-2</v>
      </c>
      <c r="AB53" s="1">
        <v>1.8578970000000001E-3</v>
      </c>
      <c r="AC53" s="1">
        <v>-1.6684810000000001E-3</v>
      </c>
      <c r="AD53" s="1">
        <v>2.9369929999999999E-2</v>
      </c>
      <c r="AE53" s="1">
        <v>2.9369929999999999E-2</v>
      </c>
      <c r="AF53" s="1">
        <v>-8.5845179999999993E-3</v>
      </c>
      <c r="AG53" s="1">
        <v>2.775743E-2</v>
      </c>
      <c r="AH53" s="1">
        <v>2.0886129999999999E-2</v>
      </c>
      <c r="AI53" s="1">
        <v>-9.3724429999999994E-3</v>
      </c>
      <c r="AJ53" s="1">
        <v>-2.7161040000000001E-2</v>
      </c>
      <c r="AK53" s="1">
        <v>-6.7285849999999998E-4</v>
      </c>
      <c r="AL53" s="1">
        <v>-6.7285849999999998E-4</v>
      </c>
      <c r="AM53" s="1">
        <f t="shared" si="2"/>
        <v>1.6451407029411762E-3</v>
      </c>
    </row>
    <row r="54" spans="1:39">
      <c r="A54" s="1" t="s">
        <v>53</v>
      </c>
      <c r="C54" s="1">
        <v>-4.6577599999999997</v>
      </c>
      <c r="D54" s="1">
        <v>-4.3757549999999998</v>
      </c>
      <c r="E54" s="1">
        <f t="shared" si="0"/>
        <v>4.6577599999999997</v>
      </c>
      <c r="F54" s="1">
        <f t="shared" si="0"/>
        <v>4.3757549999999998</v>
      </c>
      <c r="H54" s="1">
        <v>-4.6577599999999997</v>
      </c>
      <c r="I54" s="1">
        <v>-4.6577599999999997</v>
      </c>
      <c r="J54" s="1">
        <v>-4.6577599999999997</v>
      </c>
      <c r="K54" s="1">
        <v>-4.6577599999999997</v>
      </c>
      <c r="L54" s="1">
        <v>-4.6577599999999997</v>
      </c>
      <c r="M54" s="1">
        <v>-4.6577599999999997</v>
      </c>
      <c r="N54" s="1">
        <v>-3.7121759999999999</v>
      </c>
      <c r="O54" s="1">
        <v>-3.7121759999999999</v>
      </c>
      <c r="P54" s="1">
        <v>-4.6577599999999997</v>
      </c>
      <c r="Q54" s="1" t="s">
        <v>32</v>
      </c>
      <c r="R54" s="1">
        <v>-4.6577599999999997</v>
      </c>
      <c r="S54" s="1">
        <v>-2.7420249999999999</v>
      </c>
      <c r="T54" s="1">
        <v>-4.6577599999999997</v>
      </c>
      <c r="U54" s="1">
        <v>-4.6577599999999997</v>
      </c>
      <c r="V54" s="1">
        <v>-4.6577599999999997</v>
      </c>
      <c r="W54" s="1">
        <v>-4.6577599999999997</v>
      </c>
      <c r="X54" s="1">
        <v>-3.1754920000000002</v>
      </c>
      <c r="Y54" s="1">
        <v>-4.6577599999999997</v>
      </c>
      <c r="Z54" s="1">
        <v>-4.6577599999999997</v>
      </c>
      <c r="AA54" s="1">
        <v>-4.6577599999999997</v>
      </c>
      <c r="AB54" s="1">
        <v>-4.6577599999999997</v>
      </c>
      <c r="AC54" s="1">
        <v>-4.6577599999999997</v>
      </c>
      <c r="AD54" s="1">
        <v>-4.6577599999999997</v>
      </c>
      <c r="AE54" s="1">
        <v>-4.6577599999999997</v>
      </c>
      <c r="AF54" s="1">
        <v>-4.6577599999999997</v>
      </c>
      <c r="AG54" s="1">
        <v>-4.6577599999999997</v>
      </c>
      <c r="AH54" s="1">
        <v>-4.6577599999999997</v>
      </c>
      <c r="AI54" s="1">
        <v>-4.6577599999999997</v>
      </c>
      <c r="AJ54" s="1">
        <v>-4.6577599999999997</v>
      </c>
      <c r="AK54" s="1">
        <v>-4.6577599999999997</v>
      </c>
      <c r="AL54" s="1">
        <v>-4.6577599999999997</v>
      </c>
      <c r="AM54" s="1">
        <f t="shared" si="2"/>
        <v>3.9329051212121193</v>
      </c>
    </row>
    <row r="55" spans="1:39">
      <c r="A55" s="1" t="s">
        <v>54</v>
      </c>
      <c r="C55" s="1">
        <v>0.34471360000000001</v>
      </c>
      <c r="D55" s="1">
        <v>0.26157039999999998</v>
      </c>
      <c r="E55" s="1">
        <f t="shared" si="0"/>
        <v>0.34471360000000001</v>
      </c>
      <c r="F55" s="1">
        <f t="shared" si="0"/>
        <v>0.26157039999999998</v>
      </c>
      <c r="H55" s="1">
        <v>0.34471360000000001</v>
      </c>
      <c r="I55" s="1">
        <v>0.34471360000000001</v>
      </c>
      <c r="J55" s="1">
        <v>0.34471360000000001</v>
      </c>
      <c r="K55" s="1">
        <v>0.34471360000000001</v>
      </c>
      <c r="L55" s="1">
        <v>0.34471360000000001</v>
      </c>
      <c r="M55" s="1">
        <v>0.34471360000000001</v>
      </c>
      <c r="N55" s="1">
        <v>4.7850789999999997E-2</v>
      </c>
      <c r="O55" s="1">
        <v>4.7850789999999997E-2</v>
      </c>
      <c r="P55" s="1">
        <v>0.34471360000000001</v>
      </c>
      <c r="Q55" s="1" t="s">
        <v>32</v>
      </c>
      <c r="R55" s="1">
        <v>0.34471360000000001</v>
      </c>
      <c r="S55" s="1">
        <v>4.3533910000000002E-2</v>
      </c>
      <c r="T55" s="1">
        <v>0.34471360000000001</v>
      </c>
      <c r="U55" s="1">
        <v>0.34471360000000001</v>
      </c>
      <c r="V55" s="1">
        <v>0.34471360000000001</v>
      </c>
      <c r="W55" s="1">
        <v>0.34471360000000001</v>
      </c>
      <c r="X55" s="1">
        <v>9.7261819999999999E-2</v>
      </c>
      <c r="Y55" s="1">
        <v>0.34471360000000001</v>
      </c>
      <c r="Z55" s="1">
        <v>0.34471360000000001</v>
      </c>
      <c r="AA55" s="1">
        <v>0.34471360000000001</v>
      </c>
      <c r="AB55" s="1">
        <v>0.34471360000000001</v>
      </c>
      <c r="AC55" s="1">
        <v>0.34471360000000001</v>
      </c>
      <c r="AD55" s="1">
        <v>0.34471360000000001</v>
      </c>
      <c r="AE55" s="1">
        <v>0.34471360000000001</v>
      </c>
      <c r="AF55" s="1">
        <v>0.34471360000000001</v>
      </c>
      <c r="AG55" s="1">
        <v>0.34471360000000001</v>
      </c>
      <c r="AH55" s="1">
        <v>0.34471360000000001</v>
      </c>
      <c r="AI55" s="1">
        <v>0.34471360000000001</v>
      </c>
      <c r="AJ55" s="1">
        <v>0.34471360000000001</v>
      </c>
      <c r="AK55" s="1">
        <v>0.34471360000000001</v>
      </c>
      <c r="AL55" s="1">
        <v>0.34471360000000001</v>
      </c>
      <c r="AM55" s="1">
        <f t="shared" si="2"/>
        <v>-0.30505773666666686</v>
      </c>
    </row>
    <row r="56" spans="1:39">
      <c r="A56" s="1" t="s">
        <v>55</v>
      </c>
      <c r="C56" s="1">
        <v>0</v>
      </c>
      <c r="D56" s="1" t="s">
        <v>32</v>
      </c>
      <c r="E56" s="1">
        <f t="shared" si="0"/>
        <v>0</v>
      </c>
      <c r="F56" s="1" t="e">
        <f t="shared" si="0"/>
        <v>#VALUE!</v>
      </c>
      <c r="H56" s="1" t="s">
        <v>32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32</v>
      </c>
      <c r="O56" s="1" t="s">
        <v>32</v>
      </c>
      <c r="P56" s="1">
        <v>0</v>
      </c>
      <c r="Q56" s="1" t="s">
        <v>32</v>
      </c>
      <c r="R56" s="1">
        <v>0</v>
      </c>
      <c r="S56" s="1" t="s">
        <v>32</v>
      </c>
      <c r="T56" s="1">
        <v>0</v>
      </c>
      <c r="U56" s="1">
        <v>0</v>
      </c>
      <c r="V56" s="1">
        <v>0</v>
      </c>
      <c r="W56" s="1">
        <v>0</v>
      </c>
      <c r="X56" s="1" t="s">
        <v>32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 t="e">
        <f t="shared" si="2"/>
        <v>#VALUE!</v>
      </c>
    </row>
    <row r="57" spans="1:39">
      <c r="A57" s="1" t="s">
        <v>56</v>
      </c>
      <c r="C57" s="1">
        <v>4.0028429999999997E-2</v>
      </c>
      <c r="D57" s="1">
        <v>6.5305730000000006E-2</v>
      </c>
      <c r="E57" s="1">
        <f t="shared" si="0"/>
        <v>4.0028429999999997E-2</v>
      </c>
      <c r="F57" s="1">
        <f t="shared" si="0"/>
        <v>6.5305730000000006E-2</v>
      </c>
      <c r="H57" s="1">
        <v>4.0028429999999997E-2</v>
      </c>
      <c r="I57" s="1">
        <v>4.0028429999999997E-2</v>
      </c>
      <c r="J57" s="1">
        <v>4.0028429999999997E-2</v>
      </c>
      <c r="K57" s="1">
        <v>4.0028429999999997E-2</v>
      </c>
      <c r="L57" s="1">
        <v>4.0028429999999997E-2</v>
      </c>
      <c r="M57" s="1">
        <v>4.0028429999999997E-2</v>
      </c>
      <c r="N57" s="1">
        <v>7.3896279999999995E-2</v>
      </c>
      <c r="O57" s="1">
        <v>7.3896279999999995E-2</v>
      </c>
      <c r="P57" s="1">
        <v>4.0028429999999997E-2</v>
      </c>
      <c r="Q57" s="1" t="s">
        <v>32</v>
      </c>
      <c r="R57" s="1">
        <v>4.0028429999999997E-2</v>
      </c>
      <c r="S57" s="1">
        <v>4.1945290000000003E-2</v>
      </c>
      <c r="T57" s="1">
        <v>4.0028429999999997E-2</v>
      </c>
      <c r="U57" s="1">
        <v>4.0028429999999997E-2</v>
      </c>
      <c r="V57" s="1">
        <v>4.0028429999999997E-2</v>
      </c>
      <c r="W57" s="1">
        <v>4.0028429999999997E-2</v>
      </c>
      <c r="X57" s="1">
        <v>-4.7303669999999999E-2</v>
      </c>
      <c r="Y57" s="1">
        <v>4.0028429999999997E-2</v>
      </c>
      <c r="Z57" s="1">
        <v>4.0028429999999997E-2</v>
      </c>
      <c r="AA57" s="1">
        <v>4.0028429999999997E-2</v>
      </c>
      <c r="AB57" s="1">
        <v>4.0028429999999997E-2</v>
      </c>
      <c r="AC57" s="1">
        <v>4.0028429999999997E-2</v>
      </c>
      <c r="AD57" s="1">
        <v>4.0028429999999997E-2</v>
      </c>
      <c r="AE57" s="1">
        <v>4.0028429999999997E-2</v>
      </c>
      <c r="AF57" s="1">
        <v>4.0028429999999997E-2</v>
      </c>
      <c r="AG57" s="1">
        <v>4.0028429999999997E-2</v>
      </c>
      <c r="AH57" s="1">
        <v>4.0028429999999997E-2</v>
      </c>
      <c r="AI57" s="1">
        <v>4.0028429999999997E-2</v>
      </c>
      <c r="AJ57" s="1">
        <v>4.0028429999999997E-2</v>
      </c>
      <c r="AK57" s="1">
        <v>4.0028429999999997E-2</v>
      </c>
      <c r="AL57" s="1">
        <v>4.0028429999999997E-2</v>
      </c>
      <c r="AM57" s="1">
        <f t="shared" si="2"/>
        <v>-4.1024643939393944E-2</v>
      </c>
    </row>
    <row r="58" spans="1:39">
      <c r="A58" s="1" t="s">
        <v>57</v>
      </c>
      <c r="C58" s="1">
        <v>0</v>
      </c>
      <c r="D58" s="1" t="s">
        <v>32</v>
      </c>
      <c r="E58" s="1">
        <f t="shared" si="0"/>
        <v>0</v>
      </c>
      <c r="F58" s="1" t="e">
        <f t="shared" si="0"/>
        <v>#VALUE!</v>
      </c>
      <c r="H58" s="1" t="s">
        <v>32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32</v>
      </c>
      <c r="O58" s="1" t="s">
        <v>32</v>
      </c>
      <c r="P58" s="1">
        <v>0</v>
      </c>
      <c r="Q58" s="1" t="s">
        <v>32</v>
      </c>
      <c r="R58" s="1">
        <v>0</v>
      </c>
      <c r="S58" s="1" t="s">
        <v>32</v>
      </c>
      <c r="T58" s="1">
        <v>0</v>
      </c>
      <c r="U58" s="1">
        <v>0</v>
      </c>
      <c r="V58" s="1">
        <v>0</v>
      </c>
      <c r="W58" s="1">
        <v>0</v>
      </c>
      <c r="X58" s="1" t="s">
        <v>32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 t="e">
        <f t="shared" si="2"/>
        <v>#VALUE!</v>
      </c>
    </row>
    <row r="59" spans="1:39">
      <c r="A59" s="1" t="s">
        <v>58</v>
      </c>
      <c r="C59" s="1">
        <v>-17.641169999999999</v>
      </c>
      <c r="D59" s="1">
        <v>-31.142589999999998</v>
      </c>
      <c r="E59" s="1">
        <f t="shared" si="0"/>
        <v>17.641169999999999</v>
      </c>
      <c r="F59" s="1">
        <f t="shared" si="0"/>
        <v>31.142589999999998</v>
      </c>
      <c r="H59" s="1">
        <v>-17.641169999999999</v>
      </c>
      <c r="I59" s="1">
        <v>-17.641169999999999</v>
      </c>
      <c r="J59" s="1">
        <v>-17.641169999999999</v>
      </c>
      <c r="K59" s="1">
        <v>-17.641169999999999</v>
      </c>
      <c r="L59" s="1">
        <v>-17.641169999999999</v>
      </c>
      <c r="M59" s="1">
        <v>-17.641169999999999</v>
      </c>
      <c r="N59" s="1">
        <v>-5.6903889999999997</v>
      </c>
      <c r="O59" s="1">
        <v>-5.6903889999999997</v>
      </c>
      <c r="P59" s="1">
        <v>-17.641169999999999</v>
      </c>
      <c r="Q59" s="1" t="s">
        <v>32</v>
      </c>
      <c r="R59" s="1">
        <v>-17.641169999999999</v>
      </c>
      <c r="S59" s="1">
        <v>-8.6835290000000001</v>
      </c>
      <c r="T59" s="1">
        <v>-17.641169999999999</v>
      </c>
      <c r="U59" s="1">
        <v>-17.641169999999999</v>
      </c>
      <c r="V59" s="1">
        <v>-17.641169999999999</v>
      </c>
      <c r="W59" s="1">
        <v>-17.641169999999999</v>
      </c>
      <c r="X59" s="1">
        <v>12.5463</v>
      </c>
      <c r="Y59" s="1">
        <v>-17.641169999999999</v>
      </c>
      <c r="Z59" s="1">
        <v>-17.641169999999999</v>
      </c>
      <c r="AA59" s="1">
        <v>-17.641169999999999</v>
      </c>
      <c r="AB59" s="1">
        <v>-17.641169999999999</v>
      </c>
      <c r="AC59" s="1">
        <v>-17.641169999999999</v>
      </c>
      <c r="AD59" s="1">
        <v>-17.641169999999999</v>
      </c>
      <c r="AE59" s="1">
        <v>-17.641169999999999</v>
      </c>
      <c r="AF59" s="1">
        <v>-17.641169999999999</v>
      </c>
      <c r="AG59" s="1">
        <v>-17.641169999999999</v>
      </c>
      <c r="AH59" s="1">
        <v>-17.641169999999999</v>
      </c>
      <c r="AI59" s="1">
        <v>-17.641169999999999</v>
      </c>
      <c r="AJ59" s="1">
        <v>-17.641169999999999</v>
      </c>
      <c r="AK59" s="1">
        <v>-17.641169999999999</v>
      </c>
      <c r="AL59" s="1">
        <v>-17.641169999999999</v>
      </c>
      <c r="AM59" s="1">
        <f t="shared" si="2"/>
        <v>13.592341121212115</v>
      </c>
    </row>
    <row r="60" spans="1:39">
      <c r="A60" s="1" t="s">
        <v>59</v>
      </c>
      <c r="C60" s="1">
        <v>0</v>
      </c>
      <c r="D60" s="1" t="s">
        <v>32</v>
      </c>
      <c r="E60" s="1">
        <f t="shared" si="0"/>
        <v>0</v>
      </c>
      <c r="F60" s="1" t="e">
        <f t="shared" si="0"/>
        <v>#VALUE!</v>
      </c>
      <c r="H60" s="1" t="s">
        <v>32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32</v>
      </c>
      <c r="O60" s="1" t="s">
        <v>32</v>
      </c>
      <c r="P60" s="1">
        <v>0</v>
      </c>
      <c r="Q60" s="1" t="s">
        <v>32</v>
      </c>
      <c r="R60" s="1">
        <v>0</v>
      </c>
      <c r="S60" s="1" t="s">
        <v>32</v>
      </c>
      <c r="T60" s="1">
        <v>0</v>
      </c>
      <c r="U60" s="1">
        <v>0</v>
      </c>
      <c r="V60" s="1">
        <v>0</v>
      </c>
      <c r="W60" s="1">
        <v>0</v>
      </c>
      <c r="X60" s="1" t="s">
        <v>32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 t="e">
        <f t="shared" si="2"/>
        <v>#VALUE!</v>
      </c>
    </row>
    <row r="61" spans="1:39">
      <c r="A61" s="1" t="s">
        <v>60</v>
      </c>
      <c r="C61" s="1">
        <v>2.3238059999999998</v>
      </c>
      <c r="D61" s="1">
        <v>3.7650039999999998</v>
      </c>
      <c r="E61" s="1">
        <f t="shared" si="0"/>
        <v>2.3238059999999998</v>
      </c>
      <c r="F61" s="1">
        <f t="shared" si="0"/>
        <v>3.7650039999999998</v>
      </c>
      <c r="H61" s="1">
        <v>2.3238059999999998</v>
      </c>
      <c r="I61" s="1">
        <v>2.3238059999999998</v>
      </c>
      <c r="J61" s="1">
        <v>2.3238059999999998</v>
      </c>
      <c r="K61" s="1">
        <v>2.3238059999999998</v>
      </c>
      <c r="L61" s="1">
        <v>2.3238059999999998</v>
      </c>
      <c r="M61" s="1">
        <v>2.3238059999999998</v>
      </c>
      <c r="N61" s="1">
        <v>1.05043</v>
      </c>
      <c r="O61" s="1">
        <v>1.05043</v>
      </c>
      <c r="P61" s="1">
        <v>2.3238059999999998</v>
      </c>
      <c r="Q61" s="1" t="s">
        <v>32</v>
      </c>
      <c r="R61" s="1">
        <v>2.3238059999999998</v>
      </c>
      <c r="S61" s="1">
        <v>9.8728079999999996E-2</v>
      </c>
      <c r="T61" s="1">
        <v>2.3238059999999998</v>
      </c>
      <c r="U61" s="1">
        <v>2.3238059999999998</v>
      </c>
      <c r="V61" s="1">
        <v>2.3238059999999998</v>
      </c>
      <c r="W61" s="1">
        <v>2.3238059999999998</v>
      </c>
      <c r="X61" s="1">
        <v>-0.87548720000000002</v>
      </c>
      <c r="Y61" s="1">
        <v>2.3238059999999998</v>
      </c>
      <c r="Z61" s="1">
        <v>2.3238059999999998</v>
      </c>
      <c r="AA61" s="1">
        <v>2.3238059999999998</v>
      </c>
      <c r="AB61" s="1">
        <v>2.3238059999999998</v>
      </c>
      <c r="AC61" s="1">
        <v>2.3238059999999998</v>
      </c>
      <c r="AD61" s="1">
        <v>2.3238059999999998</v>
      </c>
      <c r="AE61" s="1">
        <v>2.3238059999999998</v>
      </c>
      <c r="AF61" s="1">
        <v>2.3238059999999998</v>
      </c>
      <c r="AG61" s="1">
        <v>2.3238059999999998</v>
      </c>
      <c r="AH61" s="1">
        <v>2.3238059999999998</v>
      </c>
      <c r="AI61" s="1">
        <v>2.3238059999999998</v>
      </c>
      <c r="AJ61" s="1">
        <v>2.3238059999999998</v>
      </c>
      <c r="AK61" s="1">
        <v>2.3238059999999998</v>
      </c>
      <c r="AL61" s="1">
        <v>2.3238059999999998</v>
      </c>
      <c r="AM61" s="1">
        <f t="shared" si="2"/>
        <v>-2.1696021478787872</v>
      </c>
    </row>
    <row r="62" spans="1:39">
      <c r="A62" s="1" t="s">
        <v>61</v>
      </c>
      <c r="C62" s="1">
        <v>0</v>
      </c>
      <c r="D62" s="1" t="s">
        <v>32</v>
      </c>
      <c r="E62" s="1">
        <f t="shared" si="0"/>
        <v>0</v>
      </c>
      <c r="F62" s="1" t="e">
        <f t="shared" si="0"/>
        <v>#VALUE!</v>
      </c>
      <c r="H62" s="1" t="s">
        <v>32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32</v>
      </c>
      <c r="O62" s="1" t="s">
        <v>32</v>
      </c>
      <c r="P62" s="1">
        <v>0</v>
      </c>
      <c r="Q62" s="1" t="s">
        <v>32</v>
      </c>
      <c r="R62" s="1">
        <v>0</v>
      </c>
      <c r="S62" s="1" t="s">
        <v>32</v>
      </c>
      <c r="T62" s="1">
        <v>0</v>
      </c>
      <c r="U62" s="1">
        <v>0</v>
      </c>
      <c r="V62" s="1">
        <v>0</v>
      </c>
      <c r="W62" s="1">
        <v>0</v>
      </c>
      <c r="X62" s="1" t="s">
        <v>32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 t="e">
        <f t="shared" si="2"/>
        <v>#VALUE!</v>
      </c>
    </row>
    <row r="63" spans="1:39">
      <c r="A63" s="1" t="s">
        <v>62</v>
      </c>
      <c r="C63" s="1">
        <v>-0.64031170000000004</v>
      </c>
      <c r="D63" s="1">
        <v>-0.9811377</v>
      </c>
      <c r="E63" s="1">
        <f t="shared" si="0"/>
        <v>0.64031170000000004</v>
      </c>
      <c r="F63" s="1">
        <f t="shared" si="0"/>
        <v>0.9811377</v>
      </c>
      <c r="H63" s="1">
        <v>-0.64031170000000004</v>
      </c>
      <c r="I63" s="1">
        <v>-0.64031170000000004</v>
      </c>
      <c r="J63" s="1">
        <v>-0.64031170000000004</v>
      </c>
      <c r="K63" s="1">
        <v>-0.64031170000000004</v>
      </c>
      <c r="L63" s="1">
        <v>-0.64031170000000004</v>
      </c>
      <c r="M63" s="1">
        <v>-0.64031170000000004</v>
      </c>
      <c r="N63" s="1">
        <v>-0.3750734</v>
      </c>
      <c r="O63" s="1">
        <v>-0.3750734</v>
      </c>
      <c r="P63" s="1">
        <v>-0.64031170000000004</v>
      </c>
      <c r="Q63" s="1" t="s">
        <v>32</v>
      </c>
      <c r="R63" s="1">
        <v>-0.64031170000000004</v>
      </c>
      <c r="S63" s="1">
        <v>-4.0024799999999999E-2</v>
      </c>
      <c r="T63" s="1">
        <v>-0.64031170000000004</v>
      </c>
      <c r="U63" s="1">
        <v>-0.64031170000000004</v>
      </c>
      <c r="V63" s="1">
        <v>-0.64031170000000004</v>
      </c>
      <c r="W63" s="1">
        <v>-0.64031170000000004</v>
      </c>
      <c r="X63" s="1">
        <v>-0.20664469999999999</v>
      </c>
      <c r="Y63" s="1">
        <v>-0.64031170000000004</v>
      </c>
      <c r="Z63" s="1">
        <v>-0.64031170000000004</v>
      </c>
      <c r="AA63" s="1">
        <v>-0.64031170000000004</v>
      </c>
      <c r="AB63" s="1">
        <v>-0.64031170000000004</v>
      </c>
      <c r="AC63" s="1">
        <v>-0.64031170000000004</v>
      </c>
      <c r="AD63" s="1">
        <v>-0.64031170000000004</v>
      </c>
      <c r="AE63" s="1">
        <v>-0.64031170000000004</v>
      </c>
      <c r="AF63" s="1">
        <v>-0.64031170000000004</v>
      </c>
      <c r="AG63" s="1">
        <v>-0.64031170000000004</v>
      </c>
      <c r="AH63" s="1">
        <v>-0.64031170000000004</v>
      </c>
      <c r="AI63" s="1">
        <v>-0.64031170000000004</v>
      </c>
      <c r="AJ63" s="1">
        <v>-0.64031170000000004</v>
      </c>
      <c r="AK63" s="1">
        <v>-0.64031170000000004</v>
      </c>
      <c r="AL63" s="1">
        <v>-0.64031170000000004</v>
      </c>
      <c r="AM63" s="1">
        <f t="shared" si="2"/>
        <v>0.51529117575757577</v>
      </c>
    </row>
    <row r="64" spans="1:39">
      <c r="A64" s="1" t="s">
        <v>63</v>
      </c>
      <c r="C64" s="1">
        <v>0</v>
      </c>
      <c r="D64" s="1" t="s">
        <v>32</v>
      </c>
      <c r="E64" s="1">
        <f t="shared" si="0"/>
        <v>0</v>
      </c>
      <c r="F64" s="1" t="e">
        <f t="shared" si="0"/>
        <v>#VALUE!</v>
      </c>
      <c r="H64" s="1" t="s">
        <v>32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32</v>
      </c>
      <c r="O64" s="1" t="s">
        <v>32</v>
      </c>
      <c r="P64" s="1">
        <v>0</v>
      </c>
      <c r="Q64" s="1" t="s">
        <v>32</v>
      </c>
      <c r="R64" s="1">
        <v>0</v>
      </c>
      <c r="S64" s="1" t="s">
        <v>32</v>
      </c>
      <c r="T64" s="1">
        <v>0</v>
      </c>
      <c r="U64" s="1">
        <v>0</v>
      </c>
      <c r="V64" s="1">
        <v>0</v>
      </c>
      <c r="W64" s="1">
        <v>0</v>
      </c>
      <c r="X64" s="1" t="s">
        <v>32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 t="e">
        <f t="shared" si="2"/>
        <v>#VALUE!</v>
      </c>
    </row>
    <row r="65" spans="1:39">
      <c r="A65" s="1" t="s">
        <v>64</v>
      </c>
      <c r="C65" s="1">
        <v>-0.87091589999999997</v>
      </c>
      <c r="D65" s="1">
        <v>-1.712229</v>
      </c>
      <c r="E65" s="1">
        <f t="shared" si="0"/>
        <v>0.87091589999999997</v>
      </c>
      <c r="F65" s="1">
        <f t="shared" si="0"/>
        <v>1.712229</v>
      </c>
      <c r="H65" s="1">
        <v>-0.87091589999999997</v>
      </c>
      <c r="I65" s="1">
        <v>-0.87091589999999997</v>
      </c>
      <c r="J65" s="1">
        <v>-0.87091589999999997</v>
      </c>
      <c r="K65" s="1">
        <v>-0.87091589999999997</v>
      </c>
      <c r="L65" s="1">
        <v>-0.87091589999999997</v>
      </c>
      <c r="M65" s="1">
        <v>-0.87091589999999997</v>
      </c>
      <c r="N65" s="1">
        <v>0.66467149999999997</v>
      </c>
      <c r="O65" s="1">
        <v>0.66467149999999997</v>
      </c>
      <c r="P65" s="1">
        <v>-0.87091589999999997</v>
      </c>
      <c r="Q65" s="1" t="s">
        <v>32</v>
      </c>
      <c r="R65" s="1">
        <v>-0.87091589999999997</v>
      </c>
      <c r="S65" s="1">
        <v>-0.19855629999999999</v>
      </c>
      <c r="T65" s="1">
        <v>-0.87091589999999997</v>
      </c>
      <c r="U65" s="1">
        <v>-0.87091589999999997</v>
      </c>
      <c r="V65" s="1">
        <v>-0.87091589999999997</v>
      </c>
      <c r="W65" s="1">
        <v>-0.87091589999999997</v>
      </c>
      <c r="X65" s="1">
        <v>0.80104969999999998</v>
      </c>
      <c r="Y65" s="1">
        <v>-0.87091589999999997</v>
      </c>
      <c r="Z65" s="1">
        <v>-0.87091589999999997</v>
      </c>
      <c r="AA65" s="1">
        <v>-0.87091589999999997</v>
      </c>
      <c r="AB65" s="1">
        <v>-0.87091589999999997</v>
      </c>
      <c r="AC65" s="1">
        <v>-0.87091589999999997</v>
      </c>
      <c r="AD65" s="1">
        <v>-0.87091589999999997</v>
      </c>
      <c r="AE65" s="1">
        <v>-0.87091589999999997</v>
      </c>
      <c r="AF65" s="1">
        <v>-0.87091589999999997</v>
      </c>
      <c r="AG65" s="1">
        <v>-0.87091589999999997</v>
      </c>
      <c r="AH65" s="1">
        <v>-0.87091589999999997</v>
      </c>
      <c r="AI65" s="1">
        <v>-0.87091589999999997</v>
      </c>
      <c r="AJ65" s="1">
        <v>-0.87091589999999997</v>
      </c>
      <c r="AK65" s="1">
        <v>-0.87091589999999997</v>
      </c>
      <c r="AL65" s="1">
        <v>-0.87091589999999997</v>
      </c>
      <c r="AM65" s="1">
        <f t="shared" si="2"/>
        <v>0.60124427575757566</v>
      </c>
    </row>
    <row r="66" spans="1:39">
      <c r="A66" s="1" t="s">
        <v>65</v>
      </c>
      <c r="C66" s="1">
        <v>0</v>
      </c>
      <c r="D66" s="1" t="s">
        <v>32</v>
      </c>
      <c r="E66" s="1">
        <f t="shared" si="0"/>
        <v>0</v>
      </c>
      <c r="F66" s="1" t="e">
        <f t="shared" si="0"/>
        <v>#VALUE!</v>
      </c>
      <c r="H66" s="1" t="s">
        <v>32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32</v>
      </c>
      <c r="O66" s="1" t="s">
        <v>32</v>
      </c>
      <c r="P66" s="1">
        <v>0</v>
      </c>
      <c r="Q66" s="1" t="s">
        <v>32</v>
      </c>
      <c r="R66" s="1">
        <v>0</v>
      </c>
      <c r="S66" s="1" t="s">
        <v>32</v>
      </c>
      <c r="T66" s="1">
        <v>0</v>
      </c>
      <c r="U66" s="1">
        <v>0</v>
      </c>
      <c r="V66" s="1">
        <v>0</v>
      </c>
      <c r="W66" s="1">
        <v>0</v>
      </c>
      <c r="X66" s="1" t="s">
        <v>32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 t="e">
        <f t="shared" si="2"/>
        <v>#VALUE!</v>
      </c>
    </row>
    <row r="67" spans="1:39">
      <c r="A67" s="1" t="s">
        <v>66</v>
      </c>
      <c r="C67" s="1">
        <v>-2.6643469999999998</v>
      </c>
      <c r="D67" s="1">
        <v>-1.290063</v>
      </c>
      <c r="E67" s="1">
        <f t="shared" ref="E67:F71" si="3">ABS(C67)</f>
        <v>2.6643469999999998</v>
      </c>
      <c r="F67" s="1">
        <f t="shared" si="3"/>
        <v>1.290063</v>
      </c>
      <c r="H67" s="1">
        <v>-2.6643469999999998</v>
      </c>
      <c r="I67" s="1">
        <v>-2.6643469999999998</v>
      </c>
      <c r="J67" s="1">
        <v>-2.6643469999999998</v>
      </c>
      <c r="K67" s="1">
        <v>-2.6643469999999998</v>
      </c>
      <c r="L67" s="1">
        <v>-2.6643469999999998</v>
      </c>
      <c r="M67" s="1">
        <v>-2.6643469999999998</v>
      </c>
      <c r="N67" s="1">
        <v>-1.7128239999999999</v>
      </c>
      <c r="O67" s="1">
        <v>-1.7128239999999999</v>
      </c>
      <c r="P67" s="1">
        <v>-2.6643469999999998</v>
      </c>
      <c r="Q67" s="1" t="s">
        <v>32</v>
      </c>
      <c r="R67" s="1">
        <v>-2.6643469999999998</v>
      </c>
      <c r="S67" s="1">
        <v>-0.6281487</v>
      </c>
      <c r="T67" s="1">
        <v>-2.6643469999999998</v>
      </c>
      <c r="U67" s="1">
        <v>-2.6643469999999998</v>
      </c>
      <c r="V67" s="1">
        <v>-2.6643469999999998</v>
      </c>
      <c r="W67" s="1">
        <v>-2.6643469999999998</v>
      </c>
      <c r="X67" s="1">
        <v>-1.2414620000000001</v>
      </c>
      <c r="Y67" s="1">
        <v>-2.6643469999999998</v>
      </c>
      <c r="Z67" s="1">
        <v>-2.6643469999999998</v>
      </c>
      <c r="AA67" s="1">
        <v>-2.6643469999999998</v>
      </c>
      <c r="AB67" s="1">
        <v>-2.6643469999999998</v>
      </c>
      <c r="AC67" s="1">
        <v>-2.6643469999999998</v>
      </c>
      <c r="AD67" s="1">
        <v>-2.6643469999999998</v>
      </c>
      <c r="AE67" s="1">
        <v>-2.6643469999999998</v>
      </c>
      <c r="AF67" s="1">
        <v>-2.6643469999999998</v>
      </c>
      <c r="AG67" s="1">
        <v>-2.6643469999999998</v>
      </c>
      <c r="AH67" s="1">
        <v>-2.6643469999999998</v>
      </c>
      <c r="AI67" s="1">
        <v>-2.6643469999999998</v>
      </c>
      <c r="AJ67" s="1">
        <v>-2.6643469999999998</v>
      </c>
      <c r="AK67" s="1">
        <v>-2.6643469999999998</v>
      </c>
      <c r="AL67" s="1">
        <v>-2.6643469999999998</v>
      </c>
      <c r="AM67" s="1">
        <f t="shared" si="2"/>
        <v>2.1789070818181822</v>
      </c>
    </row>
    <row r="68" spans="1:39">
      <c r="A68" s="1" t="s">
        <v>67</v>
      </c>
      <c r="C68" s="1">
        <v>0</v>
      </c>
      <c r="D68" s="1" t="s">
        <v>32</v>
      </c>
      <c r="E68" s="1">
        <f t="shared" si="3"/>
        <v>0</v>
      </c>
      <c r="F68" s="1" t="e">
        <f t="shared" si="3"/>
        <v>#VALUE!</v>
      </c>
      <c r="H68" s="1" t="s">
        <v>32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32</v>
      </c>
      <c r="O68" s="1" t="s">
        <v>32</v>
      </c>
      <c r="P68" s="1">
        <v>0</v>
      </c>
      <c r="Q68" s="1" t="s">
        <v>32</v>
      </c>
      <c r="R68" s="1">
        <v>0</v>
      </c>
      <c r="S68" s="1" t="s">
        <v>32</v>
      </c>
      <c r="T68" s="1">
        <v>0</v>
      </c>
      <c r="U68" s="1">
        <v>0</v>
      </c>
      <c r="V68" s="1">
        <v>0</v>
      </c>
      <c r="W68" s="1">
        <v>0</v>
      </c>
      <c r="X68" s="1" t="s">
        <v>32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 t="e">
        <f t="shared" si="2"/>
        <v>#VALUE!</v>
      </c>
    </row>
    <row r="69" spans="1:39">
      <c r="A69" s="1" t="s">
        <v>68</v>
      </c>
      <c r="C69" s="1">
        <v>-0.36785430000000002</v>
      </c>
      <c r="D69" s="1">
        <v>-0.3064461</v>
      </c>
      <c r="E69" s="1">
        <f t="shared" si="3"/>
        <v>0.36785430000000002</v>
      </c>
      <c r="F69" s="1">
        <f t="shared" si="3"/>
        <v>0.3064461</v>
      </c>
      <c r="H69" s="1">
        <v>-0.36785430000000002</v>
      </c>
      <c r="I69" s="1">
        <v>-0.36785430000000002</v>
      </c>
      <c r="J69" s="1">
        <v>-0.36785430000000002</v>
      </c>
      <c r="K69" s="1">
        <v>-0.36785430000000002</v>
      </c>
      <c r="L69" s="1">
        <v>-0.36785430000000002</v>
      </c>
      <c r="M69" s="1">
        <v>-0.36785430000000002</v>
      </c>
      <c r="N69" s="1">
        <v>-0.39730280000000001</v>
      </c>
      <c r="O69" s="1">
        <v>-0.39730280000000001</v>
      </c>
      <c r="P69" s="1">
        <v>-0.36785430000000002</v>
      </c>
      <c r="Q69" s="1" t="s">
        <v>32</v>
      </c>
      <c r="R69" s="1">
        <v>-0.36785430000000002</v>
      </c>
      <c r="S69" s="1">
        <v>-8.7199139999999994E-2</v>
      </c>
      <c r="T69" s="1">
        <v>-0.36785430000000002</v>
      </c>
      <c r="U69" s="1">
        <v>-0.36785430000000002</v>
      </c>
      <c r="V69" s="1">
        <v>-0.36785430000000002</v>
      </c>
      <c r="W69" s="1">
        <v>-0.36785430000000002</v>
      </c>
      <c r="X69" s="1">
        <v>-0.12794059999999999</v>
      </c>
      <c r="Y69" s="1">
        <v>-0.36785430000000002</v>
      </c>
      <c r="Z69" s="1">
        <v>-0.36785430000000002</v>
      </c>
      <c r="AA69" s="1">
        <v>-0.36785430000000002</v>
      </c>
      <c r="AB69" s="1">
        <v>-0.36785430000000002</v>
      </c>
      <c r="AC69" s="1">
        <v>-0.36785430000000002</v>
      </c>
      <c r="AD69" s="1">
        <v>-0.36785430000000002</v>
      </c>
      <c r="AE69" s="1">
        <v>-0.36785430000000002</v>
      </c>
      <c r="AF69" s="1">
        <v>-0.36785430000000002</v>
      </c>
      <c r="AG69" s="1">
        <v>-0.36785430000000002</v>
      </c>
      <c r="AH69" s="1">
        <v>-0.36785430000000002</v>
      </c>
      <c r="AI69" s="1">
        <v>-0.36785430000000002</v>
      </c>
      <c r="AJ69" s="1">
        <v>-0.36785430000000002</v>
      </c>
      <c r="AK69" s="1">
        <v>-0.36785430000000002</v>
      </c>
      <c r="AL69" s="1">
        <v>-0.36785430000000002</v>
      </c>
      <c r="AM69" s="1">
        <f t="shared" si="2"/>
        <v>0.30927584363636362</v>
      </c>
    </row>
    <row r="70" spans="1:39">
      <c r="A70" s="1" t="s">
        <v>69</v>
      </c>
      <c r="C70" s="1">
        <v>0</v>
      </c>
      <c r="D70" s="1" t="s">
        <v>32</v>
      </c>
      <c r="E70" s="1">
        <f t="shared" si="3"/>
        <v>0</v>
      </c>
      <c r="F70" s="1" t="e">
        <f t="shared" si="3"/>
        <v>#VALUE!</v>
      </c>
      <c r="H70" s="1" t="s">
        <v>32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32</v>
      </c>
      <c r="O70" s="1" t="s">
        <v>32</v>
      </c>
      <c r="P70" s="1">
        <v>0</v>
      </c>
      <c r="Q70" s="1" t="s">
        <v>32</v>
      </c>
      <c r="R70" s="1">
        <v>0</v>
      </c>
      <c r="S70" s="1" t="s">
        <v>32</v>
      </c>
      <c r="T70" s="1">
        <v>0</v>
      </c>
      <c r="U70" s="1">
        <v>0</v>
      </c>
      <c r="V70" s="1">
        <v>0</v>
      </c>
      <c r="W70" s="1">
        <v>0</v>
      </c>
      <c r="X70" s="1" t="s">
        <v>32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 t="e">
        <f t="shared" si="2"/>
        <v>#VALUE!</v>
      </c>
    </row>
    <row r="71" spans="1:39">
      <c r="A71" s="1" t="s">
        <v>70</v>
      </c>
      <c r="C71" s="1">
        <v>0</v>
      </c>
      <c r="D71" s="1" t="s">
        <v>32</v>
      </c>
      <c r="E71" s="1">
        <f t="shared" si="3"/>
        <v>0</v>
      </c>
      <c r="F71" s="1" t="e">
        <f t="shared" si="3"/>
        <v>#VALUE!</v>
      </c>
      <c r="H71" s="1" t="s">
        <v>32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32</v>
      </c>
      <c r="O71" s="1" t="s">
        <v>32</v>
      </c>
      <c r="P71" s="1">
        <v>0</v>
      </c>
      <c r="Q71" s="1" t="s">
        <v>32</v>
      </c>
      <c r="R71" s="1">
        <v>0</v>
      </c>
      <c r="S71" s="1" t="s">
        <v>32</v>
      </c>
      <c r="T71" s="1">
        <v>0</v>
      </c>
      <c r="U71" s="1">
        <v>0</v>
      </c>
      <c r="V71" s="1">
        <v>0</v>
      </c>
      <c r="W71" s="1">
        <v>0</v>
      </c>
      <c r="X71" s="1" t="s">
        <v>32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 t="e">
        <f t="shared" si="2"/>
        <v>#VALUE!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C228"/>
  <sheetViews>
    <sheetView tabSelected="1" topLeftCell="A100" zoomScale="190" zoomScaleNormal="190" workbookViewId="0">
      <selection activeCell="A105" sqref="A105"/>
    </sheetView>
  </sheetViews>
  <sheetFormatPr baseColWidth="10" defaultRowHeight="14.5"/>
  <cols>
    <col min="1" max="1" width="36.7265625" customWidth="1"/>
  </cols>
  <sheetData>
    <row r="1" spans="1:2">
      <c r="A1" t="s">
        <v>121</v>
      </c>
    </row>
    <row r="2" spans="1:2">
      <c r="A2" t="s">
        <v>4</v>
      </c>
    </row>
    <row r="3" spans="1:2">
      <c r="A3" t="s">
        <v>122</v>
      </c>
    </row>
    <row r="4" spans="1:2">
      <c r="A4" t="s">
        <v>123</v>
      </c>
    </row>
    <row r="5" spans="1:2">
      <c r="A5" t="s">
        <v>124</v>
      </c>
      <c r="B5" t="s">
        <v>317</v>
      </c>
    </row>
    <row r="6" spans="1:2">
      <c r="A6" t="s">
        <v>125</v>
      </c>
    </row>
    <row r="7" spans="1:2">
      <c r="A7" t="s">
        <v>126</v>
      </c>
    </row>
    <row r="8" spans="1:2">
      <c r="A8" t="s">
        <v>127</v>
      </c>
    </row>
    <row r="9" spans="1:2">
      <c r="A9" t="s">
        <v>128</v>
      </c>
    </row>
    <row r="10" spans="1:2">
      <c r="A10" t="s">
        <v>129</v>
      </c>
    </row>
    <row r="11" spans="1:2">
      <c r="A11" t="s">
        <v>130</v>
      </c>
    </row>
    <row r="12" spans="1:2">
      <c r="A12" t="s">
        <v>131</v>
      </c>
    </row>
    <row r="13" spans="1:2">
      <c r="A13" t="s">
        <v>132</v>
      </c>
    </row>
    <row r="14" spans="1:2">
      <c r="A14" t="s">
        <v>133</v>
      </c>
    </row>
    <row r="15" spans="1:2">
      <c r="A15" t="s">
        <v>134</v>
      </c>
    </row>
    <row r="16" spans="1:2">
      <c r="A16" t="s">
        <v>135</v>
      </c>
    </row>
    <row r="17" spans="1:2">
      <c r="A17" t="s">
        <v>136</v>
      </c>
    </row>
    <row r="18" spans="1:2">
      <c r="A18" t="s">
        <v>137</v>
      </c>
    </row>
    <row r="19" spans="1:2">
      <c r="A19" t="s">
        <v>138</v>
      </c>
    </row>
    <row r="20" spans="1:2">
      <c r="A20" t="s">
        <v>139</v>
      </c>
    </row>
    <row r="21" spans="1:2">
      <c r="A21" t="s">
        <v>140</v>
      </c>
    </row>
    <row r="22" spans="1:2">
      <c r="A22" t="s">
        <v>141</v>
      </c>
    </row>
    <row r="23" spans="1:2">
      <c r="A23" t="s">
        <v>142</v>
      </c>
      <c r="B23" t="s">
        <v>318</v>
      </c>
    </row>
    <row r="24" spans="1:2">
      <c r="A24" t="s">
        <v>143</v>
      </c>
    </row>
    <row r="25" spans="1:2">
      <c r="A25" t="s">
        <v>144</v>
      </c>
    </row>
    <row r="26" spans="1:2">
      <c r="A26" t="s">
        <v>145</v>
      </c>
      <c r="B26" t="s">
        <v>316</v>
      </c>
    </row>
    <row r="27" spans="1:2">
      <c r="A27" t="s">
        <v>146</v>
      </c>
      <c r="B27" t="s">
        <v>316</v>
      </c>
    </row>
    <row r="28" spans="1:2">
      <c r="A28" t="s">
        <v>147</v>
      </c>
    </row>
    <row r="29" spans="1:2">
      <c r="A29" t="s">
        <v>148</v>
      </c>
    </row>
    <row r="30" spans="1:2">
      <c r="A30" t="s">
        <v>149</v>
      </c>
    </row>
    <row r="31" spans="1:2">
      <c r="A31" t="s">
        <v>150</v>
      </c>
      <c r="B31" s="9" t="s">
        <v>319</v>
      </c>
    </row>
    <row r="32" spans="1:2">
      <c r="A32" t="s">
        <v>151</v>
      </c>
    </row>
    <row r="33" spans="1:3">
      <c r="A33" t="s">
        <v>152</v>
      </c>
    </row>
    <row r="34" spans="1:3">
      <c r="A34" t="s">
        <v>153</v>
      </c>
    </row>
    <row r="35" spans="1:3">
      <c r="A35" t="s">
        <v>154</v>
      </c>
    </row>
    <row r="36" spans="1:3">
      <c r="A36" t="s">
        <v>155</v>
      </c>
    </row>
    <row r="37" spans="1:3">
      <c r="A37" t="s">
        <v>156</v>
      </c>
    </row>
    <row r="38" spans="1:3">
      <c r="A38" t="s">
        <v>157</v>
      </c>
    </row>
    <row r="39" spans="1:3">
      <c r="A39" t="s">
        <v>158</v>
      </c>
    </row>
    <row r="40" spans="1:3">
      <c r="A40" t="s">
        <v>159</v>
      </c>
    </row>
    <row r="41" spans="1:3">
      <c r="A41" t="s">
        <v>160</v>
      </c>
      <c r="B41" s="10" t="s">
        <v>320</v>
      </c>
      <c r="C41" s="10"/>
    </row>
    <row r="42" spans="1:3">
      <c r="A42" t="s">
        <v>161</v>
      </c>
    </row>
    <row r="43" spans="1:3">
      <c r="A43" t="s">
        <v>162</v>
      </c>
      <c r="B43" s="9" t="s">
        <v>321</v>
      </c>
    </row>
    <row r="44" spans="1:3">
      <c r="A44" t="s">
        <v>163</v>
      </c>
      <c r="B44" s="9" t="s">
        <v>322</v>
      </c>
    </row>
    <row r="45" spans="1:3">
      <c r="A45" t="s">
        <v>164</v>
      </c>
      <c r="B45" s="9" t="s">
        <v>323</v>
      </c>
    </row>
    <row r="46" spans="1:3">
      <c r="A46" t="s">
        <v>165</v>
      </c>
    </row>
    <row r="47" spans="1:3">
      <c r="A47" t="s">
        <v>166</v>
      </c>
    </row>
    <row r="48" spans="1:3">
      <c r="A48" t="s">
        <v>167</v>
      </c>
    </row>
    <row r="49" spans="1:1">
      <c r="A49" t="s">
        <v>168</v>
      </c>
    </row>
    <row r="50" spans="1:1">
      <c r="A50" t="s">
        <v>169</v>
      </c>
    </row>
    <row r="51" spans="1:1">
      <c r="A51" t="s">
        <v>170</v>
      </c>
    </row>
    <row r="52" spans="1:1">
      <c r="A52" t="s">
        <v>171</v>
      </c>
    </row>
    <row r="53" spans="1:1">
      <c r="A53" t="s">
        <v>172</v>
      </c>
    </row>
    <row r="54" spans="1:1">
      <c r="A54" t="s">
        <v>173</v>
      </c>
    </row>
    <row r="55" spans="1:1">
      <c r="A55" t="s">
        <v>174</v>
      </c>
    </row>
    <row r="56" spans="1:1">
      <c r="A56" t="s">
        <v>175</v>
      </c>
    </row>
    <row r="57" spans="1:1">
      <c r="A57" t="s">
        <v>176</v>
      </c>
    </row>
    <row r="58" spans="1:1">
      <c r="A58" t="s">
        <v>177</v>
      </c>
    </row>
    <row r="59" spans="1:1">
      <c r="A59" t="s">
        <v>178</v>
      </c>
    </row>
    <row r="60" spans="1:1">
      <c r="A60" t="s">
        <v>179</v>
      </c>
    </row>
    <row r="61" spans="1:1">
      <c r="A61" t="s">
        <v>180</v>
      </c>
    </row>
    <row r="62" spans="1:1">
      <c r="A62" t="s">
        <v>181</v>
      </c>
    </row>
    <row r="63" spans="1:1">
      <c r="A63" t="s">
        <v>182</v>
      </c>
    </row>
    <row r="64" spans="1:1">
      <c r="A64" t="s">
        <v>183</v>
      </c>
    </row>
    <row r="65" spans="1:2">
      <c r="A65" t="s">
        <v>184</v>
      </c>
    </row>
    <row r="66" spans="1:2">
      <c r="A66" t="s">
        <v>185</v>
      </c>
    </row>
    <row r="67" spans="1:2">
      <c r="A67" t="s">
        <v>186</v>
      </c>
    </row>
    <row r="68" spans="1:2">
      <c r="A68" t="s">
        <v>187</v>
      </c>
    </row>
    <row r="69" spans="1:2">
      <c r="A69" s="11" t="s">
        <v>188</v>
      </c>
      <c r="B69" s="9" t="s">
        <v>324</v>
      </c>
    </row>
    <row r="70" spans="1:2">
      <c r="A70" s="11" t="s">
        <v>189</v>
      </c>
    </row>
    <row r="71" spans="1:2">
      <c r="A71" t="s">
        <v>190</v>
      </c>
    </row>
    <row r="72" spans="1:2">
      <c r="A72" t="s">
        <v>191</v>
      </c>
    </row>
    <row r="73" spans="1:2">
      <c r="A73" t="s">
        <v>192</v>
      </c>
    </row>
    <row r="74" spans="1:2">
      <c r="A74" t="s">
        <v>193</v>
      </c>
    </row>
    <row r="75" spans="1:2">
      <c r="A75" t="s">
        <v>194</v>
      </c>
    </row>
    <row r="76" spans="1:2">
      <c r="A76" t="s">
        <v>195</v>
      </c>
    </row>
    <row r="77" spans="1:2">
      <c r="A77" t="s">
        <v>196</v>
      </c>
    </row>
    <row r="78" spans="1:2">
      <c r="A78" t="s">
        <v>197</v>
      </c>
    </row>
    <row r="79" spans="1:2">
      <c r="A79" s="12" t="s">
        <v>198</v>
      </c>
    </row>
    <row r="80" spans="1:2">
      <c r="A80" s="12" t="s">
        <v>25</v>
      </c>
    </row>
    <row r="81" spans="1:2">
      <c r="A81" s="12" t="s">
        <v>199</v>
      </c>
    </row>
    <row r="82" spans="1:2">
      <c r="A82" t="s">
        <v>200</v>
      </c>
      <c r="B82" s="9" t="s">
        <v>325</v>
      </c>
    </row>
    <row r="83" spans="1:2">
      <c r="A83" t="s">
        <v>5</v>
      </c>
      <c r="B83" t="s">
        <v>326</v>
      </c>
    </row>
    <row r="84" spans="1:2">
      <c r="A84" t="s">
        <v>201</v>
      </c>
    </row>
    <row r="85" spans="1:2">
      <c r="A85" t="s">
        <v>202</v>
      </c>
    </row>
    <row r="86" spans="1:2">
      <c r="A86" t="s">
        <v>203</v>
      </c>
    </row>
    <row r="87" spans="1:2">
      <c r="A87" t="s">
        <v>204</v>
      </c>
    </row>
    <row r="88" spans="1:2">
      <c r="A88" t="s">
        <v>205</v>
      </c>
    </row>
    <row r="89" spans="1:2">
      <c r="A89" t="s">
        <v>206</v>
      </c>
      <c r="B89" s="9" t="s">
        <v>327</v>
      </c>
    </row>
    <row r="90" spans="1:2">
      <c r="A90" t="s">
        <v>207</v>
      </c>
    </row>
    <row r="91" spans="1:2">
      <c r="A91" t="s">
        <v>28</v>
      </c>
    </row>
    <row r="92" spans="1:2">
      <c r="A92" t="s">
        <v>30</v>
      </c>
    </row>
    <row r="93" spans="1:2">
      <c r="A93" t="s">
        <v>208</v>
      </c>
    </row>
    <row r="94" spans="1:2">
      <c r="A94" t="s">
        <v>209</v>
      </c>
    </row>
    <row r="95" spans="1:2">
      <c r="A95" t="s">
        <v>210</v>
      </c>
    </row>
    <row r="96" spans="1:2">
      <c r="A96" t="s">
        <v>211</v>
      </c>
    </row>
    <row r="97" spans="1:2">
      <c r="A97" t="s">
        <v>212</v>
      </c>
    </row>
    <row r="98" spans="1:2">
      <c r="A98" t="s">
        <v>213</v>
      </c>
    </row>
    <row r="99" spans="1:2">
      <c r="A99" t="s">
        <v>6</v>
      </c>
    </row>
    <row r="100" spans="1:2">
      <c r="A100" t="s">
        <v>7</v>
      </c>
    </row>
    <row r="101" spans="1:2">
      <c r="A101" t="s">
        <v>8</v>
      </c>
    </row>
    <row r="102" spans="1:2">
      <c r="A102" t="s">
        <v>214</v>
      </c>
      <c r="B102" t="s">
        <v>334</v>
      </c>
    </row>
    <row r="103" spans="1:2">
      <c r="A103" t="s">
        <v>215</v>
      </c>
    </row>
    <row r="104" spans="1:2">
      <c r="A104" t="s">
        <v>216</v>
      </c>
    </row>
    <row r="105" spans="1:2">
      <c r="A105" t="s">
        <v>217</v>
      </c>
    </row>
    <row r="106" spans="1:2">
      <c r="A106" t="s">
        <v>218</v>
      </c>
    </row>
    <row r="107" spans="1:2">
      <c r="A107" t="s">
        <v>219</v>
      </c>
    </row>
    <row r="108" spans="1:2">
      <c r="A108" t="s">
        <v>220</v>
      </c>
    </row>
    <row r="109" spans="1:2">
      <c r="A109" t="s">
        <v>221</v>
      </c>
    </row>
    <row r="110" spans="1:2">
      <c r="A110" t="s">
        <v>222</v>
      </c>
    </row>
    <row r="111" spans="1:2">
      <c r="A111" t="s">
        <v>36</v>
      </c>
    </row>
    <row r="112" spans="1:2">
      <c r="A112" t="s">
        <v>223</v>
      </c>
    </row>
    <row r="113" spans="1:1">
      <c r="A113" t="s">
        <v>224</v>
      </c>
    </row>
    <row r="114" spans="1:1">
      <c r="A114" t="s">
        <v>225</v>
      </c>
    </row>
    <row r="115" spans="1:1">
      <c r="A115" t="s">
        <v>226</v>
      </c>
    </row>
    <row r="116" spans="1:1">
      <c r="A116" t="s">
        <v>9</v>
      </c>
    </row>
    <row r="117" spans="1:1">
      <c r="A117" t="s">
        <v>227</v>
      </c>
    </row>
    <row r="118" spans="1:1">
      <c r="A118" t="s">
        <v>228</v>
      </c>
    </row>
    <row r="119" spans="1:1">
      <c r="A119" t="s">
        <v>229</v>
      </c>
    </row>
    <row r="120" spans="1:1">
      <c r="A120" t="s">
        <v>230</v>
      </c>
    </row>
    <row r="121" spans="1:1">
      <c r="A121" t="s">
        <v>231</v>
      </c>
    </row>
    <row r="122" spans="1:1">
      <c r="A122" t="s">
        <v>227</v>
      </c>
    </row>
    <row r="123" spans="1:1">
      <c r="A123" t="s">
        <v>232</v>
      </c>
    </row>
    <row r="124" spans="1:1">
      <c r="A124" t="s">
        <v>233</v>
      </c>
    </row>
    <row r="125" spans="1:1">
      <c r="A125" t="s">
        <v>234</v>
      </c>
    </row>
    <row r="126" spans="1:1">
      <c r="A126" t="s">
        <v>235</v>
      </c>
    </row>
    <row r="127" spans="1:1">
      <c r="A127" s="12" t="s">
        <v>236</v>
      </c>
    </row>
    <row r="128" spans="1:1">
      <c r="A128" s="12" t="s">
        <v>237</v>
      </c>
    </row>
    <row r="129" spans="1:3">
      <c r="A129" t="s">
        <v>10</v>
      </c>
    </row>
    <row r="130" spans="1:3">
      <c r="A130" t="s">
        <v>238</v>
      </c>
    </row>
    <row r="131" spans="1:3">
      <c r="A131" t="s">
        <v>239</v>
      </c>
      <c r="B131" s="10"/>
      <c r="C131" s="10"/>
    </row>
    <row r="132" spans="1:3">
      <c r="A132" t="s">
        <v>240</v>
      </c>
    </row>
    <row r="133" spans="1:3">
      <c r="A133" t="s">
        <v>241</v>
      </c>
    </row>
    <row r="134" spans="1:3">
      <c r="A134" t="s">
        <v>242</v>
      </c>
    </row>
    <row r="135" spans="1:3">
      <c r="A135" t="s">
        <v>243</v>
      </c>
    </row>
    <row r="136" spans="1:3">
      <c r="A136" t="s">
        <v>244</v>
      </c>
    </row>
    <row r="137" spans="1:3">
      <c r="A137" t="s">
        <v>245</v>
      </c>
    </row>
    <row r="138" spans="1:3">
      <c r="A138" t="s">
        <v>11</v>
      </c>
    </row>
    <row r="139" spans="1:3">
      <c r="A139" t="s">
        <v>246</v>
      </c>
    </row>
    <row r="140" spans="1:3">
      <c r="A140" t="s">
        <v>247</v>
      </c>
    </row>
    <row r="141" spans="1:3">
      <c r="A141" t="s">
        <v>248</v>
      </c>
    </row>
    <row r="142" spans="1:3">
      <c r="A142" t="s">
        <v>249</v>
      </c>
    </row>
    <row r="143" spans="1:3">
      <c r="A143" t="s">
        <v>250</v>
      </c>
    </row>
    <row r="144" spans="1:3">
      <c r="A144" t="s">
        <v>251</v>
      </c>
    </row>
    <row r="145" spans="1:1">
      <c r="A145" t="s">
        <v>252</v>
      </c>
    </row>
    <row r="146" spans="1:1">
      <c r="A146" t="s">
        <v>253</v>
      </c>
    </row>
    <row r="147" spans="1:1">
      <c r="A147" t="s">
        <v>254</v>
      </c>
    </row>
    <row r="148" spans="1:1">
      <c r="A148" t="s">
        <v>255</v>
      </c>
    </row>
    <row r="149" spans="1:1">
      <c r="A149" t="s">
        <v>256</v>
      </c>
    </row>
    <row r="150" spans="1:1">
      <c r="A150" t="s">
        <v>257</v>
      </c>
    </row>
    <row r="151" spans="1:1">
      <c r="A151" t="s">
        <v>258</v>
      </c>
    </row>
    <row r="152" spans="1:1">
      <c r="A152" t="s">
        <v>259</v>
      </c>
    </row>
    <row r="153" spans="1:1">
      <c r="A153" t="s">
        <v>260</v>
      </c>
    </row>
    <row r="154" spans="1:1">
      <c r="A154" t="s">
        <v>261</v>
      </c>
    </row>
    <row r="155" spans="1:1">
      <c r="A155" t="s">
        <v>262</v>
      </c>
    </row>
    <row r="156" spans="1:1">
      <c r="A156" t="s">
        <v>263</v>
      </c>
    </row>
    <row r="157" spans="1:1">
      <c r="A157" t="s">
        <v>264</v>
      </c>
    </row>
    <row r="158" spans="1:1">
      <c r="A158" t="s">
        <v>265</v>
      </c>
    </row>
    <row r="159" spans="1:1">
      <c r="A159" t="s">
        <v>266</v>
      </c>
    </row>
    <row r="160" spans="1:1">
      <c r="A160" t="s">
        <v>267</v>
      </c>
    </row>
    <row r="161" spans="1:2">
      <c r="A161" t="s">
        <v>268</v>
      </c>
    </row>
    <row r="162" spans="1:2">
      <c r="A162" t="s">
        <v>269</v>
      </c>
    </row>
    <row r="163" spans="1:2">
      <c r="A163" t="s">
        <v>270</v>
      </c>
    </row>
    <row r="164" spans="1:2">
      <c r="A164" t="s">
        <v>271</v>
      </c>
    </row>
    <row r="165" spans="1:2">
      <c r="A165" t="s">
        <v>272</v>
      </c>
    </row>
    <row r="166" spans="1:2">
      <c r="A166" t="s">
        <v>12</v>
      </c>
    </row>
    <row r="167" spans="1:2">
      <c r="A167" t="s">
        <v>273</v>
      </c>
    </row>
    <row r="168" spans="1:2">
      <c r="A168" t="s">
        <v>274</v>
      </c>
    </row>
    <row r="169" spans="1:2">
      <c r="A169" t="s">
        <v>275</v>
      </c>
    </row>
    <row r="170" spans="1:2">
      <c r="A170" t="s">
        <v>276</v>
      </c>
    </row>
    <row r="171" spans="1:2">
      <c r="A171" t="s">
        <v>277</v>
      </c>
    </row>
    <row r="172" spans="1:2">
      <c r="A172" t="s">
        <v>278</v>
      </c>
    </row>
    <row r="173" spans="1:2">
      <c r="A173" t="s">
        <v>279</v>
      </c>
    </row>
    <row r="174" spans="1:2">
      <c r="A174" t="s">
        <v>280</v>
      </c>
      <c r="B174" t="s">
        <v>328</v>
      </c>
    </row>
    <row r="175" spans="1:2">
      <c r="A175" t="s">
        <v>281</v>
      </c>
      <c r="B175" t="s">
        <v>329</v>
      </c>
    </row>
    <row r="176" spans="1:2">
      <c r="A176" t="s">
        <v>282</v>
      </c>
    </row>
    <row r="177" spans="1:2">
      <c r="A177" t="s">
        <v>283</v>
      </c>
    </row>
    <row r="178" spans="1:2">
      <c r="A178" t="s">
        <v>284</v>
      </c>
    </row>
    <row r="179" spans="1:2">
      <c r="A179" t="s">
        <v>285</v>
      </c>
    </row>
    <row r="180" spans="1:2">
      <c r="A180" t="s">
        <v>286</v>
      </c>
    </row>
    <row r="181" spans="1:2">
      <c r="A181" t="s">
        <v>287</v>
      </c>
    </row>
    <row r="182" spans="1:2">
      <c r="A182" t="s">
        <v>13</v>
      </c>
    </row>
    <row r="183" spans="1:2">
      <c r="A183" t="s">
        <v>14</v>
      </c>
      <c r="B183" s="9" t="s">
        <v>330</v>
      </c>
    </row>
    <row r="184" spans="1:2">
      <c r="A184" t="s">
        <v>15</v>
      </c>
    </row>
    <row r="185" spans="1:2">
      <c r="A185" s="11" t="s">
        <v>16</v>
      </c>
      <c r="B185" s="11"/>
    </row>
    <row r="186" spans="1:2">
      <c r="A186" s="11" t="s">
        <v>17</v>
      </c>
      <c r="B186" s="11"/>
    </row>
    <row r="187" spans="1:2">
      <c r="A187" t="s">
        <v>18</v>
      </c>
      <c r="B187" s="9" t="s">
        <v>331</v>
      </c>
    </row>
    <row r="188" spans="1:2">
      <c r="A188" t="s">
        <v>19</v>
      </c>
    </row>
    <row r="189" spans="1:2">
      <c r="A189" t="s">
        <v>288</v>
      </c>
    </row>
    <row r="190" spans="1:2">
      <c r="A190" t="s">
        <v>289</v>
      </c>
      <c r="B190" t="s">
        <v>332</v>
      </c>
    </row>
    <row r="191" spans="1:2">
      <c r="A191" t="s">
        <v>49</v>
      </c>
    </row>
    <row r="192" spans="1:2">
      <c r="A192" t="s">
        <v>51</v>
      </c>
    </row>
    <row r="193" spans="1:1">
      <c r="A193" t="s">
        <v>290</v>
      </c>
    </row>
    <row r="194" spans="1:1">
      <c r="A194" t="s">
        <v>291</v>
      </c>
    </row>
    <row r="195" spans="1:1">
      <c r="A195" t="s">
        <v>292</v>
      </c>
    </row>
    <row r="196" spans="1:1">
      <c r="A196" t="s">
        <v>293</v>
      </c>
    </row>
    <row r="197" spans="1:1">
      <c r="A197" t="s">
        <v>294</v>
      </c>
    </row>
    <row r="198" spans="1:1">
      <c r="A198" t="s">
        <v>295</v>
      </c>
    </row>
    <row r="199" spans="1:1">
      <c r="A199" t="s">
        <v>20</v>
      </c>
    </row>
    <row r="200" spans="1:1">
      <c r="A200" t="s">
        <v>54</v>
      </c>
    </row>
    <row r="201" spans="1:1">
      <c r="A201" t="s">
        <v>56</v>
      </c>
    </row>
    <row r="202" spans="1:1">
      <c r="A202" t="s">
        <v>58</v>
      </c>
    </row>
    <row r="203" spans="1:1">
      <c r="A203" t="s">
        <v>60</v>
      </c>
    </row>
    <row r="204" spans="1:1">
      <c r="A204" s="12" t="s">
        <v>62</v>
      </c>
    </row>
    <row r="205" spans="1:1">
      <c r="A205" s="12" t="s">
        <v>64</v>
      </c>
    </row>
    <row r="206" spans="1:1">
      <c r="A206" s="12" t="s">
        <v>66</v>
      </c>
    </row>
    <row r="207" spans="1:1">
      <c r="A207" s="12" t="s">
        <v>68</v>
      </c>
    </row>
    <row r="208" spans="1:1">
      <c r="A208" s="12" t="s">
        <v>70</v>
      </c>
    </row>
    <row r="209" spans="1:1">
      <c r="A209" t="s">
        <v>296</v>
      </c>
    </row>
    <row r="210" spans="1:1">
      <c r="A210" t="s">
        <v>297</v>
      </c>
    </row>
    <row r="211" spans="1:1">
      <c r="A211" t="s">
        <v>298</v>
      </c>
    </row>
    <row r="212" spans="1:1">
      <c r="A212" t="s">
        <v>299</v>
      </c>
    </row>
    <row r="213" spans="1:1">
      <c r="A213" t="s">
        <v>300</v>
      </c>
    </row>
    <row r="214" spans="1:1">
      <c r="A214" t="s">
        <v>301</v>
      </c>
    </row>
    <row r="215" spans="1:1">
      <c r="A215" t="s">
        <v>302</v>
      </c>
    </row>
    <row r="216" spans="1:1">
      <c r="A216" t="s">
        <v>303</v>
      </c>
    </row>
    <row r="217" spans="1:1">
      <c r="A217" t="s">
        <v>304</v>
      </c>
    </row>
    <row r="218" spans="1:1">
      <c r="A218" t="s">
        <v>305</v>
      </c>
    </row>
    <row r="219" spans="1:1">
      <c r="A219" t="s">
        <v>306</v>
      </c>
    </row>
    <row r="220" spans="1:1">
      <c r="A220" t="s">
        <v>307</v>
      </c>
    </row>
    <row r="221" spans="1:1">
      <c r="A221" t="s">
        <v>308</v>
      </c>
    </row>
    <row r="222" spans="1:1">
      <c r="A222" t="s">
        <v>309</v>
      </c>
    </row>
    <row r="223" spans="1:1">
      <c r="A223" t="s">
        <v>310</v>
      </c>
    </row>
    <row r="224" spans="1:1">
      <c r="A224" t="s">
        <v>311</v>
      </c>
    </row>
    <row r="225" spans="1:1">
      <c r="A225" t="s">
        <v>312</v>
      </c>
    </row>
    <row r="226" spans="1:1">
      <c r="A226" t="s">
        <v>313</v>
      </c>
    </row>
    <row r="227" spans="1:1">
      <c r="A227" t="s">
        <v>314</v>
      </c>
    </row>
    <row r="228" spans="1:1">
      <c r="A22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important cancers for Baseline</vt:lpstr>
      <vt:lpstr>expectation from main currentX</vt:lpstr>
      <vt:lpstr>further interesting 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2016-02-18T17:17:28Z</dcterms:created>
  <dcterms:modified xsi:type="dcterms:W3CDTF">2016-02-21T19:14:09Z</dcterms:modified>
</cp:coreProperties>
</file>