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N44" i="1"/>
  <c r="O44" i="1"/>
  <c r="P44" i="1"/>
  <c r="D44" i="1"/>
  <c r="E44" i="1"/>
  <c r="F44" i="1"/>
  <c r="G44" i="1"/>
  <c r="H44" i="1"/>
  <c r="I44" i="1"/>
  <c r="J44" i="1"/>
  <c r="K44" i="1"/>
  <c r="L44" i="1"/>
  <c r="C44" i="1"/>
  <c r="D43" i="1"/>
  <c r="D47" i="1"/>
  <c r="E17" i="1"/>
  <c r="E18" i="1"/>
  <c r="E19" i="1"/>
  <c r="E43" i="1"/>
  <c r="E47" i="1"/>
  <c r="F17" i="1"/>
  <c r="F18" i="1"/>
  <c r="F19" i="1"/>
  <c r="F43" i="1"/>
  <c r="F47" i="1"/>
  <c r="G17" i="1"/>
  <c r="G18" i="1"/>
  <c r="G19" i="1"/>
  <c r="G43" i="1"/>
  <c r="G47" i="1"/>
  <c r="H17" i="1"/>
  <c r="H18" i="1"/>
  <c r="H19" i="1"/>
  <c r="H43" i="1"/>
  <c r="H47" i="1"/>
  <c r="I17" i="1"/>
  <c r="I18" i="1"/>
  <c r="I19" i="1"/>
  <c r="I22" i="1"/>
  <c r="I43" i="1"/>
  <c r="I47" i="1"/>
  <c r="J17" i="1"/>
  <c r="J18" i="1"/>
  <c r="J19" i="1"/>
  <c r="J22" i="1"/>
  <c r="J43" i="1"/>
  <c r="J47" i="1"/>
  <c r="K17" i="1"/>
  <c r="K18" i="1"/>
  <c r="K19" i="1"/>
  <c r="K22" i="1"/>
  <c r="K43" i="1"/>
  <c r="K47" i="1"/>
  <c r="L17" i="1"/>
  <c r="L18" i="1"/>
  <c r="L19" i="1"/>
  <c r="L22" i="1"/>
  <c r="L43" i="1"/>
  <c r="L47" i="1"/>
  <c r="M17" i="1"/>
  <c r="M18" i="1"/>
  <c r="M19" i="1"/>
  <c r="M22" i="1"/>
  <c r="M43" i="1"/>
  <c r="M47" i="1"/>
  <c r="N17" i="1"/>
  <c r="N18" i="1"/>
  <c r="N19" i="1"/>
  <c r="N22" i="1"/>
  <c r="N43" i="1"/>
  <c r="N47" i="1"/>
  <c r="O17" i="1"/>
  <c r="O18" i="1"/>
  <c r="O19" i="1"/>
  <c r="O22" i="1"/>
  <c r="O43" i="1"/>
  <c r="O47" i="1"/>
  <c r="P17" i="1"/>
  <c r="P18" i="1"/>
  <c r="P19" i="1"/>
  <c r="P22" i="1"/>
  <c r="P43" i="1"/>
  <c r="P47" i="1"/>
  <c r="C43" i="1"/>
  <c r="C47" i="1"/>
  <c r="E7" i="1"/>
  <c r="F7" i="1"/>
  <c r="G7" i="1"/>
  <c r="H7" i="1"/>
  <c r="I7" i="1"/>
  <c r="J7" i="1"/>
  <c r="K7" i="1"/>
  <c r="L7" i="1"/>
  <c r="M7" i="1"/>
  <c r="N7" i="1"/>
  <c r="O7" i="1"/>
  <c r="P7" i="1"/>
</calcChain>
</file>

<file path=xl/sharedStrings.xml><?xml version="1.0" encoding="utf-8"?>
<sst xmlns="http://schemas.openxmlformats.org/spreadsheetml/2006/main" count="95" uniqueCount="51">
  <si>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</si>
  <si>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</si>
  <si>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</si>
  <si>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</si>
  <si>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</si>
  <si>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</si>
  <si>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</si>
  <si>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</si>
  <si>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</si>
  <si>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</si>
  <si>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</si>
  <si>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</si>
  <si>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Chiffres clés</t>
  </si>
  <si>
    <t>Nombres d'utilisateurs (Basic)</t>
  </si>
  <si>
    <t>Nombres d'utilisateurs (Unlimited)</t>
  </si>
  <si>
    <t>Prix d'un compte (Basic)</t>
  </si>
  <si>
    <t>Prix d'un compte (Unlimited)</t>
  </si>
  <si>
    <t>Nombres d'utilisateurs (Premium - sans pub)</t>
  </si>
  <si>
    <t>Nombres d'utilisateurs (Premium - avec pub)</t>
  </si>
  <si>
    <t>Prix d'un compte (Premium - avec pub)</t>
  </si>
  <si>
    <t>Prix d'un compte (Premium - sans pub)</t>
  </si>
  <si>
    <t>Recettes</t>
  </si>
  <si>
    <t>Total d'utilisateurs</t>
  </si>
  <si>
    <t>Abonnements</t>
  </si>
  <si>
    <t>Publicité</t>
  </si>
  <si>
    <t>Dépenses</t>
  </si>
  <si>
    <t>Salaire (Brut)</t>
  </si>
  <si>
    <t>Total</t>
  </si>
  <si>
    <t>T13</t>
  </si>
  <si>
    <t>T14</t>
  </si>
  <si>
    <t>Locaux</t>
  </si>
  <si>
    <t>Charges</t>
  </si>
  <si>
    <t>Frais banque</t>
  </si>
  <si>
    <t>Télephone (Android + iOS)</t>
  </si>
  <si>
    <t>Tablettes (Android + iOS)</t>
  </si>
  <si>
    <t>Google Business</t>
  </si>
  <si>
    <t>Nom de domaine</t>
  </si>
  <si>
    <t>Licence Office</t>
  </si>
  <si>
    <t>License Visual Studio Ultimate</t>
  </si>
  <si>
    <t>Compte développeur Apple + Publication</t>
  </si>
  <si>
    <t>Compte développeur Android + Publication</t>
  </si>
  <si>
    <t>Compte développeur Windows + Publication</t>
  </si>
  <si>
    <t>Cartes de visite</t>
  </si>
  <si>
    <t>Flyers</t>
  </si>
  <si>
    <t>Salons</t>
  </si>
  <si>
    <t>Adwords</t>
  </si>
  <si>
    <t>Capacité (Basic)</t>
  </si>
  <si>
    <t>Capacité (Premium)</t>
  </si>
  <si>
    <t>Capacité (Unlimited)</t>
  </si>
  <si>
    <t>Amazon Cloud Drive</t>
  </si>
  <si>
    <t>Bénefices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</si>
</sst>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4"/>
  <sheetViews>
    <sheetView tabSelected="1" showRuler="0" topLeftCell="A4" zoomScale="75" zoomScaleNormal="75" workbookViewId="0">
      <selection activeCell="E54" sqref="E54"/>
    </sheetView>
  </sheetViews>
  <sheetFormatPr baseColWidth="10" defaultRowHeight="15.75" x14ac:dyDescent="0.25"/>
  <cols>
    <col min="2" max="2" width="43" style="1" customWidth="1"/>
    <col min="3" max="13" width="13.375" style="5" customWidth="1"/>
    <col min="14" max="14" width="13.375" style="10" customWidth="1"/>
    <col min="15" max="15" width="10.875" style="20"/>
    <col min="16" max="16" width="10.875" style="21"/>
    <col min="17" max="17" width="10.875" style="12"/>
  </cols>
  <sheetData>
    <row r="1" spans="2:17" ht="16.5" thickBot="1" x14ac:dyDescent="0.3">
      <c r="B1" s="4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7"/>
      <c r="O1" s="19"/>
      <c r="P1" s="19"/>
      <c r="Q1" s="4"/>
    </row>
    <row r="2" spans="2:17" ht="21.75" thickBot="1" x14ac:dyDescent="0.3">
      <c r="B2" s="2" t="s">
        <v>12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9" t="s">
        <v>11</v>
      </c>
      <c r="O2" s="3" t="s">
        <v>28</v>
      </c>
      <c r="P2" s="9" t="s">
        <v>29</v>
      </c>
    </row>
    <row r="3" spans="2:17" ht="21" customHeight="1" x14ac:dyDescent="0.25">
      <c r="B3" s="15" t="s">
        <v>13</v>
      </c>
      <c r="C3" s="5">
        <v>0</v>
      </c>
      <c r="D3" s="5">
        <v>0</v>
      </c>
      <c r="E3" s="5">
        <v>0</v>
      </c>
      <c r="F3" s="5">
        <v>4500</v>
      </c>
      <c r="G3" s="5">
        <v>10000</v>
      </c>
      <c r="H3" s="5">
        <v>15000</v>
      </c>
      <c r="I3" s="5">
        <v>20000</v>
      </c>
      <c r="J3" s="5">
        <v>27000</v>
      </c>
      <c r="K3" s="5">
        <v>35000</v>
      </c>
      <c r="L3" s="5">
        <v>45000</v>
      </c>
      <c r="M3" s="5">
        <v>60000</v>
      </c>
      <c r="N3" s="10">
        <v>100000</v>
      </c>
      <c r="O3" s="5">
        <v>180000</v>
      </c>
      <c r="P3" s="10">
        <v>200000</v>
      </c>
    </row>
    <row r="4" spans="2:17" ht="21" customHeight="1" x14ac:dyDescent="0.25">
      <c r="B4" s="15" t="s">
        <v>18</v>
      </c>
      <c r="C4" s="5">
        <v>0</v>
      </c>
      <c r="D4" s="5">
        <v>0</v>
      </c>
      <c r="E4" s="5">
        <v>2000</v>
      </c>
      <c r="F4" s="5">
        <v>500</v>
      </c>
      <c r="G4" s="5">
        <v>1000</v>
      </c>
      <c r="H4" s="5">
        <v>1700</v>
      </c>
      <c r="I4" s="5">
        <v>2300</v>
      </c>
      <c r="J4" s="5">
        <v>2900</v>
      </c>
      <c r="K4" s="5">
        <v>3900</v>
      </c>
      <c r="L4" s="5">
        <v>4600</v>
      </c>
      <c r="M4" s="5">
        <v>6000</v>
      </c>
      <c r="N4" s="10">
        <v>8000</v>
      </c>
      <c r="O4" s="5">
        <v>9100</v>
      </c>
      <c r="P4" s="10">
        <v>10000</v>
      </c>
    </row>
    <row r="5" spans="2:17" ht="21" customHeight="1" x14ac:dyDescent="0.25">
      <c r="B5" s="15" t="s">
        <v>17</v>
      </c>
      <c r="C5" s="5">
        <v>0</v>
      </c>
      <c r="D5" s="5">
        <v>0</v>
      </c>
      <c r="E5" s="5">
        <v>0</v>
      </c>
      <c r="F5" s="5">
        <v>200</v>
      </c>
      <c r="G5" s="5">
        <v>500</v>
      </c>
      <c r="H5" s="5">
        <v>800</v>
      </c>
      <c r="I5" s="5">
        <v>1200</v>
      </c>
      <c r="J5" s="5">
        <v>1500</v>
      </c>
      <c r="K5" s="5">
        <v>2000</v>
      </c>
      <c r="L5" s="5">
        <v>2300</v>
      </c>
      <c r="M5" s="5">
        <v>3000</v>
      </c>
      <c r="N5" s="10">
        <v>3700</v>
      </c>
      <c r="O5" s="5">
        <v>4100</v>
      </c>
      <c r="P5" s="10">
        <v>4500</v>
      </c>
    </row>
    <row r="6" spans="2:17" s="4" customFormat="1" ht="21" customHeight="1" x14ac:dyDescent="0.25">
      <c r="B6" s="15" t="s">
        <v>14</v>
      </c>
      <c r="C6" s="5">
        <v>0</v>
      </c>
      <c r="D6" s="5">
        <v>0</v>
      </c>
      <c r="E6" s="5">
        <v>0</v>
      </c>
      <c r="F6" s="5">
        <v>50</v>
      </c>
      <c r="G6" s="5">
        <v>120</v>
      </c>
      <c r="H6" s="5">
        <v>250</v>
      </c>
      <c r="I6" s="5">
        <v>500</v>
      </c>
      <c r="J6" s="5">
        <v>900</v>
      </c>
      <c r="K6" s="5">
        <v>1200</v>
      </c>
      <c r="L6" s="5">
        <v>1500</v>
      </c>
      <c r="M6" s="5">
        <v>1700</v>
      </c>
      <c r="N6" s="10">
        <v>2000</v>
      </c>
      <c r="O6" s="5">
        <v>2300</v>
      </c>
      <c r="P6" s="10">
        <v>2500</v>
      </c>
      <c r="Q6" s="12"/>
    </row>
    <row r="7" spans="2:17" s="4" customFormat="1" ht="21" customHeight="1" x14ac:dyDescent="0.25">
      <c r="B7" s="16" t="s">
        <v>22</v>
      </c>
      <c r="C7" s="7">
        <v>0</v>
      </c>
      <c r="D7" s="7">
        <v>0</v>
      </c>
      <c r="E7" s="7">
        <f>SUM(E3:E6)</f>
        <v>2000</v>
      </c>
      <c r="F7" s="7">
        <f t="shared" ref="F7:P7" si="0">SUM(F3:F6)</f>
        <v>5250</v>
      </c>
      <c r="G7" s="7">
        <f t="shared" si="0"/>
        <v>11620</v>
      </c>
      <c r="H7" s="7">
        <f t="shared" si="0"/>
        <v>17750</v>
      </c>
      <c r="I7" s="7">
        <f t="shared" si="0"/>
        <v>24000</v>
      </c>
      <c r="J7" s="7">
        <f t="shared" si="0"/>
        <v>32300</v>
      </c>
      <c r="K7" s="7">
        <f t="shared" si="0"/>
        <v>42100</v>
      </c>
      <c r="L7" s="7">
        <f t="shared" si="0"/>
        <v>53400</v>
      </c>
      <c r="M7" s="7">
        <f t="shared" si="0"/>
        <v>70700</v>
      </c>
      <c r="N7" s="11">
        <f t="shared" si="0"/>
        <v>113700</v>
      </c>
      <c r="O7" s="7">
        <f t="shared" si="0"/>
        <v>195500</v>
      </c>
      <c r="P7" s="11">
        <f t="shared" si="0"/>
        <v>217000</v>
      </c>
      <c r="Q7" s="12"/>
    </row>
    <row r="8" spans="2:17" ht="21" customHeight="1" x14ac:dyDescent="0.25">
      <c r="B8" s="15" t="s">
        <v>15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10">
        <v>0</v>
      </c>
      <c r="O8" s="5">
        <v>0</v>
      </c>
      <c r="P8" s="10">
        <v>0</v>
      </c>
    </row>
    <row r="9" spans="2:17" ht="21" customHeight="1" x14ac:dyDescent="0.25">
      <c r="B9" s="15" t="s">
        <v>19</v>
      </c>
      <c r="C9" s="5">
        <v>0</v>
      </c>
      <c r="D9" s="5">
        <v>0</v>
      </c>
      <c r="E9" s="5">
        <v>0</v>
      </c>
      <c r="F9" s="5">
        <v>30</v>
      </c>
      <c r="G9" s="5">
        <v>30</v>
      </c>
      <c r="H9" s="5">
        <v>30</v>
      </c>
      <c r="I9" s="5">
        <v>30</v>
      </c>
      <c r="J9" s="5">
        <v>30</v>
      </c>
      <c r="K9" s="5">
        <v>30</v>
      </c>
      <c r="L9" s="5">
        <v>30</v>
      </c>
      <c r="M9" s="5">
        <v>30</v>
      </c>
      <c r="N9" s="10">
        <v>30</v>
      </c>
      <c r="O9" s="5">
        <v>30</v>
      </c>
      <c r="P9" s="10">
        <v>30</v>
      </c>
    </row>
    <row r="10" spans="2:17" ht="21" customHeight="1" x14ac:dyDescent="0.25">
      <c r="B10" s="15" t="s">
        <v>20</v>
      </c>
      <c r="C10" s="5">
        <v>0</v>
      </c>
      <c r="D10" s="5">
        <v>0</v>
      </c>
      <c r="E10" s="5">
        <v>45</v>
      </c>
      <c r="F10" s="5">
        <v>45</v>
      </c>
      <c r="G10" s="5">
        <v>45</v>
      </c>
      <c r="H10" s="5">
        <v>45</v>
      </c>
      <c r="I10" s="5">
        <v>45</v>
      </c>
      <c r="J10" s="5">
        <v>45</v>
      </c>
      <c r="K10" s="5">
        <v>45</v>
      </c>
      <c r="L10" s="5">
        <v>45</v>
      </c>
      <c r="M10" s="5">
        <v>45</v>
      </c>
      <c r="N10" s="10">
        <v>45</v>
      </c>
      <c r="O10" s="5">
        <v>45</v>
      </c>
      <c r="P10" s="10">
        <v>45</v>
      </c>
    </row>
    <row r="11" spans="2:17" ht="21" customHeight="1" x14ac:dyDescent="0.25">
      <c r="B11" s="15" t="s">
        <v>16</v>
      </c>
      <c r="C11" s="5">
        <v>0</v>
      </c>
      <c r="D11" s="5">
        <v>0</v>
      </c>
      <c r="E11" s="5">
        <v>90</v>
      </c>
      <c r="F11" s="5">
        <v>90</v>
      </c>
      <c r="G11" s="5">
        <v>90</v>
      </c>
      <c r="H11" s="5">
        <v>90</v>
      </c>
      <c r="I11" s="5">
        <v>90</v>
      </c>
      <c r="J11" s="5">
        <v>90</v>
      </c>
      <c r="K11" s="5">
        <v>90</v>
      </c>
      <c r="L11" s="5">
        <v>90</v>
      </c>
      <c r="M11" s="5">
        <v>90</v>
      </c>
      <c r="N11" s="10">
        <v>90</v>
      </c>
      <c r="O11" s="5">
        <v>90</v>
      </c>
      <c r="P11" s="10">
        <v>90</v>
      </c>
    </row>
    <row r="12" spans="2:17" ht="21" customHeight="1" x14ac:dyDescent="0.25">
      <c r="B12" s="15" t="s">
        <v>46</v>
      </c>
      <c r="C12" s="5">
        <v>5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5</v>
      </c>
      <c r="O12" s="5">
        <v>5</v>
      </c>
      <c r="P12" s="10">
        <v>5</v>
      </c>
    </row>
    <row r="13" spans="2:17" ht="21" customHeight="1" x14ac:dyDescent="0.25">
      <c r="B13" s="15" t="s">
        <v>47</v>
      </c>
      <c r="C13" s="5">
        <v>50</v>
      </c>
      <c r="D13" s="5">
        <v>50</v>
      </c>
      <c r="E13" s="5">
        <v>50</v>
      </c>
      <c r="F13" s="5">
        <v>50</v>
      </c>
      <c r="G13" s="5">
        <v>50</v>
      </c>
      <c r="H13" s="5">
        <v>50</v>
      </c>
      <c r="I13" s="5">
        <v>50</v>
      </c>
      <c r="J13" s="5">
        <v>50</v>
      </c>
      <c r="K13" s="5">
        <v>50</v>
      </c>
      <c r="L13" s="5">
        <v>50</v>
      </c>
      <c r="M13" s="5">
        <v>50</v>
      </c>
      <c r="N13" s="5">
        <v>50</v>
      </c>
      <c r="O13" s="5">
        <v>50</v>
      </c>
      <c r="P13" s="5">
        <v>50</v>
      </c>
    </row>
    <row r="14" spans="2:17" ht="21" customHeight="1" thickBot="1" x14ac:dyDescent="0.3">
      <c r="B14" s="23" t="s">
        <v>48</v>
      </c>
      <c r="C14" s="24">
        <v>500</v>
      </c>
      <c r="D14" s="24">
        <v>500</v>
      </c>
      <c r="E14" s="24">
        <v>500</v>
      </c>
      <c r="F14" s="24">
        <v>500</v>
      </c>
      <c r="G14" s="24">
        <v>500</v>
      </c>
      <c r="H14" s="24">
        <v>500</v>
      </c>
      <c r="I14" s="24">
        <v>500</v>
      </c>
      <c r="J14" s="24">
        <v>500</v>
      </c>
      <c r="K14" s="24">
        <v>500</v>
      </c>
      <c r="L14" s="24">
        <v>500</v>
      </c>
      <c r="M14" s="24">
        <v>500</v>
      </c>
      <c r="N14" s="24">
        <v>500</v>
      </c>
      <c r="O14" s="24">
        <v>500</v>
      </c>
      <c r="P14" s="25">
        <v>500</v>
      </c>
    </row>
    <row r="15" spans="2:17" ht="18" customHeight="1" thickBot="1" x14ac:dyDescent="0.3">
      <c r="B15" s="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7"/>
      <c r="O15" s="17"/>
      <c r="P15" s="17"/>
      <c r="Q15" s="4"/>
    </row>
    <row r="16" spans="2:17" ht="24" customHeight="1" thickBot="1" x14ac:dyDescent="0.3">
      <c r="B16" s="2" t="s">
        <v>21</v>
      </c>
      <c r="C16" s="3" t="s">
        <v>0</v>
      </c>
      <c r="D16" s="3" t="s">
        <v>1</v>
      </c>
      <c r="E16" s="3" t="s">
        <v>2</v>
      </c>
      <c r="F16" s="3" t="s">
        <v>3</v>
      </c>
      <c r="G16" s="3" t="s">
        <v>4</v>
      </c>
      <c r="H16" s="3" t="s">
        <v>5</v>
      </c>
      <c r="I16" s="3" t="s">
        <v>6</v>
      </c>
      <c r="J16" s="3" t="s">
        <v>7</v>
      </c>
      <c r="K16" s="3" t="s">
        <v>8</v>
      </c>
      <c r="L16" s="3" t="s">
        <v>9</v>
      </c>
      <c r="M16" s="3" t="s">
        <v>10</v>
      </c>
      <c r="N16" s="9" t="s">
        <v>11</v>
      </c>
      <c r="O16" s="3" t="s">
        <v>28</v>
      </c>
      <c r="P16" s="9" t="s">
        <v>29</v>
      </c>
    </row>
    <row r="17" spans="2:17" ht="18" customHeight="1" x14ac:dyDescent="0.25">
      <c r="B17" s="1" t="s">
        <v>23</v>
      </c>
      <c r="C17" s="5">
        <v>0</v>
      </c>
      <c r="D17" s="5">
        <v>0</v>
      </c>
      <c r="E17" s="5">
        <f t="shared" ref="E17:P17" si="1">E3*E8+E4*E9+E5*E10+E6*E11</f>
        <v>0</v>
      </c>
      <c r="F17" s="5">
        <f t="shared" si="1"/>
        <v>28500</v>
      </c>
      <c r="G17" s="5">
        <f t="shared" si="1"/>
        <v>63300</v>
      </c>
      <c r="H17" s="5">
        <f t="shared" si="1"/>
        <v>109500</v>
      </c>
      <c r="I17" s="5">
        <f t="shared" si="1"/>
        <v>168000</v>
      </c>
      <c r="J17" s="5">
        <f t="shared" si="1"/>
        <v>235500</v>
      </c>
      <c r="K17" s="5">
        <f t="shared" si="1"/>
        <v>315000</v>
      </c>
      <c r="L17" s="5">
        <f t="shared" si="1"/>
        <v>376500</v>
      </c>
      <c r="M17" s="5">
        <f t="shared" si="1"/>
        <v>468000</v>
      </c>
      <c r="N17" s="10">
        <f t="shared" si="1"/>
        <v>586500</v>
      </c>
      <c r="O17" s="5">
        <f t="shared" si="1"/>
        <v>664500</v>
      </c>
      <c r="P17" s="10">
        <f t="shared" si="1"/>
        <v>727500</v>
      </c>
    </row>
    <row r="18" spans="2:17" ht="18" customHeight="1" x14ac:dyDescent="0.25">
      <c r="B18" s="1" t="s">
        <v>24</v>
      </c>
      <c r="C18" s="5">
        <v>0</v>
      </c>
      <c r="D18" s="5">
        <v>0</v>
      </c>
      <c r="E18" s="5">
        <f>(E3+E4)*1.5</f>
        <v>3000</v>
      </c>
      <c r="F18" s="5">
        <f t="shared" ref="F18:P18" si="2">(F3+F4)*1.5</f>
        <v>7500</v>
      </c>
      <c r="G18" s="5">
        <f t="shared" si="2"/>
        <v>16500</v>
      </c>
      <c r="H18" s="5">
        <f t="shared" si="2"/>
        <v>25050</v>
      </c>
      <c r="I18" s="5">
        <f t="shared" si="2"/>
        <v>33450</v>
      </c>
      <c r="J18" s="5">
        <f t="shared" si="2"/>
        <v>44850</v>
      </c>
      <c r="K18" s="5">
        <f t="shared" si="2"/>
        <v>58350</v>
      </c>
      <c r="L18" s="5">
        <f t="shared" si="2"/>
        <v>74400</v>
      </c>
      <c r="M18" s="5">
        <f t="shared" si="2"/>
        <v>99000</v>
      </c>
      <c r="N18" s="10">
        <f t="shared" si="2"/>
        <v>162000</v>
      </c>
      <c r="O18" s="5">
        <f t="shared" si="2"/>
        <v>283650</v>
      </c>
      <c r="P18" s="10">
        <f t="shared" si="2"/>
        <v>315000</v>
      </c>
    </row>
    <row r="19" spans="2:17" ht="18" customHeight="1" thickBot="1" x14ac:dyDescent="0.3">
      <c r="B19" s="6" t="s">
        <v>27</v>
      </c>
      <c r="C19" s="7">
        <v>0</v>
      </c>
      <c r="D19" s="7">
        <v>0</v>
      </c>
      <c r="E19" s="7">
        <f>E17+E18</f>
        <v>3000</v>
      </c>
      <c r="F19" s="7">
        <f t="shared" ref="F19:P19" si="3">F17+F18</f>
        <v>36000</v>
      </c>
      <c r="G19" s="7">
        <f t="shared" si="3"/>
        <v>79800</v>
      </c>
      <c r="H19" s="7">
        <f t="shared" si="3"/>
        <v>134550</v>
      </c>
      <c r="I19" s="7">
        <f t="shared" si="3"/>
        <v>201450</v>
      </c>
      <c r="J19" s="7">
        <f t="shared" si="3"/>
        <v>280350</v>
      </c>
      <c r="K19" s="7">
        <f t="shared" si="3"/>
        <v>373350</v>
      </c>
      <c r="L19" s="7">
        <f t="shared" si="3"/>
        <v>450900</v>
      </c>
      <c r="M19" s="7">
        <f t="shared" si="3"/>
        <v>567000</v>
      </c>
      <c r="N19" s="11">
        <f t="shared" si="3"/>
        <v>748500</v>
      </c>
      <c r="O19" s="7">
        <f t="shared" si="3"/>
        <v>948150</v>
      </c>
      <c r="P19" s="11">
        <f t="shared" si="3"/>
        <v>1042500</v>
      </c>
    </row>
    <row r="20" spans="2:17" ht="18" customHeight="1" thickBot="1" x14ac:dyDescent="0.3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18"/>
      <c r="P20" s="18"/>
      <c r="Q20" s="4"/>
    </row>
    <row r="21" spans="2:17" ht="24" customHeight="1" thickBot="1" x14ac:dyDescent="0.3">
      <c r="B21" s="2" t="s">
        <v>25</v>
      </c>
      <c r="C21" s="3" t="s">
        <v>0</v>
      </c>
      <c r="D21" s="3" t="s">
        <v>1</v>
      </c>
      <c r="E21" s="3" t="s">
        <v>2</v>
      </c>
      <c r="F21" s="3" t="s">
        <v>3</v>
      </c>
      <c r="G21" s="3" t="s">
        <v>4</v>
      </c>
      <c r="H21" s="3" t="s">
        <v>5</v>
      </c>
      <c r="I21" s="3" t="s">
        <v>6</v>
      </c>
      <c r="J21" s="3" t="s">
        <v>7</v>
      </c>
      <c r="K21" s="3" t="s">
        <v>8</v>
      </c>
      <c r="L21" s="3" t="s">
        <v>9</v>
      </c>
      <c r="M21" s="3" t="s">
        <v>10</v>
      </c>
      <c r="N21" s="9" t="s">
        <v>11</v>
      </c>
      <c r="O21" s="3" t="s">
        <v>28</v>
      </c>
      <c r="P21" s="9" t="s">
        <v>29</v>
      </c>
    </row>
    <row r="22" spans="2:17" ht="18" customHeight="1" x14ac:dyDescent="0.25">
      <c r="B22" s="1" t="s">
        <v>26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f>1500*3*6</f>
        <v>27000</v>
      </c>
      <c r="J22" s="5">
        <f t="shared" ref="J22:P22" si="4">1500*3*6</f>
        <v>27000</v>
      </c>
      <c r="K22" s="5">
        <f t="shared" si="4"/>
        <v>27000</v>
      </c>
      <c r="L22" s="5">
        <f t="shared" si="4"/>
        <v>27000</v>
      </c>
      <c r="M22" s="5">
        <f t="shared" si="4"/>
        <v>27000</v>
      </c>
      <c r="N22" s="5">
        <f t="shared" si="4"/>
        <v>27000</v>
      </c>
      <c r="O22" s="5">
        <f t="shared" si="4"/>
        <v>27000</v>
      </c>
      <c r="P22" s="10">
        <f t="shared" si="4"/>
        <v>27000</v>
      </c>
    </row>
    <row r="23" spans="2:17" ht="18" customHeight="1" x14ac:dyDescent="0.25">
      <c r="B23" s="1" t="s">
        <v>30</v>
      </c>
      <c r="C23" s="5">
        <v>0</v>
      </c>
      <c r="D23" s="5">
        <v>0</v>
      </c>
      <c r="E23" s="5">
        <v>0</v>
      </c>
      <c r="F23" s="5">
        <v>3600</v>
      </c>
      <c r="G23" s="5">
        <v>3600</v>
      </c>
      <c r="H23" s="5">
        <v>3600</v>
      </c>
      <c r="I23" s="5">
        <v>3600</v>
      </c>
      <c r="J23" s="5">
        <v>3600</v>
      </c>
      <c r="K23" s="5">
        <v>3600</v>
      </c>
      <c r="L23" s="5">
        <v>3600</v>
      </c>
      <c r="M23" s="5">
        <v>3600</v>
      </c>
      <c r="N23" s="5">
        <v>3600</v>
      </c>
      <c r="O23" s="5">
        <v>3600</v>
      </c>
      <c r="P23" s="10">
        <v>3600</v>
      </c>
    </row>
    <row r="24" spans="2:17" ht="18" customHeight="1" x14ac:dyDescent="0.25">
      <c r="B24" s="1" t="s">
        <v>31</v>
      </c>
      <c r="C24" s="5">
        <v>0</v>
      </c>
      <c r="D24" s="5">
        <v>0</v>
      </c>
      <c r="E24" s="5">
        <v>0</v>
      </c>
      <c r="F24" s="5">
        <v>450</v>
      </c>
      <c r="G24" s="5">
        <v>450</v>
      </c>
      <c r="H24" s="5">
        <v>450</v>
      </c>
      <c r="I24" s="5">
        <v>450</v>
      </c>
      <c r="J24" s="5">
        <v>450</v>
      </c>
      <c r="K24" s="5">
        <v>450</v>
      </c>
      <c r="L24" s="5">
        <v>450</v>
      </c>
      <c r="M24" s="5">
        <v>450</v>
      </c>
      <c r="N24" s="5">
        <v>450</v>
      </c>
      <c r="O24" s="5">
        <v>450</v>
      </c>
      <c r="P24" s="10">
        <v>450</v>
      </c>
    </row>
    <row r="25" spans="2:17" ht="18" customHeight="1" x14ac:dyDescent="0.25">
      <c r="B25" s="1" t="s">
        <v>32</v>
      </c>
      <c r="C25" s="5">
        <v>60</v>
      </c>
      <c r="D25" s="5">
        <v>60</v>
      </c>
      <c r="E25" s="5">
        <v>60</v>
      </c>
      <c r="F25" s="5">
        <v>60</v>
      </c>
      <c r="G25" s="5">
        <v>60</v>
      </c>
      <c r="H25" s="5">
        <v>60</v>
      </c>
      <c r="I25" s="5">
        <v>60</v>
      </c>
      <c r="J25" s="5">
        <v>60</v>
      </c>
      <c r="K25" s="5">
        <v>60</v>
      </c>
      <c r="L25" s="5">
        <v>60</v>
      </c>
      <c r="M25" s="5">
        <v>60</v>
      </c>
      <c r="N25" s="5">
        <v>60</v>
      </c>
      <c r="O25" s="5">
        <v>60</v>
      </c>
      <c r="P25" s="10">
        <v>60</v>
      </c>
    </row>
    <row r="26" spans="2:17" ht="18" customHeight="1" x14ac:dyDescent="0.25"/>
    <row r="27" spans="2:17" ht="18" customHeight="1" x14ac:dyDescent="0.25">
      <c r="B27" s="1" t="s">
        <v>33</v>
      </c>
      <c r="C27" s="5">
        <v>370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10">
        <v>0</v>
      </c>
    </row>
    <row r="28" spans="2:17" ht="18" customHeight="1" x14ac:dyDescent="0.25">
      <c r="B28" s="1" t="s">
        <v>34</v>
      </c>
      <c r="C28" s="5">
        <v>880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10">
        <v>0</v>
      </c>
    </row>
    <row r="29" spans="2:17" ht="18" customHeight="1" x14ac:dyDescent="0.25"/>
    <row r="30" spans="2:17" ht="18" customHeight="1" x14ac:dyDescent="0.25">
      <c r="B30" s="1" t="s">
        <v>35</v>
      </c>
      <c r="C30" s="5">
        <v>240</v>
      </c>
      <c r="D30" s="5">
        <v>0</v>
      </c>
      <c r="E30" s="5">
        <v>0</v>
      </c>
      <c r="F30" s="5">
        <v>240</v>
      </c>
      <c r="G30" s="5">
        <v>0</v>
      </c>
      <c r="H30" s="5">
        <v>0</v>
      </c>
      <c r="I30" s="5">
        <v>240</v>
      </c>
      <c r="J30" s="5">
        <v>0</v>
      </c>
      <c r="K30" s="5">
        <v>0</v>
      </c>
      <c r="L30" s="5">
        <v>240</v>
      </c>
      <c r="M30" s="5">
        <v>0</v>
      </c>
      <c r="N30" s="10">
        <v>0</v>
      </c>
      <c r="O30" s="20">
        <v>240</v>
      </c>
      <c r="P30" s="21">
        <v>0</v>
      </c>
    </row>
    <row r="31" spans="2:17" ht="18" customHeight="1" x14ac:dyDescent="0.25">
      <c r="B31" s="1" t="s">
        <v>36</v>
      </c>
      <c r="C31" s="5">
        <v>16</v>
      </c>
      <c r="D31" s="5">
        <v>0</v>
      </c>
      <c r="E31" s="5">
        <v>0</v>
      </c>
      <c r="F31" s="5">
        <v>16</v>
      </c>
      <c r="G31" s="5">
        <v>0</v>
      </c>
      <c r="H31" s="5">
        <v>0</v>
      </c>
      <c r="I31" s="5">
        <v>16</v>
      </c>
      <c r="J31" s="5">
        <v>0</v>
      </c>
      <c r="K31" s="5">
        <v>0</v>
      </c>
      <c r="L31" s="5">
        <v>16</v>
      </c>
      <c r="M31" s="5">
        <v>0</v>
      </c>
      <c r="N31" s="10">
        <v>0</v>
      </c>
      <c r="O31" s="5">
        <v>16</v>
      </c>
      <c r="P31" s="21">
        <v>0</v>
      </c>
    </row>
    <row r="32" spans="2:17" ht="18" customHeight="1" x14ac:dyDescent="0.25">
      <c r="B32" s="1" t="s">
        <v>39</v>
      </c>
      <c r="C32" s="5">
        <v>100</v>
      </c>
      <c r="D32" s="5">
        <v>0</v>
      </c>
      <c r="E32" s="5">
        <v>0</v>
      </c>
      <c r="F32" s="5">
        <v>100</v>
      </c>
      <c r="G32" s="5">
        <v>0</v>
      </c>
      <c r="H32" s="5">
        <v>0</v>
      </c>
      <c r="I32" s="5">
        <v>100</v>
      </c>
      <c r="J32" s="5">
        <v>0</v>
      </c>
      <c r="K32" s="5">
        <v>0</v>
      </c>
      <c r="L32" s="5">
        <v>100</v>
      </c>
      <c r="M32" s="5">
        <v>0</v>
      </c>
      <c r="N32" s="5">
        <v>0</v>
      </c>
      <c r="O32" s="20">
        <v>100</v>
      </c>
      <c r="P32" s="21">
        <v>0</v>
      </c>
    </row>
    <row r="33" spans="2:17" ht="18" customHeight="1" x14ac:dyDescent="0.25">
      <c r="B33" s="1" t="s">
        <v>40</v>
      </c>
      <c r="C33" s="5">
        <v>25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10">
        <v>0</v>
      </c>
    </row>
    <row r="34" spans="2:17" ht="18" customHeight="1" x14ac:dyDescent="0.25">
      <c r="B34" s="1" t="s">
        <v>41</v>
      </c>
      <c r="C34" s="5">
        <v>120</v>
      </c>
      <c r="D34" s="5">
        <v>0</v>
      </c>
      <c r="E34" s="5">
        <v>0</v>
      </c>
      <c r="F34" s="5">
        <v>100</v>
      </c>
      <c r="G34" s="5">
        <v>0</v>
      </c>
      <c r="H34" s="5">
        <v>0</v>
      </c>
      <c r="I34" s="5">
        <v>100</v>
      </c>
      <c r="J34" s="5">
        <v>0</v>
      </c>
      <c r="K34" s="5">
        <v>0</v>
      </c>
      <c r="L34" s="5">
        <v>100</v>
      </c>
      <c r="M34" s="5">
        <v>0</v>
      </c>
      <c r="N34" s="10">
        <v>0</v>
      </c>
      <c r="O34" s="20">
        <v>100</v>
      </c>
      <c r="P34" s="21">
        <v>0</v>
      </c>
    </row>
    <row r="35" spans="2:17" ht="18" customHeight="1" x14ac:dyDescent="0.25">
      <c r="B35" s="1" t="s">
        <v>37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10">
        <v>0</v>
      </c>
    </row>
    <row r="36" spans="2:17" ht="18" customHeight="1" x14ac:dyDescent="0.25">
      <c r="B36" s="1" t="s">
        <v>38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10">
        <v>0</v>
      </c>
    </row>
    <row r="37" spans="2:17" ht="18" customHeight="1" x14ac:dyDescent="0.25"/>
    <row r="38" spans="2:17" ht="18" customHeight="1" x14ac:dyDescent="0.25">
      <c r="B38" s="1" t="s">
        <v>42</v>
      </c>
      <c r="C38" s="5">
        <v>50</v>
      </c>
      <c r="D38" s="5">
        <v>0</v>
      </c>
      <c r="E38" s="5">
        <v>0</v>
      </c>
      <c r="F38" s="5">
        <v>50</v>
      </c>
      <c r="G38" s="5">
        <v>0</v>
      </c>
      <c r="H38" s="5">
        <v>0</v>
      </c>
      <c r="I38" s="5">
        <v>50</v>
      </c>
      <c r="J38" s="5">
        <v>0</v>
      </c>
      <c r="K38" s="5">
        <v>0</v>
      </c>
      <c r="L38" s="5">
        <v>50</v>
      </c>
      <c r="M38" s="5">
        <v>0</v>
      </c>
      <c r="N38" s="5">
        <v>0</v>
      </c>
      <c r="O38" s="20">
        <v>50</v>
      </c>
      <c r="P38" s="21">
        <v>0</v>
      </c>
    </row>
    <row r="39" spans="2:17" ht="18" customHeight="1" x14ac:dyDescent="0.25">
      <c r="B39" s="1" t="s">
        <v>43</v>
      </c>
      <c r="C39" s="5">
        <v>250</v>
      </c>
      <c r="D39" s="5">
        <v>0</v>
      </c>
      <c r="E39" s="5">
        <v>0</v>
      </c>
      <c r="F39" s="5">
        <v>250</v>
      </c>
      <c r="G39" s="5">
        <v>0</v>
      </c>
      <c r="H39" s="5">
        <v>0</v>
      </c>
      <c r="I39" s="5">
        <v>250</v>
      </c>
      <c r="J39" s="5">
        <v>0</v>
      </c>
      <c r="K39" s="5">
        <v>0</v>
      </c>
      <c r="L39" s="5">
        <v>250</v>
      </c>
      <c r="M39" s="5">
        <v>0</v>
      </c>
      <c r="N39" s="5">
        <v>0</v>
      </c>
      <c r="O39" s="20">
        <v>250</v>
      </c>
      <c r="P39" s="21">
        <v>0</v>
      </c>
    </row>
    <row r="40" spans="2:17" ht="18" customHeight="1" x14ac:dyDescent="0.25">
      <c r="B40" s="1" t="s">
        <v>44</v>
      </c>
      <c r="C40" s="5">
        <v>2500</v>
      </c>
      <c r="D40" s="5">
        <v>0</v>
      </c>
      <c r="E40" s="5">
        <v>2500</v>
      </c>
      <c r="F40" s="5">
        <v>0</v>
      </c>
      <c r="G40" s="5">
        <v>2500</v>
      </c>
      <c r="H40" s="5">
        <v>0</v>
      </c>
      <c r="I40" s="5">
        <v>2500</v>
      </c>
      <c r="J40" s="5">
        <v>0</v>
      </c>
      <c r="K40" s="5">
        <v>2500</v>
      </c>
      <c r="L40" s="5">
        <v>0</v>
      </c>
      <c r="M40" s="5">
        <v>2500</v>
      </c>
      <c r="N40" s="5">
        <v>0</v>
      </c>
      <c r="O40" s="5">
        <v>2500</v>
      </c>
      <c r="P40" s="10">
        <v>0</v>
      </c>
    </row>
    <row r="41" spans="2:17" ht="18" customHeight="1" x14ac:dyDescent="0.25">
      <c r="B41" s="1" t="s">
        <v>45</v>
      </c>
      <c r="C41" s="5">
        <v>1000</v>
      </c>
      <c r="D41" s="5">
        <v>0</v>
      </c>
      <c r="E41" s="5">
        <v>1000</v>
      </c>
      <c r="F41" s="5">
        <v>1000</v>
      </c>
      <c r="G41" s="5">
        <v>2000</v>
      </c>
      <c r="H41" s="5">
        <v>2000</v>
      </c>
      <c r="I41" s="5">
        <v>2000</v>
      </c>
      <c r="J41" s="5">
        <v>2000</v>
      </c>
      <c r="K41" s="5">
        <v>5000</v>
      </c>
      <c r="L41" s="5">
        <v>5000</v>
      </c>
      <c r="M41" s="5">
        <v>5000</v>
      </c>
      <c r="N41" s="5">
        <v>5000</v>
      </c>
      <c r="O41" s="20">
        <v>6000</v>
      </c>
      <c r="P41" s="20">
        <v>6000</v>
      </c>
    </row>
    <row r="42" spans="2:17" ht="18" customHeight="1" x14ac:dyDescent="0.25"/>
    <row r="43" spans="2:17" ht="18" customHeight="1" x14ac:dyDescent="0.25">
      <c r="B43" s="1" t="s">
        <v>49</v>
      </c>
      <c r="C43" s="5">
        <f>0.1*C12*C3+0.1*C13*(C4+C5)+0.1*C14*C6</f>
        <v>0</v>
      </c>
      <c r="D43" s="5">
        <f t="shared" ref="D43:P43" si="5">0.1*D12*D3+0.1*D13*(D4+D5)+0.1*D14*D6</f>
        <v>0</v>
      </c>
      <c r="E43" s="5">
        <f t="shared" si="5"/>
        <v>10000</v>
      </c>
      <c r="F43" s="5">
        <f t="shared" si="5"/>
        <v>8250</v>
      </c>
      <c r="G43" s="5">
        <f t="shared" si="5"/>
        <v>18500</v>
      </c>
      <c r="H43" s="5">
        <f t="shared" si="5"/>
        <v>32500</v>
      </c>
      <c r="I43" s="5">
        <f t="shared" si="5"/>
        <v>52500</v>
      </c>
      <c r="J43" s="5">
        <f t="shared" si="5"/>
        <v>80500</v>
      </c>
      <c r="K43" s="5">
        <f t="shared" si="5"/>
        <v>107000</v>
      </c>
      <c r="L43" s="5">
        <f t="shared" si="5"/>
        <v>132000</v>
      </c>
      <c r="M43" s="5">
        <f t="shared" si="5"/>
        <v>160000</v>
      </c>
      <c r="N43" s="5">
        <f t="shared" si="5"/>
        <v>208500</v>
      </c>
      <c r="O43" s="5">
        <f>0.1*O12*O3+0.1*O13*(O4+O5)+0.1*O14*O6</f>
        <v>271000</v>
      </c>
      <c r="P43" s="5">
        <f t="shared" si="5"/>
        <v>297500</v>
      </c>
    </row>
    <row r="44" spans="2:17" ht="18" customHeight="1" thickBot="1" x14ac:dyDescent="0.3">
      <c r="B44" s="6" t="s">
        <v>27</v>
      </c>
      <c r="C44" s="7">
        <f>SUM(C22:C43)*(-1)</f>
        <v>-5611</v>
      </c>
      <c r="D44" s="7">
        <f t="shared" ref="D44:L44" si="6">SUM(D22:D43)*(-1)</f>
        <v>-60</v>
      </c>
      <c r="E44" s="7">
        <f t="shared" si="6"/>
        <v>-13560</v>
      </c>
      <c r="F44" s="7">
        <f t="shared" si="6"/>
        <v>-14116</v>
      </c>
      <c r="G44" s="7">
        <f t="shared" si="6"/>
        <v>-27110</v>
      </c>
      <c r="H44" s="7">
        <f t="shared" si="6"/>
        <v>-38610</v>
      </c>
      <c r="I44" s="7">
        <f t="shared" si="6"/>
        <v>-88866</v>
      </c>
      <c r="J44" s="7">
        <f t="shared" si="6"/>
        <v>-113610</v>
      </c>
      <c r="K44" s="7">
        <f t="shared" si="6"/>
        <v>-145610</v>
      </c>
      <c r="L44" s="7">
        <f t="shared" si="6"/>
        <v>-168866</v>
      </c>
      <c r="M44" s="7">
        <f>SUM(M22:M43)*(-1)</f>
        <v>-198610</v>
      </c>
      <c r="N44" s="7">
        <f t="shared" ref="N44" si="7">SUM(N22:N43)*(-1)</f>
        <v>-244610</v>
      </c>
      <c r="O44" s="7">
        <f t="shared" ref="O44" si="8">SUM(O22:O43)*(-1)</f>
        <v>-311366</v>
      </c>
      <c r="P44" s="7">
        <f t="shared" ref="P44" si="9">SUM(P22:P43)*(-1)</f>
        <v>-334610</v>
      </c>
    </row>
    <row r="45" spans="2:17" ht="18" customHeight="1" thickBot="1" x14ac:dyDescent="0.3">
      <c r="B45" s="2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27"/>
      <c r="P45" s="27"/>
      <c r="Q45" s="4"/>
    </row>
    <row r="46" spans="2:17" ht="18" customHeight="1" thickBot="1" x14ac:dyDescent="0.3">
      <c r="B46" s="2" t="s">
        <v>50</v>
      </c>
      <c r="C46" s="3" t="s">
        <v>0</v>
      </c>
      <c r="D46" s="3" t="s">
        <v>1</v>
      </c>
      <c r="E46" s="3" t="s">
        <v>2</v>
      </c>
      <c r="F46" s="3" t="s">
        <v>3</v>
      </c>
      <c r="G46" s="3" t="s">
        <v>4</v>
      </c>
      <c r="H46" s="3" t="s">
        <v>5</v>
      </c>
      <c r="I46" s="3" t="s">
        <v>6</v>
      </c>
      <c r="J46" s="3" t="s">
        <v>7</v>
      </c>
      <c r="K46" s="3" t="s">
        <v>8</v>
      </c>
      <c r="L46" s="3" t="s">
        <v>9</v>
      </c>
      <c r="M46" s="3" t="s">
        <v>10</v>
      </c>
      <c r="N46" s="9" t="s">
        <v>11</v>
      </c>
      <c r="O46" s="3" t="s">
        <v>28</v>
      </c>
      <c r="P46" s="9" t="s">
        <v>29</v>
      </c>
    </row>
    <row r="47" spans="2:17" ht="18" customHeight="1" thickBot="1" x14ac:dyDescent="0.3">
      <c r="B47" s="6" t="s">
        <v>27</v>
      </c>
      <c r="C47" s="5">
        <f>C19-C44</f>
        <v>5611</v>
      </c>
      <c r="D47" s="5">
        <f t="shared" ref="D47:P47" si="10">D19-D44</f>
        <v>60</v>
      </c>
      <c r="E47" s="5">
        <f t="shared" si="10"/>
        <v>16560</v>
      </c>
      <c r="F47" s="5">
        <f t="shared" si="10"/>
        <v>50116</v>
      </c>
      <c r="G47" s="5">
        <f t="shared" si="10"/>
        <v>106910</v>
      </c>
      <c r="H47" s="5">
        <f t="shared" si="10"/>
        <v>173160</v>
      </c>
      <c r="I47" s="5">
        <f t="shared" si="10"/>
        <v>290316</v>
      </c>
      <c r="J47" s="5">
        <f t="shared" si="10"/>
        <v>393960</v>
      </c>
      <c r="K47" s="5">
        <f t="shared" si="10"/>
        <v>518960</v>
      </c>
      <c r="L47" s="5">
        <f t="shared" si="10"/>
        <v>619766</v>
      </c>
      <c r="M47" s="5">
        <f t="shared" si="10"/>
        <v>765610</v>
      </c>
      <c r="N47" s="5">
        <f t="shared" si="10"/>
        <v>993110</v>
      </c>
      <c r="O47" s="5">
        <f t="shared" si="10"/>
        <v>1259516</v>
      </c>
      <c r="P47" s="5">
        <f t="shared" si="10"/>
        <v>1377110</v>
      </c>
    </row>
    <row r="48" spans="2:17" ht="18" customHeight="1" x14ac:dyDescent="0.25"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8"/>
      <c r="P48" s="28"/>
      <c r="Q48" s="4"/>
    </row>
    <row r="49" spans="2:17" ht="18" customHeight="1" x14ac:dyDescent="0.25">
      <c r="B49" s="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22"/>
      <c r="P49" s="22"/>
      <c r="Q49" s="4"/>
    </row>
    <row r="50" spans="2:17" ht="18" customHeight="1" x14ac:dyDescent="0.25">
      <c r="B50" s="4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22"/>
      <c r="P50" s="22"/>
      <c r="Q50" s="4"/>
    </row>
    <row r="51" spans="2:17" ht="18" customHeight="1" x14ac:dyDescent="0.25">
      <c r="B51" s="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22"/>
      <c r="P51" s="22"/>
      <c r="Q51" s="4"/>
    </row>
    <row r="52" spans="2:17" ht="18" customHeight="1" x14ac:dyDescent="0.25">
      <c r="B52" s="4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22"/>
      <c r="P52" s="22"/>
      <c r="Q52" s="4"/>
    </row>
    <row r="53" spans="2:17" ht="18" customHeight="1" x14ac:dyDescent="0.25">
      <c r="B53" s="4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22"/>
      <c r="P53" s="22"/>
      <c r="Q53" s="4"/>
    </row>
    <row r="54" spans="2:17" ht="18" customHeight="1" x14ac:dyDescent="0.25">
      <c r="B54" s="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22"/>
      <c r="P54" s="22"/>
      <c r="Q54" s="4"/>
    </row>
    <row r="55" spans="2:17" ht="18" customHeight="1" x14ac:dyDescent="0.25">
      <c r="B55" s="4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22"/>
      <c r="P55" s="22"/>
      <c r="Q55" s="4"/>
    </row>
    <row r="56" spans="2:17" ht="18" customHeight="1" x14ac:dyDescent="0.25">
      <c r="B56" s="4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22"/>
      <c r="P56" s="22"/>
      <c r="Q56" s="4"/>
    </row>
    <row r="57" spans="2:17" ht="18" customHeight="1" x14ac:dyDescent="0.25">
      <c r="B57" s="4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22"/>
      <c r="P57" s="22"/>
      <c r="Q57" s="4"/>
    </row>
    <row r="58" spans="2:17" ht="18" customHeight="1" x14ac:dyDescent="0.25">
      <c r="B58" s="4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22"/>
      <c r="P58" s="22"/>
      <c r="Q58" s="4"/>
    </row>
    <row r="59" spans="2:17" ht="18" customHeight="1" x14ac:dyDescent="0.25">
      <c r="B59" s="4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22"/>
      <c r="P59" s="22"/>
      <c r="Q59" s="4"/>
    </row>
    <row r="60" spans="2:17" ht="18" customHeight="1" x14ac:dyDescent="0.25">
      <c r="B60" s="4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22"/>
      <c r="P60" s="22"/>
      <c r="Q60" s="4"/>
    </row>
    <row r="61" spans="2:17" ht="18" customHeight="1" x14ac:dyDescent="0.25">
      <c r="B61" s="4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22"/>
      <c r="P61" s="22"/>
      <c r="Q61" s="4"/>
    </row>
    <row r="62" spans="2:17" ht="18" customHeight="1" x14ac:dyDescent="0.25">
      <c r="B62" s="4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22"/>
      <c r="P62" s="22"/>
      <c r="Q62" s="4"/>
    </row>
    <row r="63" spans="2:17" ht="18" customHeight="1" x14ac:dyDescent="0.25">
      <c r="B63" s="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22"/>
      <c r="P63" s="22"/>
      <c r="Q63" s="4"/>
    </row>
    <row r="64" spans="2:17" ht="18" customHeight="1" x14ac:dyDescent="0.25">
      <c r="B64" s="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22"/>
      <c r="P64" s="22"/>
      <c r="Q64" s="4"/>
    </row>
    <row r="65" spans="2:17" ht="18" customHeight="1" x14ac:dyDescent="0.25">
      <c r="B65" s="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22"/>
      <c r="P65" s="22"/>
      <c r="Q65" s="4"/>
    </row>
    <row r="66" spans="2:17" ht="18" customHeight="1" x14ac:dyDescent="0.25">
      <c r="B66" s="4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22"/>
      <c r="P66" s="22"/>
      <c r="Q66" s="4"/>
    </row>
    <row r="67" spans="2:17" ht="18" customHeight="1" x14ac:dyDescent="0.25">
      <c r="B67" s="4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22"/>
      <c r="P67" s="22"/>
      <c r="Q67" s="4"/>
    </row>
    <row r="68" spans="2:17" ht="18" customHeight="1" x14ac:dyDescent="0.25">
      <c r="B68" s="4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22"/>
      <c r="P68" s="22"/>
      <c r="Q68" s="4"/>
    </row>
    <row r="69" spans="2:17" ht="18" customHeight="1" x14ac:dyDescent="0.25">
      <c r="B69" s="4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22"/>
      <c r="P69" s="22"/>
      <c r="Q69" s="4"/>
    </row>
    <row r="70" spans="2:17" ht="18" customHeight="1" x14ac:dyDescent="0.25">
      <c r="B70" s="4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22"/>
      <c r="P70" s="22"/>
      <c r="Q70" s="4"/>
    </row>
    <row r="71" spans="2:17" ht="18" customHeight="1" x14ac:dyDescent="0.25">
      <c r="B71" s="4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22"/>
      <c r="P71" s="22"/>
      <c r="Q71" s="4"/>
    </row>
    <row r="72" spans="2:17" ht="18" customHeight="1" x14ac:dyDescent="0.25">
      <c r="B72" s="4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22"/>
      <c r="P72" s="22"/>
      <c r="Q72" s="4"/>
    </row>
    <row r="73" spans="2:17" ht="18" customHeight="1" x14ac:dyDescent="0.25">
      <c r="B73" s="4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22"/>
      <c r="P73" s="22"/>
      <c r="Q73" s="4"/>
    </row>
    <row r="74" spans="2:17" ht="18" customHeight="1" x14ac:dyDescent="0.25">
      <c r="B74" s="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22"/>
      <c r="P74" s="22"/>
      <c r="Q74" s="4"/>
    </row>
    <row r="75" spans="2:17" ht="18" customHeight="1" x14ac:dyDescent="0.25">
      <c r="B75" s="4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22"/>
      <c r="P75" s="22"/>
      <c r="Q75" s="4"/>
    </row>
    <row r="76" spans="2:17" ht="18" customHeight="1" x14ac:dyDescent="0.25">
      <c r="B76" s="4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22"/>
      <c r="P76" s="22"/>
      <c r="Q76" s="4"/>
    </row>
    <row r="77" spans="2:17" ht="18" customHeight="1" x14ac:dyDescent="0.25">
      <c r="B77" s="4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22"/>
      <c r="P77" s="22"/>
      <c r="Q77" s="4"/>
    </row>
    <row r="78" spans="2:17" ht="18" customHeight="1" x14ac:dyDescent="0.25">
      <c r="B78" s="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22"/>
      <c r="P78" s="22"/>
      <c r="Q78" s="4"/>
    </row>
    <row r="79" spans="2:17" ht="18" customHeight="1" x14ac:dyDescent="0.25">
      <c r="B79" s="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22"/>
      <c r="P79" s="22"/>
      <c r="Q79" s="4"/>
    </row>
    <row r="80" spans="2:17" ht="18" customHeight="1" x14ac:dyDescent="0.25">
      <c r="B80" s="4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22"/>
      <c r="P80" s="22"/>
      <c r="Q80" s="4"/>
    </row>
    <row r="81" spans="2:17" ht="18" customHeight="1" x14ac:dyDescent="0.25">
      <c r="B81" s="4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22"/>
      <c r="P81" s="22"/>
      <c r="Q81" s="4"/>
    </row>
    <row r="82" spans="2:17" ht="18" customHeight="1" x14ac:dyDescent="0.25">
      <c r="B82" s="4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22"/>
      <c r="P82" s="22"/>
      <c r="Q82" s="4"/>
    </row>
    <row r="83" spans="2:17" ht="18" customHeight="1" x14ac:dyDescent="0.25">
      <c r="B83" s="4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22"/>
      <c r="P83" s="22"/>
      <c r="Q83" s="4"/>
    </row>
    <row r="84" spans="2:17" ht="18" customHeight="1" x14ac:dyDescent="0.25">
      <c r="B84" s="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22"/>
      <c r="P84" s="22"/>
      <c r="Q84" s="4"/>
    </row>
    <row r="85" spans="2:17" ht="18" customHeight="1" x14ac:dyDescent="0.25">
      <c r="B85" s="4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22"/>
      <c r="P85" s="22"/>
      <c r="Q85" s="4"/>
    </row>
    <row r="86" spans="2:17" ht="18" customHeight="1" x14ac:dyDescent="0.25">
      <c r="B86" s="4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22"/>
      <c r="P86" s="22"/>
      <c r="Q86" s="4"/>
    </row>
    <row r="87" spans="2:17" ht="18" customHeight="1" x14ac:dyDescent="0.25">
      <c r="B87" s="4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22"/>
      <c r="P87" s="22"/>
      <c r="Q87" s="4"/>
    </row>
    <row r="88" spans="2:17" x14ac:dyDescent="0.25">
      <c r="B88" s="4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22"/>
      <c r="P88" s="22"/>
      <c r="Q88" s="4"/>
    </row>
    <row r="89" spans="2:17" x14ac:dyDescent="0.25">
      <c r="B89" s="4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22"/>
      <c r="P89" s="22"/>
      <c r="Q89" s="4"/>
    </row>
    <row r="90" spans="2:17" x14ac:dyDescent="0.25">
      <c r="B90" s="4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22"/>
      <c r="P90" s="22"/>
      <c r="Q90" s="4"/>
    </row>
    <row r="91" spans="2:17" x14ac:dyDescent="0.25">
      <c r="B91" s="4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22"/>
      <c r="P91" s="22"/>
      <c r="Q91" s="4"/>
    </row>
    <row r="92" spans="2:17" x14ac:dyDescent="0.25">
      <c r="B92" s="4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22"/>
      <c r="P92" s="22"/>
      <c r="Q92" s="4"/>
    </row>
    <row r="93" spans="2:17" x14ac:dyDescent="0.25">
      <c r="B93" s="4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22"/>
      <c r="P93" s="22"/>
      <c r="Q93" s="4"/>
    </row>
    <row r="94" spans="2:17" x14ac:dyDescent="0.25">
      <c r="B94" s="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22"/>
      <c r="P94" s="22"/>
      <c r="Q94" s="4"/>
    </row>
    <row r="95" spans="2:17" x14ac:dyDescent="0.25">
      <c r="B95" s="4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22"/>
      <c r="P95" s="22"/>
      <c r="Q95" s="4"/>
    </row>
    <row r="96" spans="2:17" x14ac:dyDescent="0.25">
      <c r="B96" s="4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22"/>
      <c r="P96" s="22"/>
      <c r="Q96" s="4"/>
    </row>
    <row r="97" spans="2:17" x14ac:dyDescent="0.25">
      <c r="B97" s="4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22"/>
      <c r="P97" s="22"/>
      <c r="Q97" s="4"/>
    </row>
    <row r="98" spans="2:17" x14ac:dyDescent="0.25">
      <c r="B98" s="4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22"/>
      <c r="P98" s="22"/>
      <c r="Q98" s="4"/>
    </row>
    <row r="99" spans="2:17" x14ac:dyDescent="0.25">
      <c r="B99" s="4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22"/>
      <c r="P99" s="22"/>
      <c r="Q99" s="4"/>
    </row>
    <row r="100" spans="2:17" x14ac:dyDescent="0.25">
      <c r="B100" s="4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2"/>
      <c r="P100" s="22"/>
      <c r="Q100" s="4"/>
    </row>
    <row r="101" spans="2:17" x14ac:dyDescent="0.25">
      <c r="B101" s="4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22"/>
      <c r="P101" s="22"/>
      <c r="Q101" s="4"/>
    </row>
    <row r="102" spans="2:17" x14ac:dyDescent="0.25">
      <c r="B102" s="4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22"/>
      <c r="P102" s="22"/>
      <c r="Q102" s="4"/>
    </row>
    <row r="103" spans="2:17" x14ac:dyDescent="0.25">
      <c r="B103" s="4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22"/>
      <c r="P103" s="22"/>
      <c r="Q103" s="4"/>
    </row>
    <row r="104" spans="2:17" x14ac:dyDescent="0.25">
      <c r="B104" s="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22"/>
      <c r="P104" s="22"/>
      <c r="Q104" s="4"/>
    </row>
    <row r="105" spans="2:17" x14ac:dyDescent="0.25">
      <c r="B105" s="4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22"/>
      <c r="P105" s="22"/>
      <c r="Q105" s="4"/>
    </row>
    <row r="106" spans="2:17" x14ac:dyDescent="0.25">
      <c r="B106" s="4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22"/>
      <c r="P106" s="22"/>
      <c r="Q106" s="4"/>
    </row>
    <row r="107" spans="2:17" x14ac:dyDescent="0.25">
      <c r="B107" s="4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22"/>
      <c r="P107" s="22"/>
      <c r="Q107" s="4"/>
    </row>
    <row r="108" spans="2:17" x14ac:dyDescent="0.25">
      <c r="B108" s="4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22"/>
      <c r="P108" s="22"/>
      <c r="Q108" s="4"/>
    </row>
    <row r="109" spans="2:17" x14ac:dyDescent="0.25">
      <c r="B109" s="4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2"/>
      <c r="P109" s="22"/>
      <c r="Q109" s="4"/>
    </row>
    <row r="110" spans="2:17" x14ac:dyDescent="0.25">
      <c r="B110" s="4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22"/>
      <c r="P110" s="22"/>
      <c r="Q110" s="4"/>
    </row>
    <row r="111" spans="2:17" x14ac:dyDescent="0.25">
      <c r="B111" s="4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22"/>
      <c r="P111" s="22"/>
      <c r="Q111" s="4"/>
    </row>
    <row r="112" spans="2:17" x14ac:dyDescent="0.25">
      <c r="B112" s="4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22"/>
      <c r="P112" s="22"/>
      <c r="Q112" s="4"/>
    </row>
    <row r="113" spans="2:17" x14ac:dyDescent="0.25">
      <c r="B113" s="4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22"/>
      <c r="P113" s="22"/>
      <c r="Q113" s="4"/>
    </row>
    <row r="114" spans="2:17" x14ac:dyDescent="0.25">
      <c r="B114" s="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22"/>
      <c r="P114" s="22"/>
      <c r="Q114" s="4"/>
    </row>
    <row r="115" spans="2:17" x14ac:dyDescent="0.25">
      <c r="B115" s="4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22"/>
      <c r="P115" s="22"/>
      <c r="Q115" s="4"/>
    </row>
    <row r="116" spans="2:17" x14ac:dyDescent="0.25">
      <c r="B116" s="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22"/>
      <c r="P116" s="22"/>
      <c r="Q116" s="4"/>
    </row>
    <row r="117" spans="2:17" x14ac:dyDescent="0.25">
      <c r="B117" s="4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22"/>
      <c r="P117" s="22"/>
      <c r="Q117" s="4"/>
    </row>
    <row r="118" spans="2:17" x14ac:dyDescent="0.25">
      <c r="B118" s="4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2"/>
      <c r="P118" s="22"/>
      <c r="Q118" s="4"/>
    </row>
    <row r="119" spans="2:17" x14ac:dyDescent="0.25">
      <c r="B119" s="4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22"/>
      <c r="P119" s="22"/>
      <c r="Q119" s="4"/>
    </row>
    <row r="120" spans="2:17" x14ac:dyDescent="0.25">
      <c r="B120" s="4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22"/>
      <c r="P120" s="22"/>
      <c r="Q120" s="4"/>
    </row>
    <row r="121" spans="2:17" x14ac:dyDescent="0.25">
      <c r="B121" s="4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22"/>
      <c r="P121" s="22"/>
      <c r="Q121" s="4"/>
    </row>
    <row r="122" spans="2:17" x14ac:dyDescent="0.25">
      <c r="B122" s="4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22"/>
      <c r="P122" s="22"/>
      <c r="Q122" s="4"/>
    </row>
    <row r="123" spans="2:17" x14ac:dyDescent="0.25">
      <c r="B123" s="4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22"/>
      <c r="P123" s="22"/>
      <c r="Q123" s="4"/>
    </row>
    <row r="124" spans="2:17" x14ac:dyDescent="0.25">
      <c r="B124" s="4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22"/>
      <c r="P124" s="22"/>
      <c r="Q124" s="4"/>
    </row>
    <row r="125" spans="2:17" x14ac:dyDescent="0.25">
      <c r="B125" s="4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22"/>
      <c r="P125" s="22"/>
      <c r="Q125" s="4"/>
    </row>
    <row r="126" spans="2:17" x14ac:dyDescent="0.25">
      <c r="B126" s="4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22"/>
      <c r="P126" s="22"/>
      <c r="Q126" s="4"/>
    </row>
    <row r="127" spans="2:17" x14ac:dyDescent="0.25">
      <c r="B127" s="4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2"/>
      <c r="P127" s="22"/>
      <c r="Q127" s="4"/>
    </row>
    <row r="128" spans="2:17" x14ac:dyDescent="0.25">
      <c r="B128" s="4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22"/>
      <c r="P128" s="22"/>
      <c r="Q128" s="4"/>
    </row>
    <row r="129" spans="2:17" x14ac:dyDescent="0.25">
      <c r="B129" s="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22"/>
      <c r="P129" s="22"/>
      <c r="Q129" s="4"/>
    </row>
    <row r="130" spans="2:17" x14ac:dyDescent="0.25">
      <c r="B130" s="4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22"/>
      <c r="P130" s="22"/>
      <c r="Q130" s="4"/>
    </row>
    <row r="131" spans="2:17" x14ac:dyDescent="0.25">
      <c r="B131" s="4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22"/>
      <c r="P131" s="22"/>
      <c r="Q131" s="4"/>
    </row>
    <row r="132" spans="2:17" x14ac:dyDescent="0.25">
      <c r="B132" s="4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22"/>
      <c r="P132" s="22"/>
      <c r="Q132" s="4"/>
    </row>
    <row r="133" spans="2:17" x14ac:dyDescent="0.25">
      <c r="B133" s="4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22"/>
      <c r="P133" s="22"/>
      <c r="Q133" s="4"/>
    </row>
    <row r="134" spans="2:17" x14ac:dyDescent="0.25">
      <c r="B134" s="4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22"/>
      <c r="P134" s="22"/>
      <c r="Q134" s="4"/>
    </row>
    <row r="135" spans="2:17" x14ac:dyDescent="0.25">
      <c r="B135" s="4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22"/>
      <c r="P135" s="22"/>
      <c r="Q135" s="4"/>
    </row>
    <row r="136" spans="2:17" x14ac:dyDescent="0.25">
      <c r="B136" s="4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2"/>
      <c r="P136" s="22"/>
      <c r="Q136" s="4"/>
    </row>
    <row r="137" spans="2:17" x14ac:dyDescent="0.25">
      <c r="B137" s="4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22"/>
      <c r="P137" s="22"/>
      <c r="Q137" s="4"/>
    </row>
    <row r="138" spans="2:17" x14ac:dyDescent="0.25">
      <c r="B138" s="4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22"/>
      <c r="P138" s="22"/>
      <c r="Q138" s="4"/>
    </row>
    <row r="139" spans="2:17" x14ac:dyDescent="0.25">
      <c r="B139" s="4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22"/>
      <c r="P139" s="22"/>
      <c r="Q139" s="4"/>
    </row>
    <row r="140" spans="2:17" x14ac:dyDescent="0.25">
      <c r="B140" s="4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22"/>
      <c r="P140" s="22"/>
      <c r="Q140" s="4"/>
    </row>
    <row r="141" spans="2:17" x14ac:dyDescent="0.25">
      <c r="B141" s="4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22"/>
      <c r="P141" s="22"/>
      <c r="Q141" s="4"/>
    </row>
    <row r="142" spans="2:17" x14ac:dyDescent="0.25">
      <c r="B142" s="4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22"/>
      <c r="P142" s="22"/>
      <c r="Q142" s="4"/>
    </row>
    <row r="143" spans="2:17" x14ac:dyDescent="0.25">
      <c r="B143" s="4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22"/>
      <c r="P143" s="22"/>
      <c r="Q143" s="4"/>
    </row>
    <row r="144" spans="2:17" x14ac:dyDescent="0.25">
      <c r="B144" s="4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2"/>
      <c r="P144" s="22"/>
      <c r="Q144" s="4"/>
    </row>
    <row r="145" spans="2:17" x14ac:dyDescent="0.25">
      <c r="B145" s="4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2"/>
      <c r="P145" s="22"/>
      <c r="Q145" s="4"/>
    </row>
    <row r="146" spans="2:17" x14ac:dyDescent="0.25">
      <c r="B146" s="4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22"/>
      <c r="P146" s="22"/>
      <c r="Q146" s="4"/>
    </row>
    <row r="147" spans="2:17" x14ac:dyDescent="0.25">
      <c r="B147" s="4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22"/>
      <c r="P147" s="22"/>
      <c r="Q147" s="4"/>
    </row>
    <row r="148" spans="2:17" x14ac:dyDescent="0.25">
      <c r="B148" s="4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22"/>
      <c r="P148" s="22"/>
      <c r="Q148" s="4"/>
    </row>
    <row r="149" spans="2:17" x14ac:dyDescent="0.25">
      <c r="B149" s="4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22"/>
      <c r="P149" s="22"/>
      <c r="Q149" s="4"/>
    </row>
    <row r="150" spans="2:17" x14ac:dyDescent="0.25">
      <c r="B150" s="4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22"/>
      <c r="P150" s="22"/>
      <c r="Q150" s="4"/>
    </row>
    <row r="151" spans="2:17" x14ac:dyDescent="0.25">
      <c r="B151" s="4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22"/>
      <c r="P151" s="22"/>
      <c r="Q151" s="4"/>
    </row>
    <row r="152" spans="2:17" x14ac:dyDescent="0.25">
      <c r="B152" s="4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22"/>
      <c r="P152" s="22"/>
      <c r="Q152" s="4"/>
    </row>
    <row r="153" spans="2:17" x14ac:dyDescent="0.25">
      <c r="B153" s="4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22"/>
      <c r="P153" s="22"/>
      <c r="Q153" s="4"/>
    </row>
    <row r="154" spans="2:17" x14ac:dyDescent="0.25">
      <c r="B154" s="4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2"/>
      <c r="P154" s="22"/>
      <c r="Q154" s="4"/>
    </row>
    <row r="155" spans="2:17" x14ac:dyDescent="0.25">
      <c r="B155" s="4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22"/>
      <c r="P155" s="22"/>
      <c r="Q155" s="4"/>
    </row>
    <row r="156" spans="2:17" x14ac:dyDescent="0.25">
      <c r="B156" s="4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22"/>
      <c r="P156" s="22"/>
      <c r="Q156" s="4"/>
    </row>
    <row r="157" spans="2:17" x14ac:dyDescent="0.25">
      <c r="B157" s="4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22"/>
      <c r="P157" s="22"/>
      <c r="Q157" s="4"/>
    </row>
    <row r="158" spans="2:17" x14ac:dyDescent="0.25">
      <c r="B158" s="4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22"/>
      <c r="P158" s="22"/>
      <c r="Q158" s="4"/>
    </row>
    <row r="159" spans="2:17" x14ac:dyDescent="0.25">
      <c r="B159" s="4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22"/>
      <c r="P159" s="22"/>
      <c r="Q159" s="4"/>
    </row>
    <row r="160" spans="2:17" x14ac:dyDescent="0.25">
      <c r="B160" s="4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22"/>
      <c r="P160" s="22"/>
      <c r="Q160" s="4"/>
    </row>
    <row r="161" spans="2:17" x14ac:dyDescent="0.25">
      <c r="B161" s="4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22"/>
      <c r="P161" s="22"/>
      <c r="Q161" s="4"/>
    </row>
    <row r="162" spans="2:17" x14ac:dyDescent="0.25">
      <c r="B162" s="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22"/>
      <c r="P162" s="22"/>
      <c r="Q162" s="4"/>
    </row>
    <row r="163" spans="2:17" x14ac:dyDescent="0.25">
      <c r="B163" s="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2"/>
      <c r="P163" s="22"/>
      <c r="Q163" s="4"/>
    </row>
    <row r="164" spans="2:17" x14ac:dyDescent="0.25">
      <c r="B164" s="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22"/>
      <c r="P164" s="22"/>
      <c r="Q164" s="4"/>
    </row>
    <row r="165" spans="2:17" x14ac:dyDescent="0.25">
      <c r="B165" s="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22"/>
      <c r="P165" s="22"/>
      <c r="Q165" s="4"/>
    </row>
    <row r="166" spans="2:17" x14ac:dyDescent="0.25">
      <c r="B166" s="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22"/>
      <c r="P166" s="22"/>
      <c r="Q166" s="4"/>
    </row>
    <row r="167" spans="2:17" x14ac:dyDescent="0.25">
      <c r="B167" s="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22"/>
      <c r="P167" s="22"/>
      <c r="Q167" s="4"/>
    </row>
    <row r="168" spans="2:17" x14ac:dyDescent="0.25">
      <c r="B168" s="4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22"/>
      <c r="P168" s="22"/>
      <c r="Q168" s="4"/>
    </row>
    <row r="169" spans="2:17" x14ac:dyDescent="0.25">
      <c r="B169" s="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22"/>
      <c r="P169" s="22"/>
      <c r="Q169" s="4"/>
    </row>
    <row r="170" spans="2:17" x14ac:dyDescent="0.25">
      <c r="B170" s="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22"/>
      <c r="P170" s="22"/>
      <c r="Q170" s="4"/>
    </row>
    <row r="171" spans="2:17" x14ac:dyDescent="0.25">
      <c r="B171" s="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22"/>
      <c r="P171" s="22"/>
      <c r="Q171" s="4"/>
    </row>
    <row r="172" spans="2:17" x14ac:dyDescent="0.25">
      <c r="B172" s="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2"/>
      <c r="P172" s="22"/>
      <c r="Q172" s="4"/>
    </row>
    <row r="173" spans="2:17" x14ac:dyDescent="0.25">
      <c r="B173" s="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22"/>
      <c r="P173" s="22"/>
      <c r="Q173" s="4"/>
    </row>
    <row r="174" spans="2:17" x14ac:dyDescent="0.25">
      <c r="B174" s="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22"/>
      <c r="P174" s="22"/>
      <c r="Q174" s="4"/>
    </row>
    <row r="175" spans="2:17" x14ac:dyDescent="0.25">
      <c r="B175" s="4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22"/>
      <c r="P175" s="22"/>
      <c r="Q175" s="4"/>
    </row>
    <row r="176" spans="2:17" x14ac:dyDescent="0.25">
      <c r="B176" s="4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22"/>
      <c r="P176" s="22"/>
      <c r="Q176" s="4"/>
    </row>
    <row r="177" spans="2:17" x14ac:dyDescent="0.25">
      <c r="B177" s="4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22"/>
      <c r="P177" s="22"/>
      <c r="Q177" s="4"/>
    </row>
    <row r="178" spans="2:17" x14ac:dyDescent="0.25">
      <c r="B178" s="4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22"/>
      <c r="P178" s="22"/>
      <c r="Q178" s="4"/>
    </row>
    <row r="179" spans="2:17" x14ac:dyDescent="0.25">
      <c r="B179" s="4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22"/>
      <c r="P179" s="22"/>
      <c r="Q179" s="4"/>
    </row>
    <row r="180" spans="2:17" x14ac:dyDescent="0.25">
      <c r="B180" s="4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22"/>
      <c r="P180" s="22"/>
      <c r="Q180" s="4"/>
    </row>
    <row r="181" spans="2:17" x14ac:dyDescent="0.25">
      <c r="B181" s="4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22"/>
      <c r="P181" s="22"/>
      <c r="Q181" s="4"/>
    </row>
    <row r="182" spans="2:17" x14ac:dyDescent="0.25">
      <c r="B182" s="4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22"/>
      <c r="P182" s="22"/>
      <c r="Q182" s="4"/>
    </row>
    <row r="183" spans="2:17" x14ac:dyDescent="0.25">
      <c r="B183" s="4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22"/>
      <c r="P183" s="22"/>
      <c r="Q183" s="4"/>
    </row>
    <row r="184" spans="2:17" x14ac:dyDescent="0.25">
      <c r="B184" s="4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22"/>
      <c r="P184" s="22"/>
      <c r="Q184" s="4"/>
    </row>
    <row r="185" spans="2:17" x14ac:dyDescent="0.25">
      <c r="B185" s="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22"/>
      <c r="P185" s="22"/>
      <c r="Q185" s="4"/>
    </row>
    <row r="186" spans="2:17" x14ac:dyDescent="0.25">
      <c r="B186" s="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22"/>
      <c r="P186" s="22"/>
      <c r="Q186" s="4"/>
    </row>
    <row r="187" spans="2:17" x14ac:dyDescent="0.25">
      <c r="B187" s="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22"/>
      <c r="P187" s="22"/>
      <c r="Q187" s="4"/>
    </row>
    <row r="188" spans="2:17" x14ac:dyDescent="0.25">
      <c r="B188" s="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22"/>
      <c r="P188" s="22"/>
      <c r="Q188" s="4"/>
    </row>
    <row r="189" spans="2:17" x14ac:dyDescent="0.25">
      <c r="B189" s="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22"/>
      <c r="P189" s="22"/>
      <c r="Q189" s="4"/>
    </row>
    <row r="190" spans="2:17" x14ac:dyDescent="0.25">
      <c r="B190" s="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22"/>
      <c r="P190" s="22"/>
      <c r="Q190" s="4"/>
    </row>
    <row r="191" spans="2:17" x14ac:dyDescent="0.25">
      <c r="B191" s="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22"/>
      <c r="P191" s="22"/>
      <c r="Q191" s="4"/>
    </row>
    <row r="192" spans="2:17" x14ac:dyDescent="0.25">
      <c r="B192" s="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22"/>
      <c r="P192" s="22"/>
      <c r="Q192" s="4"/>
    </row>
    <row r="193" spans="2:17" x14ac:dyDescent="0.25">
      <c r="B193" s="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22"/>
      <c r="P193" s="22"/>
      <c r="Q193" s="4"/>
    </row>
    <row r="194" spans="2:17" x14ac:dyDescent="0.25">
      <c r="B194" s="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22"/>
      <c r="P194" s="22"/>
      <c r="Q194" s="4"/>
    </row>
    <row r="195" spans="2:17" x14ac:dyDescent="0.25">
      <c r="B195" s="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22"/>
      <c r="P195" s="22"/>
      <c r="Q195" s="4"/>
    </row>
    <row r="196" spans="2:17" x14ac:dyDescent="0.25">
      <c r="B196" s="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22"/>
      <c r="P196" s="22"/>
      <c r="Q196" s="4"/>
    </row>
    <row r="197" spans="2:17" x14ac:dyDescent="0.25">
      <c r="B197" s="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22"/>
      <c r="P197" s="22"/>
      <c r="Q197" s="4"/>
    </row>
    <row r="198" spans="2:17" x14ac:dyDescent="0.25">
      <c r="B198" s="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22"/>
      <c r="P198" s="22"/>
      <c r="Q198" s="4"/>
    </row>
    <row r="199" spans="2:17" x14ac:dyDescent="0.25">
      <c r="B199" s="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22"/>
      <c r="P199" s="22"/>
      <c r="Q199" s="4"/>
    </row>
    <row r="200" spans="2:17" x14ac:dyDescent="0.25">
      <c r="B200" s="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22"/>
      <c r="P200" s="22"/>
      <c r="Q200" s="4"/>
    </row>
    <row r="201" spans="2:17" x14ac:dyDescent="0.25">
      <c r="B201" s="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22"/>
      <c r="P201" s="22"/>
      <c r="Q201" s="4"/>
    </row>
    <row r="202" spans="2:17" x14ac:dyDescent="0.25">
      <c r="B202" s="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22"/>
      <c r="P202" s="22"/>
      <c r="Q202" s="4"/>
    </row>
    <row r="203" spans="2:17" x14ac:dyDescent="0.25">
      <c r="B203" s="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22"/>
      <c r="P203" s="22"/>
      <c r="Q203" s="4"/>
    </row>
    <row r="204" spans="2:17" x14ac:dyDescent="0.25">
      <c r="B204" s="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22"/>
      <c r="P204" s="22"/>
      <c r="Q204" s="4"/>
    </row>
    <row r="205" spans="2:17" x14ac:dyDescent="0.25">
      <c r="B205" s="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22"/>
      <c r="P205" s="22"/>
      <c r="Q205" s="4"/>
    </row>
    <row r="206" spans="2:17" x14ac:dyDescent="0.25">
      <c r="B206" s="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22"/>
      <c r="P206" s="22"/>
      <c r="Q206" s="4"/>
    </row>
    <row r="207" spans="2:17" x14ac:dyDescent="0.25">
      <c r="B207" s="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22"/>
      <c r="P207" s="22"/>
      <c r="Q207" s="4"/>
    </row>
    <row r="208" spans="2:17" x14ac:dyDescent="0.25">
      <c r="B208" s="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22"/>
      <c r="P208" s="22"/>
      <c r="Q208" s="4"/>
    </row>
    <row r="209" spans="2:17" x14ac:dyDescent="0.25">
      <c r="B209" s="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22"/>
      <c r="P209" s="22"/>
      <c r="Q209" s="4"/>
    </row>
    <row r="210" spans="2:17" x14ac:dyDescent="0.25">
      <c r="B210" s="4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22"/>
      <c r="P210" s="22"/>
      <c r="Q210" s="4"/>
    </row>
    <row r="211" spans="2:17" x14ac:dyDescent="0.25">
      <c r="B211" s="4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22"/>
      <c r="P211" s="22"/>
      <c r="Q211" s="4"/>
    </row>
    <row r="212" spans="2:17" x14ac:dyDescent="0.25">
      <c r="B212" s="4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22"/>
      <c r="P212" s="22"/>
      <c r="Q212" s="4"/>
    </row>
    <row r="213" spans="2:17" x14ac:dyDescent="0.25">
      <c r="B213" s="4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22"/>
      <c r="P213" s="22"/>
      <c r="Q213" s="4"/>
    </row>
    <row r="214" spans="2:17" x14ac:dyDescent="0.25">
      <c r="B214" s="4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22"/>
      <c r="P214" s="22"/>
      <c r="Q214" s="4"/>
    </row>
    <row r="215" spans="2:17" x14ac:dyDescent="0.25">
      <c r="B215" s="4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22"/>
      <c r="P215" s="22"/>
      <c r="Q215" s="4"/>
    </row>
    <row r="216" spans="2:17" x14ac:dyDescent="0.25">
      <c r="B216" s="4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22"/>
      <c r="P216" s="22"/>
      <c r="Q216" s="4"/>
    </row>
    <row r="217" spans="2:17" x14ac:dyDescent="0.25">
      <c r="B217" s="4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22"/>
      <c r="P217" s="22"/>
      <c r="Q217" s="4"/>
    </row>
    <row r="218" spans="2:17" x14ac:dyDescent="0.25">
      <c r="B218" s="4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22"/>
      <c r="P218" s="22"/>
      <c r="Q218" s="4"/>
    </row>
    <row r="219" spans="2:17" x14ac:dyDescent="0.25">
      <c r="B219" s="4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22"/>
      <c r="P219" s="22"/>
      <c r="Q219" s="4"/>
    </row>
    <row r="220" spans="2:17" x14ac:dyDescent="0.25">
      <c r="B220" s="4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22"/>
      <c r="P220" s="22"/>
      <c r="Q220" s="4"/>
    </row>
    <row r="221" spans="2:17" x14ac:dyDescent="0.25">
      <c r="B221" s="4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22"/>
      <c r="P221" s="22"/>
      <c r="Q221" s="4"/>
    </row>
    <row r="222" spans="2:17" x14ac:dyDescent="0.25">
      <c r="B222" s="4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22"/>
      <c r="P222" s="22"/>
      <c r="Q222" s="4"/>
    </row>
    <row r="223" spans="2:17" x14ac:dyDescent="0.25">
      <c r="B223" s="4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22"/>
      <c r="P223" s="22"/>
      <c r="Q223" s="4"/>
    </row>
    <row r="224" spans="2:17" x14ac:dyDescent="0.25">
      <c r="B224" s="4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22"/>
      <c r="P224" s="22"/>
      <c r="Q224" s="4"/>
    </row>
    <row r="225" spans="2:17" x14ac:dyDescent="0.25">
      <c r="B225" s="4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22"/>
      <c r="P225" s="22"/>
      <c r="Q225" s="4"/>
    </row>
    <row r="226" spans="2:17" x14ac:dyDescent="0.25">
      <c r="B226" s="4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22"/>
      <c r="P226" s="22"/>
      <c r="Q226" s="4"/>
    </row>
    <row r="227" spans="2:17" x14ac:dyDescent="0.25">
      <c r="B227" s="4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22"/>
      <c r="P227" s="22"/>
      <c r="Q227" s="4"/>
    </row>
    <row r="228" spans="2:17" x14ac:dyDescent="0.25">
      <c r="B228" s="4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22"/>
      <c r="P228" s="22"/>
      <c r="Q228" s="4"/>
    </row>
    <row r="229" spans="2:17" x14ac:dyDescent="0.25">
      <c r="B229" s="4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22"/>
      <c r="P229" s="22"/>
      <c r="Q229" s="4"/>
    </row>
    <row r="230" spans="2:17" x14ac:dyDescent="0.25">
      <c r="B230" s="4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22"/>
      <c r="P230" s="22"/>
      <c r="Q230" s="4"/>
    </row>
    <row r="231" spans="2:17" x14ac:dyDescent="0.25">
      <c r="B231" s="4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22"/>
      <c r="P231" s="22"/>
      <c r="Q231" s="4"/>
    </row>
    <row r="232" spans="2:17" x14ac:dyDescent="0.25">
      <c r="B232" s="4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22"/>
      <c r="P232" s="22"/>
      <c r="Q232" s="4"/>
    </row>
    <row r="233" spans="2:17" x14ac:dyDescent="0.25">
      <c r="B233" s="4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22"/>
      <c r="P233" s="22"/>
      <c r="Q233" s="4"/>
    </row>
    <row r="234" spans="2:17" x14ac:dyDescent="0.25">
      <c r="B234" s="4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22"/>
      <c r="P234" s="22"/>
      <c r="Q234" s="4"/>
    </row>
    <row r="235" spans="2:17" x14ac:dyDescent="0.25">
      <c r="B235" s="4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22"/>
      <c r="P235" s="22"/>
      <c r="Q235" s="4"/>
    </row>
    <row r="236" spans="2:17" x14ac:dyDescent="0.25">
      <c r="B236" s="4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22"/>
      <c r="P236" s="22"/>
      <c r="Q236" s="4"/>
    </row>
    <row r="237" spans="2:17" x14ac:dyDescent="0.25">
      <c r="B237" s="4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22"/>
      <c r="P237" s="22"/>
      <c r="Q237" s="4"/>
    </row>
    <row r="238" spans="2:17" x14ac:dyDescent="0.25">
      <c r="B238" s="4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22"/>
      <c r="P238" s="22"/>
      <c r="Q238" s="4"/>
    </row>
    <row r="239" spans="2:17" x14ac:dyDescent="0.25">
      <c r="B239" s="4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22"/>
      <c r="P239" s="22"/>
      <c r="Q239" s="4"/>
    </row>
    <row r="240" spans="2:17" x14ac:dyDescent="0.25">
      <c r="B240" s="4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22"/>
      <c r="P240" s="22"/>
      <c r="Q240" s="4"/>
    </row>
    <row r="241" spans="2:17" x14ac:dyDescent="0.25">
      <c r="B241" s="4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22"/>
      <c r="P241" s="22"/>
      <c r="Q241" s="4"/>
    </row>
    <row r="242" spans="2:17" x14ac:dyDescent="0.25">
      <c r="B242" s="4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22"/>
      <c r="P242" s="22"/>
      <c r="Q242" s="4"/>
    </row>
    <row r="243" spans="2:17" x14ac:dyDescent="0.25">
      <c r="B243" s="4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22"/>
      <c r="P243" s="22"/>
      <c r="Q243" s="4"/>
    </row>
    <row r="244" spans="2:17" x14ac:dyDescent="0.25">
      <c r="B244" s="4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22"/>
      <c r="P244" s="22"/>
      <c r="Q244" s="4"/>
    </row>
    <row r="245" spans="2:17" x14ac:dyDescent="0.25">
      <c r="B245" s="4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22"/>
      <c r="P245" s="22"/>
      <c r="Q245" s="4"/>
    </row>
    <row r="246" spans="2:17" x14ac:dyDescent="0.25">
      <c r="B246" s="4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22"/>
      <c r="P246" s="22"/>
      <c r="Q246" s="4"/>
    </row>
    <row r="247" spans="2:17" x14ac:dyDescent="0.25">
      <c r="B247" s="4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22"/>
      <c r="P247" s="22"/>
      <c r="Q247" s="4"/>
    </row>
    <row r="248" spans="2:17" x14ac:dyDescent="0.25">
      <c r="B248" s="4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22"/>
      <c r="P248" s="22"/>
      <c r="Q248" s="4"/>
    </row>
    <row r="249" spans="2:17" x14ac:dyDescent="0.25">
      <c r="B249" s="4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22"/>
      <c r="P249" s="22"/>
      <c r="Q249" s="4"/>
    </row>
    <row r="250" spans="2:17" x14ac:dyDescent="0.25">
      <c r="B250" s="4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22"/>
      <c r="P250" s="22"/>
      <c r="Q250" s="4"/>
    </row>
    <row r="251" spans="2:17" x14ac:dyDescent="0.25">
      <c r="B251" s="4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22"/>
      <c r="P251" s="22"/>
      <c r="Q251" s="4"/>
    </row>
    <row r="252" spans="2:17" x14ac:dyDescent="0.25">
      <c r="B252" s="4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22"/>
      <c r="P252" s="22"/>
      <c r="Q252" s="4"/>
    </row>
    <row r="253" spans="2:17" x14ac:dyDescent="0.25">
      <c r="B253" s="4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22"/>
      <c r="P253" s="22"/>
      <c r="Q253" s="4"/>
    </row>
    <row r="254" spans="2:17" x14ac:dyDescent="0.25">
      <c r="B254" s="4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22"/>
      <c r="P254" s="22"/>
      <c r="Q254" s="4"/>
    </row>
    <row r="255" spans="2:17" x14ac:dyDescent="0.25">
      <c r="B255" s="4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22"/>
      <c r="P255" s="22"/>
      <c r="Q255" s="4"/>
    </row>
    <row r="256" spans="2:17" x14ac:dyDescent="0.25">
      <c r="B256" s="4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22"/>
      <c r="P256" s="22"/>
      <c r="Q256" s="4"/>
    </row>
    <row r="257" spans="2:17" x14ac:dyDescent="0.25">
      <c r="B257" s="4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22"/>
      <c r="P257" s="22"/>
      <c r="Q257" s="4"/>
    </row>
    <row r="258" spans="2:17" x14ac:dyDescent="0.25">
      <c r="B258" s="4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22"/>
      <c r="P258" s="22"/>
      <c r="Q258" s="4"/>
    </row>
    <row r="259" spans="2:17" x14ac:dyDescent="0.25">
      <c r="B259" s="4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22"/>
      <c r="P259" s="22"/>
      <c r="Q259" s="4"/>
    </row>
    <row r="260" spans="2:17" x14ac:dyDescent="0.25">
      <c r="B260" s="4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22"/>
      <c r="P260" s="22"/>
      <c r="Q260" s="4"/>
    </row>
    <row r="261" spans="2:17" x14ac:dyDescent="0.25">
      <c r="B261" s="4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22"/>
      <c r="P261" s="22"/>
      <c r="Q261" s="4"/>
    </row>
    <row r="262" spans="2:17" x14ac:dyDescent="0.25">
      <c r="B262" s="4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22"/>
      <c r="P262" s="22"/>
      <c r="Q262" s="4"/>
    </row>
    <row r="263" spans="2:17" x14ac:dyDescent="0.25">
      <c r="B263" s="4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22"/>
      <c r="P263" s="22"/>
      <c r="Q263" s="4"/>
    </row>
    <row r="264" spans="2:17" x14ac:dyDescent="0.25">
      <c r="B264" s="4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22"/>
      <c r="P264" s="22"/>
      <c r="Q264" s="4"/>
    </row>
    <row r="265" spans="2:17" x14ac:dyDescent="0.25">
      <c r="B265" s="4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22"/>
      <c r="P265" s="22"/>
      <c r="Q265" s="4"/>
    </row>
    <row r="266" spans="2:17" x14ac:dyDescent="0.25">
      <c r="B266" s="4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22"/>
      <c r="P266" s="22"/>
      <c r="Q266" s="4"/>
    </row>
    <row r="267" spans="2:17" x14ac:dyDescent="0.25">
      <c r="B267" s="4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22"/>
      <c r="P267" s="22"/>
      <c r="Q267" s="4"/>
    </row>
    <row r="268" spans="2:17" x14ac:dyDescent="0.25">
      <c r="B268" s="4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22"/>
      <c r="P268" s="22"/>
      <c r="Q268" s="4"/>
    </row>
    <row r="269" spans="2:17" x14ac:dyDescent="0.25">
      <c r="B269" s="4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22"/>
      <c r="P269" s="22"/>
      <c r="Q269" s="4"/>
    </row>
    <row r="270" spans="2:17" x14ac:dyDescent="0.25">
      <c r="B270" s="4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22"/>
      <c r="P270" s="22"/>
      <c r="Q270" s="4"/>
    </row>
    <row r="271" spans="2:17" x14ac:dyDescent="0.25">
      <c r="B271" s="4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22"/>
      <c r="P271" s="22"/>
      <c r="Q271" s="4"/>
    </row>
    <row r="272" spans="2:17" x14ac:dyDescent="0.25">
      <c r="B272" s="4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22"/>
      <c r="P272" s="22"/>
      <c r="Q272" s="4"/>
    </row>
    <row r="273" spans="2:17" x14ac:dyDescent="0.25">
      <c r="B273" s="4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22"/>
      <c r="P273" s="22"/>
      <c r="Q273" s="4"/>
    </row>
    <row r="274" spans="2:17" x14ac:dyDescent="0.25">
      <c r="B274" s="4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22"/>
      <c r="P274" s="22"/>
      <c r="Q274" s="4"/>
    </row>
    <row r="275" spans="2:17" x14ac:dyDescent="0.25">
      <c r="B275" s="4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22"/>
      <c r="P275" s="22"/>
      <c r="Q275" s="4"/>
    </row>
    <row r="276" spans="2:17" x14ac:dyDescent="0.25">
      <c r="B276" s="4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22"/>
      <c r="P276" s="22"/>
      <c r="Q276" s="4"/>
    </row>
    <row r="277" spans="2:17" x14ac:dyDescent="0.25">
      <c r="B277" s="4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22"/>
      <c r="P277" s="22"/>
      <c r="Q277" s="4"/>
    </row>
    <row r="278" spans="2:17" x14ac:dyDescent="0.25">
      <c r="B278" s="4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22"/>
      <c r="P278" s="22"/>
      <c r="Q278" s="4"/>
    </row>
    <row r="279" spans="2:17" x14ac:dyDescent="0.25">
      <c r="B279" s="4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22"/>
      <c r="P279" s="22"/>
      <c r="Q279" s="4"/>
    </row>
    <row r="280" spans="2:17" x14ac:dyDescent="0.25">
      <c r="B280" s="4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22"/>
      <c r="P280" s="22"/>
      <c r="Q280" s="4"/>
    </row>
    <row r="281" spans="2:17" x14ac:dyDescent="0.25">
      <c r="B281" s="4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22"/>
      <c r="P281" s="22"/>
      <c r="Q281" s="4"/>
    </row>
    <row r="282" spans="2:17" x14ac:dyDescent="0.25">
      <c r="B282" s="4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22"/>
      <c r="P282" s="22"/>
      <c r="Q282" s="4"/>
    </row>
    <row r="283" spans="2:17" x14ac:dyDescent="0.25">
      <c r="B283" s="4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22"/>
      <c r="P283" s="22"/>
      <c r="Q283" s="4"/>
    </row>
    <row r="284" spans="2:17" x14ac:dyDescent="0.25">
      <c r="B284" s="4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22"/>
      <c r="P284" s="22"/>
      <c r="Q284" s="4"/>
    </row>
    <row r="285" spans="2:17" x14ac:dyDescent="0.25">
      <c r="B285" s="4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22"/>
      <c r="P285" s="22"/>
      <c r="Q285" s="4"/>
    </row>
    <row r="286" spans="2:17" x14ac:dyDescent="0.25">
      <c r="B286" s="4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22"/>
      <c r="P286" s="22"/>
      <c r="Q286" s="4"/>
    </row>
    <row r="287" spans="2:17" x14ac:dyDescent="0.25">
      <c r="B287" s="4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22"/>
      <c r="P287" s="22"/>
      <c r="Q287" s="4"/>
    </row>
    <row r="288" spans="2:17" x14ac:dyDescent="0.25">
      <c r="B288" s="4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22"/>
      <c r="P288" s="22"/>
      <c r="Q288" s="4"/>
    </row>
    <row r="289" spans="2:17" x14ac:dyDescent="0.25">
      <c r="B289" s="4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22"/>
      <c r="P289" s="22"/>
      <c r="Q289" s="4"/>
    </row>
    <row r="290" spans="2:17" x14ac:dyDescent="0.25">
      <c r="B290" s="4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22"/>
      <c r="P290" s="22"/>
      <c r="Q290" s="4"/>
    </row>
    <row r="291" spans="2:17" x14ac:dyDescent="0.25">
      <c r="B291" s="4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22"/>
      <c r="P291" s="22"/>
      <c r="Q291" s="4"/>
    </row>
    <row r="292" spans="2:17" x14ac:dyDescent="0.25">
      <c r="B292" s="4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22"/>
      <c r="P292" s="22"/>
      <c r="Q292" s="4"/>
    </row>
    <row r="293" spans="2:17" x14ac:dyDescent="0.25">
      <c r="B293" s="4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22"/>
      <c r="P293" s="22"/>
      <c r="Q293" s="4"/>
    </row>
    <row r="294" spans="2:17" x14ac:dyDescent="0.25">
      <c r="B294" s="4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22"/>
      <c r="P294" s="22"/>
      <c r="Q294" s="4"/>
    </row>
    <row r="295" spans="2:17" x14ac:dyDescent="0.25">
      <c r="B295" s="4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22"/>
      <c r="P295" s="22"/>
      <c r="Q295" s="4"/>
    </row>
    <row r="296" spans="2:17" x14ac:dyDescent="0.25">
      <c r="B296" s="4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22"/>
      <c r="P296" s="22"/>
      <c r="Q296" s="4"/>
    </row>
    <row r="297" spans="2:17" x14ac:dyDescent="0.25">
      <c r="B297" s="4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22"/>
      <c r="P297" s="22"/>
      <c r="Q297" s="4"/>
    </row>
    <row r="298" spans="2:17" x14ac:dyDescent="0.25">
      <c r="B298" s="4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22"/>
      <c r="P298" s="22"/>
      <c r="Q298" s="4"/>
    </row>
    <row r="299" spans="2:17" x14ac:dyDescent="0.25">
      <c r="B299" s="4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22"/>
      <c r="P299" s="22"/>
      <c r="Q299" s="4"/>
    </row>
    <row r="300" spans="2:17" x14ac:dyDescent="0.25">
      <c r="B300" s="4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22"/>
      <c r="P300" s="22"/>
      <c r="Q300" s="4"/>
    </row>
    <row r="301" spans="2:17" x14ac:dyDescent="0.25">
      <c r="B301" s="4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22"/>
      <c r="P301" s="22"/>
      <c r="Q301" s="4"/>
    </row>
    <row r="302" spans="2:17" x14ac:dyDescent="0.25">
      <c r="B302" s="4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22"/>
      <c r="P302" s="22"/>
      <c r="Q302" s="4"/>
    </row>
    <row r="303" spans="2:17" x14ac:dyDescent="0.25">
      <c r="B303" s="4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22"/>
      <c r="P303" s="22"/>
      <c r="Q303" s="4"/>
    </row>
    <row r="304" spans="2:17" x14ac:dyDescent="0.25">
      <c r="B304" s="4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22"/>
      <c r="P304" s="22"/>
      <c r="Q304" s="4"/>
    </row>
    <row r="305" spans="2:17" x14ac:dyDescent="0.25">
      <c r="B305" s="4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22"/>
      <c r="P305" s="22"/>
      <c r="Q305" s="4"/>
    </row>
    <row r="306" spans="2:17" x14ac:dyDescent="0.25">
      <c r="B306" s="4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22"/>
      <c r="P306" s="22"/>
      <c r="Q306" s="4"/>
    </row>
    <row r="307" spans="2:17" x14ac:dyDescent="0.25">
      <c r="B307" s="4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22"/>
      <c r="P307" s="22"/>
      <c r="Q307" s="4"/>
    </row>
    <row r="308" spans="2:17" x14ac:dyDescent="0.25">
      <c r="B308" s="4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22"/>
      <c r="P308" s="22"/>
      <c r="Q308" s="4"/>
    </row>
    <row r="309" spans="2:17" x14ac:dyDescent="0.25">
      <c r="B309" s="4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22"/>
      <c r="P309" s="22"/>
      <c r="Q309" s="4"/>
    </row>
    <row r="310" spans="2:17" x14ac:dyDescent="0.25">
      <c r="B310" s="4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22"/>
      <c r="P310" s="22"/>
      <c r="Q310" s="4"/>
    </row>
    <row r="311" spans="2:17" x14ac:dyDescent="0.25">
      <c r="B311" s="4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22"/>
      <c r="P311" s="22"/>
      <c r="Q311" s="4"/>
    </row>
    <row r="312" spans="2:17" x14ac:dyDescent="0.25">
      <c r="B312" s="4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22"/>
      <c r="P312" s="22"/>
      <c r="Q312" s="4"/>
    </row>
    <row r="313" spans="2:17" x14ac:dyDescent="0.25">
      <c r="B313" s="4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22"/>
      <c r="P313" s="22"/>
      <c r="Q313" s="4"/>
    </row>
    <row r="314" spans="2:17" x14ac:dyDescent="0.25">
      <c r="B314" s="4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22"/>
      <c r="P314" s="22"/>
      <c r="Q314" s="4"/>
    </row>
    <row r="315" spans="2:17" x14ac:dyDescent="0.25">
      <c r="B315" s="4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22"/>
      <c r="P315" s="22"/>
      <c r="Q315" s="4"/>
    </row>
    <row r="316" spans="2:17" x14ac:dyDescent="0.25">
      <c r="B316" s="4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22"/>
      <c r="P316" s="22"/>
      <c r="Q316" s="4"/>
    </row>
    <row r="317" spans="2:17" x14ac:dyDescent="0.25">
      <c r="B317" s="4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22"/>
      <c r="P317" s="22"/>
      <c r="Q317" s="4"/>
    </row>
    <row r="318" spans="2:17" x14ac:dyDescent="0.25">
      <c r="B318" s="4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22"/>
      <c r="P318" s="22"/>
      <c r="Q318" s="4"/>
    </row>
    <row r="319" spans="2:17" x14ac:dyDescent="0.25">
      <c r="B319" s="4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22"/>
      <c r="P319" s="22"/>
      <c r="Q319" s="4"/>
    </row>
    <row r="320" spans="2:17" x14ac:dyDescent="0.25">
      <c r="B320" s="4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22"/>
      <c r="P320" s="22"/>
      <c r="Q320" s="4"/>
    </row>
    <row r="321" spans="2:17" x14ac:dyDescent="0.25">
      <c r="B321" s="4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22"/>
      <c r="P321" s="22"/>
      <c r="Q321" s="4"/>
    </row>
    <row r="322" spans="2:17" x14ac:dyDescent="0.25">
      <c r="B322" s="4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22"/>
      <c r="P322" s="22"/>
      <c r="Q322" s="4"/>
    </row>
    <row r="323" spans="2:17" x14ac:dyDescent="0.25">
      <c r="B323" s="4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22"/>
      <c r="P323" s="22"/>
      <c r="Q323" s="4"/>
    </row>
    <row r="324" spans="2:17" x14ac:dyDescent="0.25">
      <c r="B324" s="4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22"/>
      <c r="P324" s="22"/>
      <c r="Q324" s="4"/>
    </row>
    <row r="325" spans="2:17" x14ac:dyDescent="0.25">
      <c r="B325" s="4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22"/>
      <c r="P325" s="22"/>
      <c r="Q325" s="4"/>
    </row>
    <row r="326" spans="2:17" x14ac:dyDescent="0.25">
      <c r="B326" s="4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22"/>
      <c r="P326" s="22"/>
      <c r="Q326" s="4"/>
    </row>
    <row r="327" spans="2:17" x14ac:dyDescent="0.25">
      <c r="B327" s="4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22"/>
      <c r="P327" s="22"/>
      <c r="Q327" s="4"/>
    </row>
    <row r="328" spans="2:17" x14ac:dyDescent="0.25">
      <c r="B328" s="4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22"/>
      <c r="P328" s="22"/>
      <c r="Q328" s="4"/>
    </row>
    <row r="329" spans="2:17" x14ac:dyDescent="0.25">
      <c r="B329" s="4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22"/>
      <c r="P329" s="22"/>
      <c r="Q329" s="4"/>
    </row>
    <row r="330" spans="2:17" x14ac:dyDescent="0.25">
      <c r="B330" s="4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22"/>
      <c r="P330" s="22"/>
      <c r="Q330" s="4"/>
    </row>
    <row r="331" spans="2:17" x14ac:dyDescent="0.25">
      <c r="B331" s="4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22"/>
      <c r="P331" s="22"/>
      <c r="Q331" s="4"/>
    </row>
    <row r="332" spans="2:17" x14ac:dyDescent="0.25">
      <c r="B332" s="4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22"/>
      <c r="P332" s="22"/>
      <c r="Q332" s="4"/>
    </row>
    <row r="333" spans="2:17" x14ac:dyDescent="0.25">
      <c r="B333" s="4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22"/>
      <c r="P333" s="22"/>
      <c r="Q333" s="4"/>
    </row>
    <row r="334" spans="2:17" x14ac:dyDescent="0.25">
      <c r="B334" s="4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22"/>
      <c r="P334" s="22"/>
      <c r="Q334" s="4"/>
    </row>
    <row r="335" spans="2:17" x14ac:dyDescent="0.25">
      <c r="B335" s="4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22"/>
      <c r="P335" s="22"/>
      <c r="Q335" s="4"/>
    </row>
    <row r="336" spans="2:17" x14ac:dyDescent="0.25">
      <c r="B336" s="4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22"/>
      <c r="P336" s="22"/>
      <c r="Q336" s="4"/>
    </row>
    <row r="337" spans="2:17" x14ac:dyDescent="0.25">
      <c r="B337" s="4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22"/>
      <c r="P337" s="22"/>
      <c r="Q337" s="4"/>
    </row>
    <row r="338" spans="2:17" x14ac:dyDescent="0.25">
      <c r="B338" s="4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22"/>
      <c r="P338" s="22"/>
      <c r="Q338" s="4"/>
    </row>
    <row r="339" spans="2:17" x14ac:dyDescent="0.25">
      <c r="B339" s="4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22"/>
      <c r="P339" s="22"/>
      <c r="Q339" s="4"/>
    </row>
    <row r="340" spans="2:17" x14ac:dyDescent="0.25">
      <c r="B340" s="4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22"/>
      <c r="P340" s="22"/>
      <c r="Q340" s="4"/>
    </row>
    <row r="341" spans="2:17" x14ac:dyDescent="0.25">
      <c r="B341" s="4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22"/>
      <c r="P341" s="22"/>
      <c r="Q341" s="4"/>
    </row>
    <row r="342" spans="2:17" x14ac:dyDescent="0.25">
      <c r="B342" s="4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22"/>
      <c r="P342" s="22"/>
      <c r="Q342" s="4"/>
    </row>
    <row r="343" spans="2:17" x14ac:dyDescent="0.25">
      <c r="B343" s="4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22"/>
      <c r="P343" s="22"/>
      <c r="Q343" s="4"/>
    </row>
    <row r="344" spans="2:17" x14ac:dyDescent="0.25">
      <c r="B344" s="4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22"/>
      <c r="P344" s="22"/>
      <c r="Q344" s="4"/>
    </row>
    <row r="345" spans="2:17" x14ac:dyDescent="0.25">
      <c r="B345" s="4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22"/>
      <c r="P345" s="22"/>
      <c r="Q345" s="4"/>
    </row>
    <row r="346" spans="2:17" x14ac:dyDescent="0.25">
      <c r="B346" s="4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22"/>
      <c r="P346" s="22"/>
      <c r="Q346" s="4"/>
    </row>
    <row r="347" spans="2:17" x14ac:dyDescent="0.25">
      <c r="B347" s="4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22"/>
      <c r="P347" s="22"/>
      <c r="Q347" s="4"/>
    </row>
    <row r="348" spans="2:17" x14ac:dyDescent="0.25">
      <c r="B348" s="4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22"/>
      <c r="P348" s="22"/>
      <c r="Q348" s="4"/>
    </row>
    <row r="349" spans="2:17" x14ac:dyDescent="0.25">
      <c r="B349" s="4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22"/>
      <c r="P349" s="22"/>
      <c r="Q349" s="4"/>
    </row>
    <row r="350" spans="2:17" x14ac:dyDescent="0.25">
      <c r="B350" s="4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22"/>
      <c r="P350" s="22"/>
      <c r="Q350" s="4"/>
    </row>
    <row r="351" spans="2:17" x14ac:dyDescent="0.25">
      <c r="B351" s="4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22"/>
      <c r="P351" s="22"/>
      <c r="Q351" s="4"/>
    </row>
    <row r="352" spans="2:17" x14ac:dyDescent="0.25">
      <c r="B352" s="4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22"/>
      <c r="P352" s="22"/>
      <c r="Q352" s="4"/>
    </row>
    <row r="353" spans="2:17" x14ac:dyDescent="0.25">
      <c r="B353" s="4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22"/>
      <c r="P353" s="22"/>
      <c r="Q353" s="4"/>
    </row>
    <row r="354" spans="2:17" x14ac:dyDescent="0.25">
      <c r="B354" s="4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22"/>
      <c r="P354" s="22"/>
      <c r="Q354" s="4"/>
    </row>
    <row r="355" spans="2:17" x14ac:dyDescent="0.25">
      <c r="B355" s="4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22"/>
      <c r="P355" s="22"/>
      <c r="Q355" s="4"/>
    </row>
    <row r="356" spans="2:17" x14ac:dyDescent="0.25">
      <c r="B356" s="4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22"/>
      <c r="P356" s="22"/>
      <c r="Q356" s="4"/>
    </row>
    <row r="357" spans="2:17" x14ac:dyDescent="0.25">
      <c r="B357" s="4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22"/>
      <c r="P357" s="22"/>
      <c r="Q357" s="4"/>
    </row>
    <row r="358" spans="2:17" x14ac:dyDescent="0.25">
      <c r="B358" s="4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22"/>
      <c r="P358" s="22"/>
      <c r="Q358" s="4"/>
    </row>
    <row r="359" spans="2:17" x14ac:dyDescent="0.25">
      <c r="B359" s="4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22"/>
      <c r="P359" s="22"/>
      <c r="Q359" s="4"/>
    </row>
    <row r="360" spans="2:17" x14ac:dyDescent="0.25">
      <c r="B360" s="4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22"/>
      <c r="P360" s="22"/>
      <c r="Q360" s="4"/>
    </row>
    <row r="361" spans="2:17" x14ac:dyDescent="0.25">
      <c r="B361" s="4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22"/>
      <c r="P361" s="22"/>
      <c r="Q361" s="4"/>
    </row>
    <row r="362" spans="2:17" x14ac:dyDescent="0.25">
      <c r="B362" s="4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22"/>
      <c r="P362" s="22"/>
      <c r="Q362" s="4"/>
    </row>
    <row r="363" spans="2:17" x14ac:dyDescent="0.25">
      <c r="B363" s="4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22"/>
      <c r="P363" s="22"/>
      <c r="Q363" s="4"/>
    </row>
    <row r="364" spans="2:17" x14ac:dyDescent="0.25">
      <c r="B364" s="4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22"/>
      <c r="P364" s="22"/>
      <c r="Q364" s="4"/>
    </row>
    <row r="365" spans="2:17" x14ac:dyDescent="0.25">
      <c r="B365" s="4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22"/>
      <c r="P365" s="22"/>
      <c r="Q365" s="4"/>
    </row>
    <row r="366" spans="2:17" x14ac:dyDescent="0.25">
      <c r="B366" s="4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22"/>
      <c r="P366" s="22"/>
      <c r="Q366" s="4"/>
    </row>
    <row r="367" spans="2:17" x14ac:dyDescent="0.25">
      <c r="B367" s="4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22"/>
      <c r="P367" s="22"/>
      <c r="Q367" s="4"/>
    </row>
    <row r="368" spans="2:17" x14ac:dyDescent="0.25">
      <c r="B368" s="4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22"/>
      <c r="P368" s="22"/>
      <c r="Q368" s="4"/>
    </row>
    <row r="369" spans="2:17" x14ac:dyDescent="0.25">
      <c r="B369" s="4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22"/>
      <c r="P369" s="22"/>
      <c r="Q369" s="4"/>
    </row>
    <row r="370" spans="2:17" x14ac:dyDescent="0.25">
      <c r="B370" s="4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22"/>
      <c r="P370" s="22"/>
      <c r="Q370" s="4"/>
    </row>
    <row r="371" spans="2:17" x14ac:dyDescent="0.25">
      <c r="B371" s="4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22"/>
      <c r="P371" s="22"/>
      <c r="Q371" s="4"/>
    </row>
    <row r="372" spans="2:17" x14ac:dyDescent="0.25">
      <c r="B372" s="4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22"/>
      <c r="P372" s="22"/>
      <c r="Q372" s="4"/>
    </row>
    <row r="373" spans="2:17" x14ac:dyDescent="0.25">
      <c r="B373" s="4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22"/>
      <c r="P373" s="22"/>
      <c r="Q373" s="4"/>
    </row>
    <row r="374" spans="2:17" x14ac:dyDescent="0.25">
      <c r="B374" s="4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22"/>
      <c r="P374" s="22"/>
      <c r="Q374" s="4"/>
    </row>
    <row r="375" spans="2:17" x14ac:dyDescent="0.25">
      <c r="B375" s="4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22"/>
      <c r="P375" s="22"/>
      <c r="Q375" s="4"/>
    </row>
    <row r="376" spans="2:17" x14ac:dyDescent="0.25">
      <c r="B376" s="4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22"/>
      <c r="P376" s="22"/>
      <c r="Q376" s="4"/>
    </row>
    <row r="377" spans="2:17" x14ac:dyDescent="0.25">
      <c r="B377" s="4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22"/>
      <c r="P377" s="22"/>
      <c r="Q377" s="4"/>
    </row>
    <row r="378" spans="2:17" x14ac:dyDescent="0.25">
      <c r="B378" s="4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22"/>
      <c r="P378" s="22"/>
      <c r="Q378" s="4"/>
    </row>
    <row r="379" spans="2:17" x14ac:dyDescent="0.25">
      <c r="B379" s="4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22"/>
      <c r="P379" s="22"/>
      <c r="Q379" s="4"/>
    </row>
    <row r="380" spans="2:17" x14ac:dyDescent="0.25">
      <c r="B380" s="4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22"/>
      <c r="P380" s="22"/>
      <c r="Q380" s="4"/>
    </row>
    <row r="381" spans="2:17" x14ac:dyDescent="0.25">
      <c r="B381" s="4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22"/>
      <c r="P381" s="22"/>
      <c r="Q381" s="4"/>
    </row>
    <row r="382" spans="2:17" x14ac:dyDescent="0.25">
      <c r="B382" s="4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22"/>
      <c r="P382" s="22"/>
      <c r="Q382" s="4"/>
    </row>
    <row r="383" spans="2:17" x14ac:dyDescent="0.25">
      <c r="B383" s="4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22"/>
      <c r="P383" s="22"/>
      <c r="Q383" s="4"/>
    </row>
    <row r="384" spans="2:17" x14ac:dyDescent="0.25">
      <c r="B384" s="4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22"/>
      <c r="P384" s="22"/>
      <c r="Q384" s="4"/>
    </row>
    <row r="385" spans="2:17" x14ac:dyDescent="0.25">
      <c r="B385" s="4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22"/>
      <c r="P385" s="22"/>
      <c r="Q385" s="4"/>
    </row>
    <row r="386" spans="2:17" x14ac:dyDescent="0.25">
      <c r="B386" s="4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22"/>
      <c r="P386" s="22"/>
      <c r="Q386" s="4"/>
    </row>
    <row r="387" spans="2:17" x14ac:dyDescent="0.25">
      <c r="B387" s="4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22"/>
      <c r="P387" s="22"/>
      <c r="Q387" s="4"/>
    </row>
    <row r="388" spans="2:17" x14ac:dyDescent="0.25">
      <c r="B388" s="4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22"/>
      <c r="P388" s="22"/>
      <c r="Q388" s="4"/>
    </row>
    <row r="389" spans="2:17" x14ac:dyDescent="0.25">
      <c r="B389" s="4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22"/>
      <c r="P389" s="22"/>
      <c r="Q389" s="4"/>
    </row>
    <row r="390" spans="2:17" x14ac:dyDescent="0.25">
      <c r="B390" s="4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22"/>
      <c r="P390" s="22"/>
      <c r="Q390" s="4"/>
    </row>
    <row r="391" spans="2:17" x14ac:dyDescent="0.25">
      <c r="B391" s="4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22"/>
      <c r="P391" s="22"/>
      <c r="Q391" s="4"/>
    </row>
    <row r="392" spans="2:17" x14ac:dyDescent="0.25">
      <c r="B392" s="4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22"/>
      <c r="P392" s="22"/>
      <c r="Q392" s="4"/>
    </row>
    <row r="393" spans="2:17" x14ac:dyDescent="0.25">
      <c r="B393" s="4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22"/>
      <c r="P393" s="22"/>
      <c r="Q393" s="4"/>
    </row>
    <row r="394" spans="2:17" x14ac:dyDescent="0.25">
      <c r="B394" s="4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22"/>
      <c r="P394" s="22"/>
      <c r="Q394" s="4"/>
    </row>
    <row r="395" spans="2:17" x14ac:dyDescent="0.25">
      <c r="B395" s="4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22"/>
      <c r="P395" s="22"/>
      <c r="Q395" s="4"/>
    </row>
    <row r="396" spans="2:17" x14ac:dyDescent="0.25">
      <c r="B396" s="4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22"/>
      <c r="P396" s="22"/>
      <c r="Q396" s="4"/>
    </row>
    <row r="397" spans="2:17" x14ac:dyDescent="0.25">
      <c r="B397" s="4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22"/>
      <c r="P397" s="22"/>
      <c r="Q397" s="4"/>
    </row>
    <row r="398" spans="2:17" x14ac:dyDescent="0.25">
      <c r="B398" s="4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22"/>
      <c r="P398" s="22"/>
      <c r="Q398" s="4"/>
    </row>
    <row r="399" spans="2:17" x14ac:dyDescent="0.25">
      <c r="B399" s="4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22"/>
      <c r="P399" s="22"/>
      <c r="Q399" s="4"/>
    </row>
    <row r="400" spans="2:17" x14ac:dyDescent="0.25">
      <c r="B400" s="4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22"/>
      <c r="P400" s="22"/>
      <c r="Q400" s="4"/>
    </row>
    <row r="401" spans="2:17" x14ac:dyDescent="0.25">
      <c r="B401" s="4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22"/>
      <c r="P401" s="22"/>
      <c r="Q401" s="4"/>
    </row>
    <row r="402" spans="2:17" x14ac:dyDescent="0.25">
      <c r="B402" s="4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22"/>
      <c r="P402" s="22"/>
      <c r="Q402" s="4"/>
    </row>
    <row r="403" spans="2:17" x14ac:dyDescent="0.25">
      <c r="B403" s="4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22"/>
      <c r="P403" s="22"/>
      <c r="Q403" s="4"/>
    </row>
    <row r="404" spans="2:17" x14ac:dyDescent="0.25">
      <c r="B404" s="4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22"/>
      <c r="P404" s="22"/>
      <c r="Q404" s="4"/>
    </row>
    <row r="405" spans="2:17" x14ac:dyDescent="0.25">
      <c r="B405" s="4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22"/>
      <c r="P405" s="22"/>
      <c r="Q405" s="4"/>
    </row>
    <row r="406" spans="2:17" x14ac:dyDescent="0.25">
      <c r="B406" s="4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22"/>
      <c r="P406" s="22"/>
      <c r="Q406" s="4"/>
    </row>
    <row r="407" spans="2:17" x14ac:dyDescent="0.25">
      <c r="B407" s="4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22"/>
      <c r="P407" s="22"/>
      <c r="Q407" s="4"/>
    </row>
    <row r="408" spans="2:17" x14ac:dyDescent="0.25">
      <c r="B408" s="4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22"/>
      <c r="P408" s="22"/>
      <c r="Q408" s="4"/>
    </row>
    <row r="409" spans="2:17" x14ac:dyDescent="0.25">
      <c r="B409" s="4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22"/>
      <c r="P409" s="22"/>
      <c r="Q409" s="4"/>
    </row>
    <row r="410" spans="2:17" x14ac:dyDescent="0.25">
      <c r="B410" s="4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22"/>
      <c r="P410" s="22"/>
      <c r="Q410" s="4"/>
    </row>
    <row r="411" spans="2:17" x14ac:dyDescent="0.25">
      <c r="B411" s="4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22"/>
      <c r="P411" s="22"/>
      <c r="Q411" s="4"/>
    </row>
    <row r="412" spans="2:17" x14ac:dyDescent="0.25">
      <c r="B412" s="4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22"/>
      <c r="P412" s="22"/>
      <c r="Q412" s="4"/>
    </row>
    <row r="413" spans="2:17" x14ac:dyDescent="0.25">
      <c r="B413" s="4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22"/>
      <c r="P413" s="22"/>
      <c r="Q413" s="4"/>
    </row>
    <row r="414" spans="2:17" x14ac:dyDescent="0.25">
      <c r="B414" s="4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22"/>
      <c r="P414" s="22"/>
      <c r="Q414" s="4"/>
    </row>
    <row r="415" spans="2:17" x14ac:dyDescent="0.25">
      <c r="B415" s="4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22"/>
      <c r="P415" s="22"/>
      <c r="Q415" s="4"/>
    </row>
    <row r="416" spans="2:17" x14ac:dyDescent="0.25">
      <c r="B416" s="4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22"/>
      <c r="P416" s="22"/>
      <c r="Q416" s="4"/>
    </row>
    <row r="417" spans="2:17" x14ac:dyDescent="0.25">
      <c r="B417" s="4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22"/>
      <c r="P417" s="22"/>
      <c r="Q417" s="4"/>
    </row>
    <row r="418" spans="2:17" x14ac:dyDescent="0.25">
      <c r="B418" s="4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22"/>
      <c r="P418" s="22"/>
      <c r="Q418" s="4"/>
    </row>
    <row r="419" spans="2:17" x14ac:dyDescent="0.25">
      <c r="B419" s="4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22"/>
      <c r="P419" s="22"/>
      <c r="Q419" s="4"/>
    </row>
    <row r="420" spans="2:17" x14ac:dyDescent="0.25">
      <c r="B420" s="4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22"/>
      <c r="P420" s="22"/>
      <c r="Q420" s="4"/>
    </row>
    <row r="421" spans="2:17" x14ac:dyDescent="0.25">
      <c r="B421" s="4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22"/>
      <c r="P421" s="22"/>
      <c r="Q421" s="4"/>
    </row>
    <row r="422" spans="2:17" x14ac:dyDescent="0.25">
      <c r="B422" s="4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22"/>
      <c r="P422" s="22"/>
      <c r="Q422" s="4"/>
    </row>
    <row r="423" spans="2:17" x14ac:dyDescent="0.25">
      <c r="B423" s="4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22"/>
      <c r="P423" s="22"/>
      <c r="Q423" s="4"/>
    </row>
    <row r="424" spans="2:17" x14ac:dyDescent="0.25">
      <c r="B424" s="4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22"/>
      <c r="P424" s="22"/>
      <c r="Q424" s="4"/>
    </row>
    <row r="425" spans="2:17" x14ac:dyDescent="0.25">
      <c r="B425" s="4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22"/>
      <c r="P425" s="22"/>
      <c r="Q425" s="4"/>
    </row>
    <row r="426" spans="2:17" x14ac:dyDescent="0.25">
      <c r="B426" s="4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22"/>
      <c r="P426" s="22"/>
      <c r="Q426" s="4"/>
    </row>
    <row r="427" spans="2:17" x14ac:dyDescent="0.25">
      <c r="B427" s="4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22"/>
      <c r="P427" s="22"/>
      <c r="Q427" s="4"/>
    </row>
    <row r="428" spans="2:17" x14ac:dyDescent="0.25">
      <c r="B428" s="4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22"/>
      <c r="P428" s="22"/>
      <c r="Q428" s="4"/>
    </row>
    <row r="429" spans="2:17" x14ac:dyDescent="0.25">
      <c r="B429" s="4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22"/>
      <c r="P429" s="22"/>
      <c r="Q429" s="4"/>
    </row>
    <row r="430" spans="2:17" x14ac:dyDescent="0.25">
      <c r="B430" s="4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22"/>
      <c r="P430" s="22"/>
      <c r="Q430" s="4"/>
    </row>
    <row r="431" spans="2:17" x14ac:dyDescent="0.25">
      <c r="B431" s="4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22"/>
      <c r="P431" s="22"/>
      <c r="Q431" s="4"/>
    </row>
    <row r="432" spans="2:17" x14ac:dyDescent="0.25">
      <c r="B432" s="4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22"/>
      <c r="P432" s="22"/>
      <c r="Q432" s="4"/>
    </row>
    <row r="433" spans="2:17" x14ac:dyDescent="0.25">
      <c r="B433" s="4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22"/>
      <c r="P433" s="22"/>
      <c r="Q433" s="4"/>
    </row>
    <row r="434" spans="2:17" x14ac:dyDescent="0.25">
      <c r="B434" s="4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22"/>
      <c r="P434" s="22"/>
      <c r="Q434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EPITA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Dumont</dc:creator>
  <cp:lastModifiedBy>Xavier Durand</cp:lastModifiedBy>
  <dcterms:created xsi:type="dcterms:W3CDTF">2012-02-29T14:08:34Z</dcterms:created>
  <dcterms:modified xsi:type="dcterms:W3CDTF">2012-03-14T14:30:32Z</dcterms:modified>
</cp:coreProperties>
</file>