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88e0e144a050a6/Documents/missions 2015/Formation/Référentiel FR/"/>
    </mc:Choice>
  </mc:AlternateContent>
  <bookViews>
    <workbookView xWindow="240" yWindow="30" windowWidth="23655" windowHeight="9975" activeTab="1"/>
  </bookViews>
  <sheets>
    <sheet name="Evaluation Domaines RSE" sheetId="1" r:id="rId1"/>
    <sheet name="Synthèse Evaluation" sheetId="2" r:id="rId2"/>
    <sheet name="Feuil3" sheetId="3" r:id="rId3"/>
  </sheets>
  <definedNames>
    <definedName name="_xlnm.Print_Titles" localSheetId="0">'Evaluation Domaines RSE'!$2:$2</definedName>
    <definedName name="_xlnm.Print_Area" localSheetId="0">'Evaluation Domaines RSE'!$A$1:$F$45</definedName>
  </definedNames>
  <calcPr calcId="152511"/>
</workbook>
</file>

<file path=xl/calcChain.xml><?xml version="1.0" encoding="utf-8"?>
<calcChain xmlns="http://schemas.openxmlformats.org/spreadsheetml/2006/main">
  <c r="H45" i="1" l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29" i="1"/>
  <c r="H28" i="1"/>
  <c r="H27" i="1"/>
  <c r="H26" i="1"/>
  <c r="H25" i="1"/>
  <c r="H23" i="1"/>
  <c r="H22" i="1"/>
  <c r="H21" i="1"/>
  <c r="H20" i="1"/>
  <c r="H18" i="1"/>
  <c r="H17" i="1"/>
  <c r="H16" i="1"/>
  <c r="H15" i="1"/>
  <c r="H14" i="1"/>
  <c r="H8" i="1"/>
  <c r="H9" i="1"/>
  <c r="H10" i="1"/>
  <c r="H11" i="1"/>
  <c r="H12" i="1"/>
  <c r="S7" i="2"/>
  <c r="S8" i="2" s="1"/>
  <c r="S9" i="2" s="1"/>
  <c r="H7" i="1"/>
  <c r="H6" i="1"/>
  <c r="H5" i="1"/>
  <c r="I5" i="1" s="1"/>
  <c r="S25" i="2"/>
  <c r="S26" i="2" s="1"/>
  <c r="S19" i="2"/>
  <c r="S20" i="2" s="1"/>
  <c r="S21" i="2" s="1"/>
  <c r="S13" i="2"/>
  <c r="S14" i="2" s="1"/>
  <c r="S15" i="2" s="1"/>
  <c r="I8" i="1" l="1"/>
  <c r="I9" i="1"/>
  <c r="I11" i="1"/>
  <c r="I15" i="1"/>
  <c r="I23" i="1"/>
  <c r="I32" i="1"/>
  <c r="I36" i="1"/>
  <c r="I41" i="1"/>
  <c r="I45" i="1"/>
  <c r="I12" i="1"/>
  <c r="I18" i="1"/>
  <c r="I27" i="1"/>
  <c r="I31" i="1"/>
  <c r="I10" i="1"/>
  <c r="I14" i="1"/>
  <c r="I21" i="1"/>
  <c r="I34" i="1"/>
  <c r="I42" i="1"/>
  <c r="I43" i="1"/>
  <c r="I16" i="1"/>
  <c r="I20" i="1"/>
  <c r="I26" i="1"/>
  <c r="I29" i="1"/>
  <c r="I40" i="1"/>
  <c r="I44" i="1"/>
  <c r="I39" i="1"/>
  <c r="I33" i="1"/>
  <c r="I35" i="1"/>
  <c r="I37" i="1"/>
  <c r="I28" i="1"/>
  <c r="I25" i="1"/>
  <c r="I22" i="1"/>
  <c r="I17" i="1"/>
  <c r="S27" i="2"/>
  <c r="I6" i="1"/>
  <c r="I7" i="1"/>
  <c r="L24" i="2" l="1"/>
  <c r="F12" i="2"/>
  <c r="L27" i="2"/>
  <c r="F24" i="2"/>
  <c r="L25" i="2"/>
  <c r="F13" i="2"/>
  <c r="L26" i="2"/>
  <c r="O24" i="2"/>
  <c r="I24" i="2"/>
  <c r="O18" i="2"/>
  <c r="L18" i="2"/>
  <c r="I18" i="2"/>
  <c r="F18" i="2"/>
  <c r="I12" i="2"/>
  <c r="L12" i="2"/>
  <c r="O12" i="2"/>
  <c r="O6" i="2"/>
  <c r="L6" i="2"/>
  <c r="I6" i="2"/>
  <c r="F6" i="2"/>
  <c r="I26" i="2"/>
  <c r="O20" i="2"/>
  <c r="I20" i="2"/>
  <c r="F14" i="2"/>
  <c r="L14" i="2"/>
  <c r="O8" i="2"/>
  <c r="I8" i="2"/>
  <c r="F7" i="2"/>
  <c r="F27" i="2"/>
  <c r="I21" i="2"/>
  <c r="F15" i="2"/>
  <c r="L15" i="2"/>
  <c r="O9" i="2"/>
  <c r="I9" i="2"/>
  <c r="F9" i="2"/>
  <c r="I25" i="2"/>
  <c r="F25" i="2"/>
  <c r="O19" i="2"/>
  <c r="L19" i="2"/>
  <c r="I19" i="2"/>
  <c r="F19" i="2"/>
  <c r="I13" i="2"/>
  <c r="L13" i="2"/>
  <c r="O13" i="2"/>
  <c r="O7" i="2"/>
  <c r="L7" i="2"/>
  <c r="I7" i="2"/>
  <c r="O25" i="2"/>
  <c r="F8" i="2"/>
  <c r="F26" i="2"/>
  <c r="L20" i="2"/>
  <c r="F20" i="2"/>
  <c r="I14" i="2"/>
  <c r="O14" i="2"/>
  <c r="L8" i="2"/>
  <c r="O26" i="2"/>
  <c r="I27" i="2"/>
  <c r="O21" i="2"/>
  <c r="L21" i="2"/>
  <c r="F21" i="2"/>
  <c r="I15" i="2"/>
  <c r="O15" i="2"/>
  <c r="L9" i="2"/>
  <c r="O27" i="2"/>
</calcChain>
</file>

<file path=xl/sharedStrings.xml><?xml version="1.0" encoding="utf-8"?>
<sst xmlns="http://schemas.openxmlformats.org/spreadsheetml/2006/main" count="57" uniqueCount="57">
  <si>
    <r>
      <t>7.</t>
    </r>
    <r>
      <rPr>
        <b/>
        <sz val="11"/>
        <color rgb="FF5A5A5A"/>
        <rFont val="Calibri"/>
        <family val="2"/>
        <scheme val="minor"/>
      </rPr>
      <t>Pratiques relatives aux communautés et au développement local</t>
    </r>
  </si>
  <si>
    <t>Commentaires</t>
  </si>
  <si>
    <t>3.Pratiques sur les relations et conditions de travail</t>
  </si>
  <si>
    <t>2.Pratiques sur les Droits de l’Homme</t>
  </si>
  <si>
    <t>4.Pratiques sur l’environnement</t>
  </si>
  <si>
    <t>5.Pratiques sur la loyauté</t>
  </si>
  <si>
    <t>6.Pratiques relatives aux consommateurs</t>
  </si>
  <si>
    <t>2.1.Devoir de vigilance</t>
  </si>
  <si>
    <t xml:space="preserve">2.2.Situations présentant un risque </t>
  </si>
  <si>
    <t>2.3.Prévention de la complicité</t>
  </si>
  <si>
    <t>2.4.Remédier aux atteintes aux Droits de l’Homme</t>
  </si>
  <si>
    <t>2.5.Discrimination et groupes vulnérables</t>
  </si>
  <si>
    <t>2.6.Droits civils et politiques</t>
  </si>
  <si>
    <t>2.7.Droits économiques, sociaux et culturels</t>
  </si>
  <si>
    <t>2.8.Principes fondamentaux et droits au travail</t>
  </si>
  <si>
    <t>Performance</t>
  </si>
  <si>
    <t>Importance</t>
  </si>
  <si>
    <t>1-Très faible</t>
  </si>
  <si>
    <t>2-Faible</t>
  </si>
  <si>
    <t>Très faible</t>
  </si>
  <si>
    <t>Faible</t>
  </si>
  <si>
    <t>Forte</t>
  </si>
  <si>
    <t>Très forte</t>
  </si>
  <si>
    <r>
      <t>3.1.</t>
    </r>
    <r>
      <rPr>
        <sz val="11"/>
        <color theme="9" tint="-0.499984740745262"/>
        <rFont val="Calibri"/>
        <family val="2"/>
        <scheme val="minor"/>
      </rPr>
      <t>Emploi et relation employeur / employé</t>
    </r>
  </si>
  <si>
    <r>
      <t>3.2.</t>
    </r>
    <r>
      <rPr>
        <sz val="11"/>
        <color theme="9" tint="-0.499984740745262"/>
        <rFont val="Calibri"/>
        <family val="2"/>
        <scheme val="minor"/>
      </rPr>
      <t>Conditions de travail et protection sociale</t>
    </r>
  </si>
  <si>
    <r>
      <t>3.3.</t>
    </r>
    <r>
      <rPr>
        <sz val="11"/>
        <color theme="9" tint="-0.499984740745262"/>
        <rFont val="Calibri"/>
        <family val="2"/>
        <scheme val="minor"/>
      </rPr>
      <t>Dialogue social</t>
    </r>
  </si>
  <si>
    <r>
      <t>3.4.</t>
    </r>
    <r>
      <rPr>
        <sz val="11"/>
        <color theme="9" tint="-0.499984740745262"/>
        <rFont val="Calibri"/>
        <family val="2"/>
        <scheme val="minor"/>
      </rPr>
      <t>Santé et sécurité au travail</t>
    </r>
  </si>
  <si>
    <r>
      <t>3.5.</t>
    </r>
    <r>
      <rPr>
        <sz val="11"/>
        <color theme="9" tint="-0.499984740745262"/>
        <rFont val="Calibri"/>
        <family val="2"/>
        <scheme val="minor"/>
      </rPr>
      <t>Développement du capital humain</t>
    </r>
  </si>
  <si>
    <r>
      <t>6.1.</t>
    </r>
    <r>
      <rPr>
        <sz val="12"/>
        <color rgb="FFE36D0B"/>
        <rFont val="Calibri"/>
        <family val="2"/>
        <scheme val="minor"/>
      </rPr>
      <t>Pratiques loyales en matière de commercialisation, d’informations et de contrats</t>
    </r>
  </si>
  <si>
    <r>
      <t>6.2.</t>
    </r>
    <r>
      <rPr>
        <sz val="12"/>
        <color rgb="FFE36D0B"/>
        <rFont val="Calibri"/>
        <family val="2"/>
        <scheme val="minor"/>
      </rPr>
      <t>Protection de la santé et de la sécurité des consommateurs</t>
    </r>
  </si>
  <si>
    <r>
      <t>6.3.</t>
    </r>
    <r>
      <rPr>
        <sz val="12"/>
        <color rgb="FFE36D0B"/>
        <rFont val="Calibri"/>
        <family val="2"/>
        <scheme val="minor"/>
      </rPr>
      <t>Consommation durable</t>
    </r>
  </si>
  <si>
    <r>
      <t>6.4.</t>
    </r>
    <r>
      <rPr>
        <sz val="12"/>
        <color rgb="FFE36D0B"/>
        <rFont val="Calibri"/>
        <family val="2"/>
        <scheme val="minor"/>
      </rPr>
      <t>Service après-vente, assistance et résolution des réclamations et litiges</t>
    </r>
  </si>
  <si>
    <r>
      <t>6.5.</t>
    </r>
    <r>
      <rPr>
        <sz val="12"/>
        <color rgb="FFE36D0B"/>
        <rFont val="Calibri"/>
        <family val="2"/>
        <scheme val="minor"/>
      </rPr>
      <t>Protection des données et de la vie privée des consommateurs</t>
    </r>
  </si>
  <si>
    <r>
      <t>6.6.</t>
    </r>
    <r>
      <rPr>
        <sz val="12"/>
        <color rgb="FFE36D0B"/>
        <rFont val="Calibri"/>
        <family val="2"/>
        <scheme val="minor"/>
      </rPr>
      <t>Accès aux services essentiels</t>
    </r>
  </si>
  <si>
    <r>
      <t>6.7.</t>
    </r>
    <r>
      <rPr>
        <sz val="12"/>
        <color rgb="FFE36D0B"/>
        <rFont val="Calibri"/>
        <family val="2"/>
        <scheme val="minor"/>
      </rPr>
      <t>Éducation et sensibilisation</t>
    </r>
  </si>
  <si>
    <t>4-Très forte</t>
  </si>
  <si>
    <t>3-Forte</t>
  </si>
  <si>
    <r>
      <t>7.1.</t>
    </r>
    <r>
      <rPr>
        <sz val="12"/>
        <color rgb="FF5A5A5A"/>
        <rFont val="Calibri"/>
        <family val="2"/>
        <scheme val="minor"/>
      </rPr>
      <t>Implication auprès des communautés</t>
    </r>
  </si>
  <si>
    <r>
      <t>7.2.</t>
    </r>
    <r>
      <rPr>
        <sz val="12"/>
        <color rgb="FF5A5A5A"/>
        <rFont val="Calibri"/>
        <family val="2"/>
        <scheme val="minor"/>
      </rPr>
      <t>Éducation et culture</t>
    </r>
  </si>
  <si>
    <r>
      <t>7.3.</t>
    </r>
    <r>
      <rPr>
        <sz val="12"/>
        <color rgb="FF5A5A5A"/>
        <rFont val="Calibri"/>
        <family val="2"/>
        <scheme val="minor"/>
      </rPr>
      <t>Création d’emplois et développement des compétences</t>
    </r>
  </si>
  <si>
    <r>
      <t>7.4.</t>
    </r>
    <r>
      <rPr>
        <sz val="12"/>
        <color rgb="FF5A5A5A"/>
        <rFont val="Calibri"/>
        <family val="2"/>
        <scheme val="minor"/>
      </rPr>
      <t>Développement des technologies et accès à la technologie</t>
    </r>
  </si>
  <si>
    <r>
      <t>7.5.</t>
    </r>
    <r>
      <rPr>
        <sz val="12"/>
        <color rgb="FF5A5A5A"/>
        <rFont val="Calibri"/>
        <family val="2"/>
        <scheme val="minor"/>
      </rPr>
      <t>Création de richesses et de revenus</t>
    </r>
  </si>
  <si>
    <r>
      <t>7.6.</t>
    </r>
    <r>
      <rPr>
        <sz val="12"/>
        <color rgb="FF5A5A5A"/>
        <rFont val="Calibri"/>
        <family val="2"/>
        <scheme val="minor"/>
      </rPr>
      <t>Questions sur la santé</t>
    </r>
  </si>
  <si>
    <r>
      <t>7.7.</t>
    </r>
    <r>
      <rPr>
        <sz val="12"/>
        <color rgb="FF5A5A5A"/>
        <rFont val="Calibri"/>
        <family val="2"/>
        <scheme val="minor"/>
      </rPr>
      <t>Investissement dans la société</t>
    </r>
  </si>
  <si>
    <r>
      <t>5.1.</t>
    </r>
    <r>
      <rPr>
        <sz val="11"/>
        <color rgb="FF7030A0"/>
        <rFont val="Calibri"/>
        <family val="2"/>
        <scheme val="minor"/>
      </rPr>
      <t>Lutte contre la corruption</t>
    </r>
  </si>
  <si>
    <r>
      <t>5.2.</t>
    </r>
    <r>
      <rPr>
        <sz val="11"/>
        <color rgb="FF7030A0"/>
        <rFont val="Calibri"/>
        <family val="2"/>
        <scheme val="minor"/>
      </rPr>
      <t>Engagement de politique responsable</t>
    </r>
  </si>
  <si>
    <r>
      <t>5.3.</t>
    </r>
    <r>
      <rPr>
        <sz val="11"/>
        <color rgb="FF7030A0"/>
        <rFont val="Calibri"/>
        <family val="2"/>
        <scheme val="minor"/>
      </rPr>
      <t>Concurrence loyale</t>
    </r>
  </si>
  <si>
    <r>
      <t>5.4.</t>
    </r>
    <r>
      <rPr>
        <sz val="11"/>
        <color rgb="FF7030A0"/>
        <rFont val="Calibri"/>
        <family val="2"/>
        <scheme val="minor"/>
      </rPr>
      <t>Promotion de la responsabilité sociétale dans la chaîne de valeur</t>
    </r>
  </si>
  <si>
    <r>
      <t>5.5.</t>
    </r>
    <r>
      <rPr>
        <sz val="11"/>
        <color rgb="FF7030A0"/>
        <rFont val="Calibri"/>
        <family val="2"/>
        <scheme val="minor"/>
      </rPr>
      <t>Respect des droits de propriété</t>
    </r>
  </si>
  <si>
    <r>
      <t>4.1.</t>
    </r>
    <r>
      <rPr>
        <sz val="11"/>
        <color rgb="FF006600"/>
        <rFont val="Calibri"/>
        <family val="2"/>
        <scheme val="minor"/>
      </rPr>
      <t>Prévention de la pollution</t>
    </r>
  </si>
  <si>
    <r>
      <t>4.2.</t>
    </r>
    <r>
      <rPr>
        <sz val="11"/>
        <color rgb="FF006600"/>
        <rFont val="Calibri"/>
        <family val="2"/>
        <scheme val="minor"/>
      </rPr>
      <t>Utilisation durable des ressources</t>
    </r>
  </si>
  <si>
    <r>
      <t>4.3.</t>
    </r>
    <r>
      <rPr>
        <sz val="11"/>
        <color rgb="FF006600"/>
        <rFont val="Calibri"/>
        <family val="2"/>
        <scheme val="minor"/>
      </rPr>
      <t>Atténuation des changements climatiques et adaptation</t>
    </r>
  </si>
  <si>
    <r>
      <t>4.4.</t>
    </r>
    <r>
      <rPr>
        <sz val="11"/>
        <color rgb="FF006600"/>
        <rFont val="Calibri"/>
        <family val="2"/>
        <scheme val="minor"/>
      </rPr>
      <t>Protection de l’environnement, biodiversité et réhabilitation des habitats naturels</t>
    </r>
  </si>
  <si>
    <r>
      <t>Selon moi, quelle est l'</t>
    </r>
    <r>
      <rPr>
        <b/>
        <sz val="11"/>
        <color theme="1"/>
        <rFont val="Calibri"/>
        <family val="2"/>
        <scheme val="minor"/>
      </rPr>
      <t xml:space="preserve">importance </t>
    </r>
    <r>
      <rPr>
        <sz val="11"/>
        <color theme="1"/>
        <rFont val="Calibri"/>
        <family val="2"/>
        <scheme val="minor"/>
      </rPr>
      <t xml:space="preserve"> des domaines d'action ? </t>
    </r>
    <r>
      <rPr>
        <i/>
        <sz val="11"/>
        <color rgb="FF0070C0"/>
        <rFont val="Calibri"/>
        <family val="2"/>
        <scheme val="minor"/>
      </rPr>
      <t>Donner une note de 1 (très faible) à 4 (très forte)</t>
    </r>
  </si>
  <si>
    <r>
      <t xml:space="preserve">Selon moi, quelle est la </t>
    </r>
    <r>
      <rPr>
        <b/>
        <sz val="11"/>
        <color theme="1"/>
        <rFont val="Calibri"/>
        <family val="2"/>
        <scheme val="minor"/>
      </rPr>
      <t xml:space="preserve">performance </t>
    </r>
    <r>
      <rPr>
        <sz val="11"/>
        <color theme="1"/>
        <rFont val="Calibri"/>
        <family val="2"/>
        <scheme val="minor"/>
      </rPr>
      <t xml:space="preserve">de notre entreprise dans ce domaine d'action ? </t>
    </r>
    <r>
      <rPr>
        <i/>
        <sz val="11"/>
        <color rgb="FF0070C0"/>
        <rFont val="Calibri"/>
        <family val="2"/>
        <scheme val="minor"/>
      </rPr>
      <t>Donner une note de 1 (très faible) à 4 (très forte)</t>
    </r>
  </si>
  <si>
    <t>Questionnaire d'évaluation par les parties prenantes</t>
  </si>
  <si>
    <t>Matrice de perception des priorités par les parties prenantes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</si>
</sst>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Calibri"/>
      <family val="2"/>
      <scheme val="minor"/>
    </font>
    <font>
      <sz val="12"/>
      <color rgb="FF5A5A5A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5A5A5A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0066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E36D0B"/>
      <name val="Calibri"/>
      <family val="2"/>
      <scheme val="minor"/>
    </font>
    <font>
      <sz val="12"/>
      <color rgb="FFE36D0B"/>
      <name val="Calibri"/>
      <family val="2"/>
      <scheme val="minor"/>
    </font>
    <font>
      <sz val="10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4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rgb="FF006600"/>
      <name val="Arial"/>
      <family val="2"/>
    </font>
    <font>
      <i/>
      <sz val="11"/>
      <color rgb="FF0070C0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rgb="FF006600"/>
      <name val="Calibri"/>
      <family val="2"/>
      <scheme val="minor"/>
    </font>
    <font>
      <b/>
      <sz val="10"/>
      <color theme="0" tint="-4.9989318521683403E-2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16"/>
      <color theme="0" tint="-4.9989318521683403E-2"/>
      <name val="Arial"/>
      <family val="2"/>
    </font>
    <font>
      <sz val="16"/>
      <color theme="0" tint="-4.9989318521683403E-2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0"/>
      <color indexed="8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0E1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6600"/>
      </bottom>
      <diagonal/>
    </border>
    <border>
      <left/>
      <right/>
      <top style="thin">
        <color rgb="FF006600"/>
      </top>
      <bottom/>
      <diagonal/>
    </border>
    <border>
      <left style="thin">
        <color rgb="FF006600"/>
      </left>
      <right/>
      <top/>
      <bottom/>
      <diagonal/>
    </border>
    <border>
      <left/>
      <right style="thin">
        <color rgb="FF006600"/>
      </right>
      <top/>
      <bottom/>
      <diagonal/>
    </border>
    <border>
      <left/>
      <right style="thin">
        <color rgb="FF006600"/>
      </right>
      <top/>
      <bottom style="thin">
        <color rgb="FF006600"/>
      </bottom>
      <diagonal/>
    </border>
    <border>
      <left/>
      <right style="thin">
        <color rgb="FF006600"/>
      </right>
      <top style="thin">
        <color rgb="FF006600"/>
      </top>
      <bottom/>
      <diagonal/>
    </border>
    <border>
      <left style="thin">
        <color rgb="FF006600"/>
      </left>
      <right/>
      <top style="thin">
        <color rgb="FF006600"/>
      </top>
      <bottom/>
      <diagonal/>
    </border>
    <border>
      <left style="thin">
        <color rgb="FF006600"/>
      </left>
      <right/>
      <top/>
      <bottom style="thin">
        <color rgb="FF006600"/>
      </bottom>
      <diagonal/>
    </border>
    <border>
      <left/>
      <right/>
      <top/>
      <bottom style="thin">
        <color rgb="FF800000"/>
      </bottom>
      <diagonal/>
    </border>
    <border>
      <left style="thin">
        <color rgb="FF800000"/>
      </left>
      <right/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 style="thin">
        <color rgb="FF800000"/>
      </top>
      <bottom/>
      <diagonal/>
    </border>
    <border>
      <left style="thin">
        <color rgb="FF800000"/>
      </left>
      <right/>
      <top style="thin">
        <color rgb="FF800000"/>
      </top>
      <bottom/>
      <diagonal/>
    </border>
    <border>
      <left/>
      <right style="thin">
        <color rgb="FF800000"/>
      </right>
      <top/>
      <bottom/>
      <diagonal/>
    </border>
    <border>
      <left/>
      <right/>
      <top/>
      <bottom style="thin">
        <color rgb="FFE36D0B"/>
      </bottom>
      <diagonal/>
    </border>
    <border>
      <left style="thin">
        <color rgb="FFE36D0B"/>
      </left>
      <right/>
      <top/>
      <bottom/>
      <diagonal/>
    </border>
    <border>
      <left style="thin">
        <color rgb="FFE36D0B"/>
      </left>
      <right/>
      <top style="thin">
        <color rgb="FF800000"/>
      </top>
      <bottom/>
      <diagonal/>
    </border>
    <border>
      <left/>
      <right/>
      <top style="thin">
        <color rgb="FFE36D0B"/>
      </top>
      <bottom/>
      <diagonal/>
    </border>
    <border>
      <left/>
      <right style="thin">
        <color rgb="FF800000"/>
      </right>
      <top style="thin">
        <color rgb="FFE36D0B"/>
      </top>
      <bottom/>
      <diagonal/>
    </border>
    <border>
      <left/>
      <right style="thin">
        <color rgb="FFE36D0B"/>
      </right>
      <top/>
      <bottom/>
      <diagonal/>
    </border>
    <border>
      <left/>
      <right/>
      <top/>
      <bottom style="thin">
        <color rgb="FFFFC000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 style="thin">
        <color rgb="FFFFC000"/>
      </left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FFC000"/>
      </right>
      <top/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800000"/>
      </right>
      <top style="thin">
        <color rgb="FFFFC000"/>
      </top>
      <bottom/>
      <diagonal/>
    </border>
    <border>
      <left/>
      <right style="thin">
        <color rgb="FF800000"/>
      </right>
      <top/>
      <bottom style="thin">
        <color rgb="FFFFC000"/>
      </bottom>
      <diagonal/>
    </border>
    <border>
      <left style="thin">
        <color rgb="FF006600"/>
      </left>
      <right/>
      <top/>
      <bottom style="thin">
        <color rgb="FFE36D0B"/>
      </bottom>
      <diagonal/>
    </border>
    <border>
      <left style="thin">
        <color rgb="FF006600"/>
      </left>
      <right/>
      <top style="thin">
        <color rgb="FFE36D0B"/>
      </top>
      <bottom/>
      <diagonal/>
    </border>
    <border>
      <left style="thin">
        <color rgb="FF006600"/>
      </left>
      <right/>
      <top style="thin">
        <color rgb="FFFFC000"/>
      </top>
      <bottom/>
      <diagonal/>
    </border>
    <border>
      <left style="thin">
        <color rgb="FFFFC000"/>
      </left>
      <right/>
      <top/>
      <bottom style="thin">
        <color rgb="FF006600"/>
      </bottom>
      <diagonal/>
    </border>
    <border>
      <left style="thin">
        <color rgb="FFE36D0B"/>
      </left>
      <right/>
      <top/>
      <bottom style="thin">
        <color rgb="FFE36D0B"/>
      </bottom>
      <diagonal/>
    </border>
    <border>
      <left style="thin">
        <color rgb="FFE36D0B"/>
      </left>
      <right/>
      <top style="thin">
        <color rgb="FFFFC000"/>
      </top>
      <bottom style="thin">
        <color rgb="FFFFFF00"/>
      </bottom>
      <diagonal/>
    </border>
    <border>
      <left style="thin">
        <color rgb="FFFFC000"/>
      </left>
      <right style="thin">
        <color rgb="FFFFFF00"/>
      </right>
      <top/>
      <bottom/>
      <diagonal/>
    </border>
  </borders>
  <cellStyleXfs count="2">
    <xf numFmtId="0" fontId="0" fillId="0" borderId="0"/>
    <xf numFmtId="0" fontId="19" fillId="0" borderId="0"/>
  </cellStyleXfs>
  <cellXfs count="154">
    <xf numFmtId="0" fontId="0" fillId="0" borderId="0" xfId="0"/>
    <xf numFmtId="0" fontId="0" fillId="0" borderId="0" xfId="0" applyAlignment="1"/>
    <xf numFmtId="0" fontId="0" fillId="0" borderId="1" xfId="0" applyBorder="1"/>
    <xf numFmtId="0" fontId="4" fillId="0" borderId="1" xfId="0" applyFont="1" applyBorder="1" applyAlignment="1">
      <alignment horizontal="left" vertical="top" indent="2" readingOrder="1"/>
    </xf>
    <xf numFmtId="0" fontId="9" fillId="0" borderId="1" xfId="0" applyFont="1" applyBorder="1" applyAlignment="1">
      <alignment horizontal="left" vertical="top" indent="2" readingOrder="1"/>
    </xf>
    <xf numFmtId="0" fontId="11" fillId="0" borderId="1" xfId="0" applyFont="1" applyBorder="1" applyAlignment="1">
      <alignment horizontal="left" vertical="top" indent="2" readingOrder="1"/>
    </xf>
    <xf numFmtId="0" fontId="12" fillId="0" borderId="1" xfId="0" applyFont="1" applyBorder="1" applyAlignment="1">
      <alignment horizontal="left" vertical="top" indent="2" readingOrder="1"/>
    </xf>
    <xf numFmtId="0" fontId="14" fillId="0" borderId="1" xfId="0" applyFont="1" applyBorder="1" applyAlignment="1">
      <alignment horizontal="left" vertical="top" indent="2" readingOrder="1"/>
    </xf>
    <xf numFmtId="0" fontId="18" fillId="0" borderId="1" xfId="0" applyFont="1" applyBorder="1" applyAlignment="1">
      <alignment horizontal="left" vertical="top" indent="2" readingOrder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/>
    <xf numFmtId="0" fontId="6" fillId="5" borderId="1" xfId="0" applyFont="1" applyFill="1" applyBorder="1" applyAlignment="1">
      <alignment horizontal="left" vertical="center" readingOrder="1"/>
    </xf>
    <xf numFmtId="0" fontId="0" fillId="5" borderId="1" xfId="0" applyFill="1" applyBorder="1" applyAlignment="1"/>
    <xf numFmtId="0" fontId="7" fillId="6" borderId="1" xfId="0" applyFont="1" applyFill="1" applyBorder="1" applyAlignment="1">
      <alignment horizontal="left" vertical="center" readingOrder="1"/>
    </xf>
    <xf numFmtId="0" fontId="0" fillId="6" borderId="1" xfId="0" applyFill="1" applyBorder="1"/>
    <xf numFmtId="0" fontId="8" fillId="7" borderId="1" xfId="0" applyFont="1" applyFill="1" applyBorder="1" applyAlignment="1">
      <alignment horizontal="left" vertical="center" readingOrder="1"/>
    </xf>
    <xf numFmtId="0" fontId="0" fillId="7" borderId="1" xfId="0" applyFill="1" applyBorder="1" applyAlignment="1"/>
    <xf numFmtId="0" fontId="5" fillId="2" borderId="1" xfId="0" applyFont="1" applyFill="1" applyBorder="1" applyAlignment="1">
      <alignment horizontal="left" vertical="center" readingOrder="1"/>
    </xf>
    <xf numFmtId="0" fontId="0" fillId="2" borderId="1" xfId="0" applyFill="1" applyBorder="1" applyAlignment="1"/>
    <xf numFmtId="0" fontId="2" fillId="8" borderId="1" xfId="0" applyFont="1" applyFill="1" applyBorder="1" applyAlignment="1">
      <alignment horizontal="left" vertical="center" readingOrder="1"/>
    </xf>
    <xf numFmtId="0" fontId="0" fillId="8" borderId="1" xfId="0" applyFill="1" applyBorder="1" applyAlignment="1"/>
    <xf numFmtId="0" fontId="21" fillId="9" borderId="0" xfId="1" applyFont="1" applyFill="1" applyBorder="1" applyAlignment="1">
      <alignment horizontal="right" vertical="center"/>
    </xf>
    <xf numFmtId="0" fontId="22" fillId="9" borderId="0" xfId="1" applyFont="1" applyFill="1" applyBorder="1" applyAlignment="1">
      <alignment vertical="center"/>
    </xf>
    <xf numFmtId="0" fontId="23" fillId="9" borderId="0" xfId="1" applyFont="1" applyFill="1" applyAlignment="1">
      <alignment horizontal="center" vertical="center"/>
    </xf>
    <xf numFmtId="0" fontId="22" fillId="9" borderId="0" xfId="1" applyFont="1" applyFill="1" applyBorder="1" applyAlignment="1">
      <alignment horizontal="center" vertical="center" wrapText="1"/>
    </xf>
    <xf numFmtId="0" fontId="27" fillId="11" borderId="0" xfId="1" applyFont="1" applyFill="1" applyBorder="1" applyAlignment="1">
      <alignment vertical="center" wrapText="1"/>
    </xf>
    <xf numFmtId="0" fontId="27" fillId="12" borderId="0" xfId="1" applyFont="1" applyFill="1" applyBorder="1" applyAlignment="1">
      <alignment vertical="center" wrapText="1"/>
    </xf>
    <xf numFmtId="0" fontId="28" fillId="9" borderId="0" xfId="1" applyFont="1" applyFill="1" applyBorder="1" applyAlignment="1">
      <alignment horizontal="center" vertical="center" textRotation="90" wrapText="1"/>
    </xf>
    <xf numFmtId="0" fontId="26" fillId="9" borderId="0" xfId="1" applyFont="1" applyFill="1" applyBorder="1" applyAlignment="1">
      <alignment vertical="center"/>
    </xf>
    <xf numFmtId="0" fontId="28" fillId="9" borderId="0" xfId="1" applyFont="1" applyFill="1" applyBorder="1" applyAlignment="1">
      <alignment horizontal="center" vertical="center"/>
    </xf>
    <xf numFmtId="0" fontId="26" fillId="9" borderId="0" xfId="1" applyFont="1" applyFill="1" applyBorder="1" applyAlignment="1">
      <alignment horizontal="center" vertical="center"/>
    </xf>
    <xf numFmtId="0" fontId="19" fillId="0" borderId="0" xfId="1"/>
    <xf numFmtId="0" fontId="19" fillId="0" borderId="0" xfId="1" applyAlignment="1">
      <alignment horizontal="center"/>
    </xf>
    <xf numFmtId="0" fontId="30" fillId="4" borderId="1" xfId="0" applyFont="1" applyFill="1" applyBorder="1" applyAlignment="1">
      <alignment vertical="center"/>
    </xf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32" fillId="9" borderId="0" xfId="1" applyFont="1" applyFill="1" applyBorder="1" applyAlignment="1">
      <alignment horizontal="right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4" fillId="9" borderId="0" xfId="1" applyFont="1" applyFill="1" applyBorder="1" applyAlignment="1">
      <alignment horizontal="center" vertical="center" textRotation="90" wrapText="1"/>
    </xf>
    <xf numFmtId="0" fontId="23" fillId="9" borderId="0" xfId="1" applyFont="1" applyFill="1" applyBorder="1" applyAlignment="1">
      <alignment horizontal="center" vertical="center" wrapText="1"/>
    </xf>
    <xf numFmtId="0" fontId="34" fillId="9" borderId="0" xfId="1" applyFont="1" applyFill="1" applyBorder="1" applyAlignment="1">
      <alignment vertical="center"/>
    </xf>
    <xf numFmtId="0" fontId="35" fillId="0" borderId="0" xfId="0" applyFont="1"/>
    <xf numFmtId="0" fontId="36" fillId="9" borderId="0" xfId="1" applyFont="1" applyFill="1" applyBorder="1" applyAlignment="1">
      <alignment vertical="center"/>
    </xf>
    <xf numFmtId="0" fontId="37" fillId="9" borderId="0" xfId="1" applyFont="1" applyFill="1" applyBorder="1" applyAlignment="1">
      <alignment horizontal="left" vertical="center"/>
    </xf>
    <xf numFmtId="0" fontId="38" fillId="9" borderId="0" xfId="1" applyFont="1" applyFill="1" applyBorder="1" applyAlignment="1">
      <alignment vertical="center"/>
    </xf>
    <xf numFmtId="0" fontId="39" fillId="0" borderId="0" xfId="0" applyFont="1"/>
    <xf numFmtId="0" fontId="39" fillId="0" borderId="0" xfId="1" applyFont="1"/>
    <xf numFmtId="0" fontId="40" fillId="0" borderId="0" xfId="1" applyFont="1" applyFill="1" applyBorder="1" applyAlignment="1">
      <alignment vertical="center"/>
    </xf>
    <xf numFmtId="0" fontId="41" fillId="0" borderId="0" xfId="0" applyFont="1"/>
    <xf numFmtId="0" fontId="38" fillId="0" borderId="0" xfId="1" applyFont="1" applyFill="1" applyBorder="1" applyAlignment="1">
      <alignment vertical="center"/>
    </xf>
    <xf numFmtId="0" fontId="29" fillId="0" borderId="0" xfId="1" applyFont="1" applyFill="1" applyBorder="1" applyAlignment="1">
      <alignment horizontal="left" vertical="center" wrapText="1"/>
    </xf>
    <xf numFmtId="0" fontId="42" fillId="11" borderId="0" xfId="1" applyFont="1" applyFill="1" applyBorder="1" applyAlignment="1">
      <alignment vertical="center" wrapText="1"/>
    </xf>
    <xf numFmtId="0" fontId="42" fillId="10" borderId="0" xfId="1" applyFont="1" applyFill="1" applyBorder="1" applyAlignment="1">
      <alignment vertical="center" wrapText="1"/>
    </xf>
    <xf numFmtId="0" fontId="31" fillId="11" borderId="0" xfId="1" applyFont="1" applyFill="1" applyBorder="1" applyAlignment="1">
      <alignment vertical="center"/>
    </xf>
    <xf numFmtId="0" fontId="42" fillId="12" borderId="0" xfId="1" applyFont="1" applyFill="1" applyBorder="1" applyAlignment="1">
      <alignment vertical="center" wrapText="1"/>
    </xf>
    <xf numFmtId="0" fontId="44" fillId="3" borderId="1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left" vertical="center" indent="1"/>
    </xf>
    <xf numFmtId="0" fontId="46" fillId="0" borderId="0" xfId="1" applyFont="1" applyFill="1" applyBorder="1" applyAlignment="1">
      <alignment horizontal="left" vertical="center" wrapText="1"/>
    </xf>
    <xf numFmtId="0" fontId="22" fillId="9" borderId="8" xfId="1" applyFont="1" applyFill="1" applyBorder="1" applyAlignment="1">
      <alignment vertical="center"/>
    </xf>
    <xf numFmtId="0" fontId="22" fillId="9" borderId="10" xfId="1" applyFont="1" applyFill="1" applyBorder="1" applyAlignment="1">
      <alignment vertical="center"/>
    </xf>
    <xf numFmtId="0" fontId="42" fillId="11" borderId="15" xfId="1" applyFont="1" applyFill="1" applyBorder="1" applyAlignment="1">
      <alignment vertical="center" wrapText="1"/>
    </xf>
    <xf numFmtId="0" fontId="31" fillId="11" borderId="16" xfId="1" applyFont="1" applyFill="1" applyBorder="1" applyAlignment="1">
      <alignment horizontal="center" vertical="center"/>
    </xf>
    <xf numFmtId="0" fontId="42" fillId="11" borderId="16" xfId="1" applyFont="1" applyFill="1" applyBorder="1" applyAlignment="1">
      <alignment vertical="center" wrapText="1"/>
    </xf>
    <xf numFmtId="0" fontId="42" fillId="11" borderId="17" xfId="1" applyFont="1" applyFill="1" applyBorder="1" applyAlignment="1">
      <alignment vertical="center" wrapText="1"/>
    </xf>
    <xf numFmtId="0" fontId="27" fillId="12" borderId="18" xfId="1" applyFont="1" applyFill="1" applyBorder="1" applyAlignment="1">
      <alignment vertical="center" wrapText="1"/>
    </xf>
    <xf numFmtId="0" fontId="22" fillId="11" borderId="18" xfId="1" applyFont="1" applyFill="1" applyBorder="1" applyAlignment="1">
      <alignment vertical="center"/>
    </xf>
    <xf numFmtId="0" fontId="42" fillId="11" borderId="18" xfId="1" applyFont="1" applyFill="1" applyBorder="1" applyAlignment="1">
      <alignment vertical="center" wrapText="1"/>
    </xf>
    <xf numFmtId="0" fontId="27" fillId="11" borderId="18" xfId="1" applyFont="1" applyFill="1" applyBorder="1" applyAlignment="1">
      <alignment vertical="center" wrapText="1"/>
    </xf>
    <xf numFmtId="0" fontId="22" fillId="11" borderId="0" xfId="1" applyFont="1" applyFill="1" applyBorder="1" applyAlignment="1">
      <alignment vertical="center"/>
    </xf>
    <xf numFmtId="0" fontId="22" fillId="9" borderId="15" xfId="1" applyFont="1" applyFill="1" applyBorder="1" applyAlignment="1">
      <alignment vertical="center"/>
    </xf>
    <xf numFmtId="0" fontId="25" fillId="11" borderId="19" xfId="1" applyFont="1" applyFill="1" applyBorder="1" applyAlignment="1">
      <alignment horizontal="center" vertical="center"/>
    </xf>
    <xf numFmtId="0" fontId="42" fillId="11" borderId="20" xfId="1" applyFont="1" applyFill="1" applyBorder="1" applyAlignment="1">
      <alignment vertical="center" wrapText="1"/>
    </xf>
    <xf numFmtId="0" fontId="31" fillId="12" borderId="18" xfId="1" applyFont="1" applyFill="1" applyBorder="1" applyAlignment="1">
      <alignment vertical="center"/>
    </xf>
    <xf numFmtId="0" fontId="31" fillId="11" borderId="16" xfId="1" applyFont="1" applyFill="1" applyBorder="1" applyAlignment="1">
      <alignment vertical="center"/>
    </xf>
    <xf numFmtId="0" fontId="42" fillId="12" borderId="18" xfId="1" applyFont="1" applyFill="1" applyBorder="1" applyAlignment="1">
      <alignment vertical="center" wrapText="1"/>
    </xf>
    <xf numFmtId="0" fontId="31" fillId="11" borderId="19" xfId="1" applyFont="1" applyFill="1" applyBorder="1" applyAlignment="1">
      <alignment horizontal="center" vertical="center"/>
    </xf>
    <xf numFmtId="0" fontId="42" fillId="12" borderId="20" xfId="1" applyFont="1" applyFill="1" applyBorder="1" applyAlignment="1">
      <alignment vertical="center" wrapText="1"/>
    </xf>
    <xf numFmtId="0" fontId="42" fillId="12" borderId="21" xfId="1" applyFont="1" applyFill="1" applyBorder="1" applyAlignment="1">
      <alignment vertical="center" wrapText="1"/>
    </xf>
    <xf numFmtId="0" fontId="42" fillId="12" borderId="22" xfId="1" applyFont="1" applyFill="1" applyBorder="1" applyAlignment="1">
      <alignment vertical="center" wrapText="1"/>
    </xf>
    <xf numFmtId="0" fontId="42" fillId="10" borderId="24" xfId="1" applyFont="1" applyFill="1" applyBorder="1" applyAlignment="1">
      <alignment vertical="center" wrapText="1"/>
    </xf>
    <xf numFmtId="0" fontId="31" fillId="12" borderId="23" xfId="1" applyFont="1" applyFill="1" applyBorder="1" applyAlignment="1">
      <alignment horizontal="center" vertical="center"/>
    </xf>
    <xf numFmtId="0" fontId="31" fillId="12" borderId="0" xfId="1" applyFont="1" applyFill="1" applyBorder="1" applyAlignment="1">
      <alignment vertical="center"/>
    </xf>
    <xf numFmtId="0" fontId="31" fillId="12" borderId="25" xfId="1" applyFont="1" applyFill="1" applyBorder="1" applyAlignment="1">
      <alignment vertical="center"/>
    </xf>
    <xf numFmtId="0" fontId="42" fillId="10" borderId="26" xfId="1" applyFont="1" applyFill="1" applyBorder="1" applyAlignment="1">
      <alignment vertical="center" wrapText="1"/>
    </xf>
    <xf numFmtId="0" fontId="27" fillId="10" borderId="26" xfId="1" applyFont="1" applyFill="1" applyBorder="1" applyAlignment="1">
      <alignment vertical="center" wrapText="1"/>
    </xf>
    <xf numFmtId="0" fontId="22" fillId="9" borderId="24" xfId="1" applyFont="1" applyFill="1" applyBorder="1" applyAlignment="1">
      <alignment vertical="center"/>
    </xf>
    <xf numFmtId="0" fontId="27" fillId="10" borderId="21" xfId="1" applyFont="1" applyFill="1" applyBorder="1" applyAlignment="1">
      <alignment vertical="center" wrapText="1"/>
    </xf>
    <xf numFmtId="0" fontId="42" fillId="10" borderId="27" xfId="1" applyFont="1" applyFill="1" applyBorder="1" applyAlignment="1">
      <alignment vertical="center" wrapText="1"/>
    </xf>
    <xf numFmtId="0" fontId="31" fillId="10" borderId="28" xfId="1" applyFont="1" applyFill="1" applyBorder="1" applyAlignment="1">
      <alignment vertical="center"/>
    </xf>
    <xf numFmtId="0" fontId="31" fillId="10" borderId="29" xfId="1" applyFont="1" applyFill="1" applyBorder="1" applyAlignment="1">
      <alignment vertical="center"/>
    </xf>
    <xf numFmtId="0" fontId="22" fillId="10" borderId="0" xfId="1" applyFont="1" applyFill="1" applyBorder="1" applyAlignment="1">
      <alignment vertical="center"/>
    </xf>
    <xf numFmtId="0" fontId="22" fillId="9" borderId="27" xfId="1" applyFont="1" applyFill="1" applyBorder="1" applyAlignment="1">
      <alignment vertical="center"/>
    </xf>
    <xf numFmtId="0" fontId="24" fillId="10" borderId="30" xfId="1" applyFont="1" applyFill="1" applyBorder="1" applyAlignment="1">
      <alignment horizontal="center" vertical="center"/>
    </xf>
    <xf numFmtId="0" fontId="22" fillId="10" borderId="31" xfId="1" applyFont="1" applyFill="1" applyBorder="1" applyAlignment="1">
      <alignment vertical="center"/>
    </xf>
    <xf numFmtId="0" fontId="22" fillId="9" borderId="33" xfId="1" applyFont="1" applyFill="1" applyBorder="1" applyAlignment="1">
      <alignment vertical="center"/>
    </xf>
    <xf numFmtId="0" fontId="27" fillId="12" borderId="27" xfId="1" applyFont="1" applyFill="1" applyBorder="1" applyAlignment="1">
      <alignment vertical="center" wrapText="1"/>
    </xf>
    <xf numFmtId="0" fontId="25" fillId="11" borderId="18" xfId="1" applyFont="1" applyFill="1" applyBorder="1" applyAlignment="1">
      <alignment horizontal="center" vertical="center"/>
    </xf>
    <xf numFmtId="0" fontId="22" fillId="10" borderId="34" xfId="1" applyFont="1" applyFill="1" applyBorder="1" applyAlignment="1">
      <alignment vertical="center"/>
    </xf>
    <xf numFmtId="0" fontId="42" fillId="10" borderId="20" xfId="1" applyFont="1" applyFill="1" applyBorder="1" applyAlignment="1">
      <alignment vertical="center" wrapText="1"/>
    </xf>
    <xf numFmtId="0" fontId="42" fillId="10" borderId="35" xfId="1" applyFont="1" applyFill="1" applyBorder="1" applyAlignment="1">
      <alignment vertical="center" wrapText="1"/>
    </xf>
    <xf numFmtId="0" fontId="31" fillId="10" borderId="0" xfId="1" applyFont="1" applyFill="1" applyBorder="1" applyAlignment="1">
      <alignment vertical="center"/>
    </xf>
    <xf numFmtId="0" fontId="31" fillId="12" borderId="24" xfId="1" applyFont="1" applyFill="1" applyBorder="1" applyAlignment="1">
      <alignment horizontal="center" vertical="center"/>
    </xf>
    <xf numFmtId="0" fontId="31" fillId="12" borderId="9" xfId="1" applyFont="1" applyFill="1" applyBorder="1" applyAlignment="1">
      <alignment vertical="center"/>
    </xf>
    <xf numFmtId="0" fontId="31" fillId="12" borderId="36" xfId="1" applyFont="1" applyFill="1" applyBorder="1" applyAlignment="1">
      <alignment vertical="center"/>
    </xf>
    <xf numFmtId="0" fontId="31" fillId="10" borderId="37" xfId="1" applyFont="1" applyFill="1" applyBorder="1" applyAlignment="1">
      <alignment horizontal="center" vertical="center"/>
    </xf>
    <xf numFmtId="0" fontId="42" fillId="10" borderId="9" xfId="1" applyFont="1" applyFill="1" applyBorder="1" applyAlignment="1">
      <alignment vertical="center" wrapText="1"/>
    </xf>
    <xf numFmtId="0" fontId="31" fillId="10" borderId="9" xfId="1" applyFont="1" applyFill="1" applyBorder="1" applyAlignment="1">
      <alignment vertical="center"/>
    </xf>
    <xf numFmtId="0" fontId="31" fillId="10" borderId="38" xfId="1" applyFont="1" applyFill="1" applyBorder="1" applyAlignment="1">
      <alignment horizontal="center" vertical="center"/>
    </xf>
    <xf numFmtId="0" fontId="22" fillId="10" borderId="29" xfId="1" applyFont="1" applyFill="1" applyBorder="1" applyAlignment="1">
      <alignment vertical="center"/>
    </xf>
    <xf numFmtId="0" fontId="22" fillId="10" borderId="39" xfId="1" applyFont="1" applyFill="1" applyBorder="1" applyAlignment="1">
      <alignment vertical="center"/>
    </xf>
    <xf numFmtId="0" fontId="22" fillId="9" borderId="32" xfId="1" applyFont="1" applyFill="1" applyBorder="1" applyAlignment="1">
      <alignment vertical="center"/>
    </xf>
    <xf numFmtId="0" fontId="31" fillId="12" borderId="22" xfId="1" applyFont="1" applyFill="1" applyBorder="1" applyAlignment="1">
      <alignment vertical="center"/>
    </xf>
    <xf numFmtId="0" fontId="31" fillId="12" borderId="40" xfId="1" applyFont="1" applyFill="1" applyBorder="1" applyAlignment="1">
      <alignment vertical="center"/>
    </xf>
    <xf numFmtId="0" fontId="42" fillId="13" borderId="0" xfId="1" applyFont="1" applyFill="1" applyBorder="1" applyAlignment="1">
      <alignment vertical="center" wrapText="1"/>
    </xf>
    <xf numFmtId="0" fontId="31" fillId="13" borderId="13" xfId="1" applyFont="1" applyFill="1" applyBorder="1" applyAlignment="1">
      <alignment vertical="center" wrapText="1"/>
    </xf>
    <xf numFmtId="0" fontId="42" fillId="13" borderId="9" xfId="1" applyFont="1" applyFill="1" applyBorder="1" applyAlignment="1">
      <alignment vertical="center" wrapText="1"/>
    </xf>
    <xf numFmtId="0" fontId="42" fillId="13" borderId="8" xfId="1" applyFont="1" applyFill="1" applyBorder="1" applyAlignment="1">
      <alignment vertical="center" wrapText="1"/>
    </xf>
    <xf numFmtId="0" fontId="42" fillId="13" borderId="12" xfId="1" applyFont="1" applyFill="1" applyBorder="1" applyAlignment="1">
      <alignment vertical="center" wrapText="1"/>
    </xf>
    <xf numFmtId="0" fontId="42" fillId="13" borderId="10" xfId="1" applyFont="1" applyFill="1" applyBorder="1" applyAlignment="1">
      <alignment vertical="center" wrapText="1"/>
    </xf>
    <xf numFmtId="0" fontId="42" fillId="13" borderId="7" xfId="1" applyFont="1" applyFill="1" applyBorder="1" applyAlignment="1">
      <alignment vertical="center" wrapText="1"/>
    </xf>
    <xf numFmtId="0" fontId="31" fillId="13" borderId="8" xfId="1" applyFont="1" applyFill="1" applyBorder="1" applyAlignment="1">
      <alignment vertical="center"/>
    </xf>
    <xf numFmtId="0" fontId="27" fillId="13" borderId="11" xfId="1" applyFont="1" applyFill="1" applyBorder="1" applyAlignment="1">
      <alignment vertical="center" wrapText="1"/>
    </xf>
    <xf numFmtId="0" fontId="31" fillId="13" borderId="13" xfId="1" applyFont="1" applyFill="1" applyBorder="1" applyAlignment="1">
      <alignment horizontal="center" vertical="center"/>
    </xf>
    <xf numFmtId="0" fontId="22" fillId="13" borderId="0" xfId="1" applyFont="1" applyFill="1" applyBorder="1" applyAlignment="1">
      <alignment horizontal="center" vertical="center"/>
    </xf>
    <xf numFmtId="0" fontId="31" fillId="13" borderId="0" xfId="1" applyFont="1" applyFill="1" applyBorder="1" applyAlignment="1">
      <alignment vertical="center"/>
    </xf>
    <xf numFmtId="0" fontId="31" fillId="13" borderId="12" xfId="1" applyFont="1" applyFill="1" applyBorder="1" applyAlignment="1">
      <alignment vertical="center"/>
    </xf>
    <xf numFmtId="0" fontId="22" fillId="13" borderId="14" xfId="1" applyFont="1" applyFill="1" applyBorder="1" applyAlignment="1">
      <alignment vertical="center"/>
    </xf>
    <xf numFmtId="0" fontId="42" fillId="13" borderId="11" xfId="1" applyFont="1" applyFill="1" applyBorder="1" applyAlignment="1">
      <alignment vertical="center" wrapText="1"/>
    </xf>
    <xf numFmtId="0" fontId="22" fillId="13" borderId="9" xfId="1" applyFont="1" applyFill="1" applyBorder="1" applyAlignment="1">
      <alignment vertical="center"/>
    </xf>
    <xf numFmtId="0" fontId="22" fillId="13" borderId="0" xfId="1" applyFont="1" applyFill="1" applyBorder="1" applyAlignment="1">
      <alignment vertical="center"/>
    </xf>
    <xf numFmtId="0" fontId="31" fillId="13" borderId="9" xfId="1" applyFont="1" applyFill="1" applyBorder="1" applyAlignment="1">
      <alignment vertical="center"/>
    </xf>
    <xf numFmtId="0" fontId="27" fillId="13" borderId="0" xfId="1" applyFont="1" applyFill="1" applyBorder="1" applyAlignment="1">
      <alignment vertical="center" wrapText="1"/>
    </xf>
    <xf numFmtId="0" fontId="43" fillId="13" borderId="8" xfId="1" applyFont="1" applyFill="1" applyBorder="1" applyAlignment="1">
      <alignment vertical="center" wrapText="1"/>
    </xf>
    <xf numFmtId="0" fontId="22" fillId="10" borderId="42" xfId="1" applyFont="1" applyFill="1" applyBorder="1" applyAlignment="1">
      <alignment vertical="center"/>
    </xf>
    <xf numFmtId="0" fontId="24" fillId="10" borderId="41" xfId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 indent="1"/>
    </xf>
    <xf numFmtId="0" fontId="48" fillId="0" borderId="0" xfId="0" applyFont="1"/>
    <xf numFmtId="0" fontId="17" fillId="4" borderId="2" xfId="0" applyFont="1" applyFill="1" applyBorder="1" applyAlignment="1">
      <alignment horizontal="center" vertical="center" textRotation="90" wrapText="1" readingOrder="1"/>
    </xf>
    <xf numFmtId="0" fontId="17" fillId="4" borderId="3" xfId="0" applyFont="1" applyFill="1" applyBorder="1" applyAlignment="1">
      <alignment horizontal="center" vertical="center" textRotation="90" wrapText="1" readingOrder="1"/>
    </xf>
    <xf numFmtId="0" fontId="6" fillId="5" borderId="4" xfId="0" applyFont="1" applyFill="1" applyBorder="1" applyAlignment="1">
      <alignment horizontal="center" vertical="center" textRotation="90" wrapText="1" readingOrder="1"/>
    </xf>
    <xf numFmtId="0" fontId="6" fillId="5" borderId="5" xfId="0" applyFont="1" applyFill="1" applyBorder="1" applyAlignment="1">
      <alignment horizontal="center" vertical="center" textRotation="90" readingOrder="1"/>
    </xf>
    <xf numFmtId="0" fontId="6" fillId="5" borderId="6" xfId="0" applyFont="1" applyFill="1" applyBorder="1" applyAlignment="1">
      <alignment horizontal="center" vertical="center" textRotation="90" readingOrder="1"/>
    </xf>
    <xf numFmtId="0" fontId="34" fillId="9" borderId="0" xfId="1" applyFont="1" applyFill="1" applyBorder="1" applyAlignment="1">
      <alignment horizontal="center"/>
    </xf>
    <xf numFmtId="0" fontId="34" fillId="9" borderId="0" xfId="1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E36D0B"/>
      <color rgb="FF006600"/>
      <color rgb="FF800000"/>
      <color rgb="FFF0E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81642</xdr:colOff>
      <xdr:row>30</xdr:row>
      <xdr:rowOff>0</xdr:rowOff>
    </xdr:from>
    <xdr:to>
      <xdr:col>16</xdr:col>
      <xdr:colOff>13607</xdr:colOff>
      <xdr:row>30</xdr:row>
      <xdr:rowOff>27187</xdr:rowOff>
    </xdr:to>
    <xdr:sp macro="" textlink="">
      <xdr:nvSpPr>
        <xdr:cNvPr id="4" name="Line 2"/>
        <xdr:cNvSpPr>
          <a:spLocks noChangeShapeType="1"/>
        </xdr:cNvSpPr>
      </xdr:nvSpPr>
      <xdr:spPr bwMode="auto">
        <a:xfrm flipV="1">
          <a:off x="1660071" y="10096500"/>
          <a:ext cx="13960929" cy="27187"/>
        </a:xfrm>
        <a:prstGeom prst="line">
          <a:avLst/>
        </a:prstGeom>
        <a:noFill/>
        <a:ln w="57150">
          <a:solidFill>
            <a:schemeClr val="accent3">
              <a:lumMod val="50000"/>
            </a:schemeClr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</xdr:col>
      <xdr:colOff>312965</xdr:colOff>
      <xdr:row>4</xdr:row>
      <xdr:rowOff>59163</xdr:rowOff>
    </xdr:from>
    <xdr:to>
      <xdr:col>2</xdr:col>
      <xdr:colOff>326572</xdr:colOff>
      <xdr:row>27</xdr:row>
      <xdr:rowOff>0</xdr:rowOff>
    </xdr:to>
    <xdr:cxnSp macro="">
      <xdr:nvCxnSpPr>
        <xdr:cNvPr id="7" name="Connecteur droit avec flèche 6"/>
        <xdr:cNvCxnSpPr/>
      </xdr:nvCxnSpPr>
      <xdr:spPr>
        <a:xfrm flipH="1">
          <a:off x="1197429" y="1025270"/>
          <a:ext cx="13607" cy="8622194"/>
        </a:xfrm>
        <a:prstGeom prst="straightConnector1">
          <a:avLst/>
        </a:prstGeom>
        <a:ln w="57150">
          <a:solidFill>
            <a:schemeClr val="accent3">
              <a:lumMod val="50000"/>
            </a:schemeClr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showGridLines="0" zoomScaleSheetLayoutView="100" workbookViewId="0">
      <selection activeCell="C2" sqref="C2"/>
    </sheetView>
  </sheetViews>
  <sheetFormatPr baseColWidth="10" defaultRowHeight="15" x14ac:dyDescent="0.25"/>
  <cols>
    <col min="1" max="1" width="1.5703125" customWidth="1"/>
    <col min="2" max="2" width="79.85546875" customWidth="1"/>
    <col min="3" max="3" width="29.85546875" customWidth="1"/>
    <col min="4" max="4" width="33.5703125" customWidth="1"/>
    <col min="5" max="5" width="2.7109375" customWidth="1"/>
    <col min="6" max="6" width="81.28515625" customWidth="1"/>
  </cols>
  <sheetData>
    <row r="2" spans="1:9" ht="63" customHeight="1" x14ac:dyDescent="0.25">
      <c r="B2" s="66" t="s">
        <v>55</v>
      </c>
      <c r="C2" s="9" t="s">
        <v>53</v>
      </c>
      <c r="D2" s="9" t="s">
        <v>54</v>
      </c>
      <c r="F2" s="65" t="s">
        <v>1</v>
      </c>
    </row>
    <row r="3" spans="1:9" ht="12" customHeight="1" x14ac:dyDescent="0.25"/>
    <row r="4" spans="1:9" s="1" customFormat="1" ht="24.75" customHeight="1" x14ac:dyDescent="0.25">
      <c r="B4" s="33" t="s">
        <v>3</v>
      </c>
      <c r="C4" s="40"/>
      <c r="D4" s="40"/>
      <c r="F4" s="10"/>
      <c r="I4"/>
    </row>
    <row r="5" spans="1:9" ht="21" customHeight="1" x14ac:dyDescent="0.25">
      <c r="A5" s="147"/>
      <c r="B5" s="8" t="s">
        <v>7</v>
      </c>
      <c r="C5" s="41"/>
      <c r="D5" s="41"/>
      <c r="F5" s="2"/>
      <c r="H5" t="str">
        <f>C5&amp;D5</f>
        <v/>
      </c>
      <c r="I5" t="str">
        <f>H5&amp;"_"&amp;SUMPRODUCT(($H$4:H4=H5)*1)+1</f>
        <v>_2</v>
      </c>
    </row>
    <row r="6" spans="1:9" ht="21" customHeight="1" x14ac:dyDescent="0.25">
      <c r="A6" s="148"/>
      <c r="B6" s="8" t="s">
        <v>8</v>
      </c>
      <c r="C6" s="41"/>
      <c r="D6" s="41"/>
      <c r="F6" s="2"/>
      <c r="H6" t="str">
        <f>C6&amp;D6</f>
        <v/>
      </c>
      <c r="I6" t="str">
        <f>H6&amp;"_"&amp;SUMPRODUCT(($H$4:H5=H6)*1)+1</f>
        <v>_3</v>
      </c>
    </row>
    <row r="7" spans="1:9" ht="21" customHeight="1" x14ac:dyDescent="0.25">
      <c r="A7" s="148"/>
      <c r="B7" s="8" t="s">
        <v>9</v>
      </c>
      <c r="C7" s="41"/>
      <c r="D7" s="41"/>
      <c r="F7" s="2"/>
      <c r="H7" t="str">
        <f>C7&amp;D7</f>
        <v/>
      </c>
      <c r="I7" t="str">
        <f>H7&amp;"_"&amp;SUMPRODUCT(($H$4:H6=H7)*1)+1</f>
        <v>_4</v>
      </c>
    </row>
    <row r="8" spans="1:9" ht="21" customHeight="1" x14ac:dyDescent="0.25">
      <c r="A8" s="148"/>
      <c r="B8" s="8" t="s">
        <v>10</v>
      </c>
      <c r="C8" s="41"/>
      <c r="D8" s="41"/>
      <c r="F8" s="2"/>
      <c r="H8" t="str">
        <f t="shared" ref="H8:H12" si="0">C8&amp;D8</f>
        <v/>
      </c>
      <c r="I8" t="str">
        <f>H8&amp;"_"&amp;SUMPRODUCT(($H$4:H7=H8)*1)+1</f>
        <v>_5</v>
      </c>
    </row>
    <row r="9" spans="1:9" ht="21" customHeight="1" x14ac:dyDescent="0.25">
      <c r="A9" s="148"/>
      <c r="B9" s="8" t="s">
        <v>11</v>
      </c>
      <c r="C9" s="41"/>
      <c r="D9" s="41"/>
      <c r="F9" s="2"/>
      <c r="H9" t="str">
        <f t="shared" si="0"/>
        <v/>
      </c>
      <c r="I9" t="str">
        <f>H9&amp;"_"&amp;SUMPRODUCT(($H$4:H8=H9)*1)+1</f>
        <v>_6</v>
      </c>
    </row>
    <row r="10" spans="1:9" ht="21" customHeight="1" x14ac:dyDescent="0.25">
      <c r="A10" s="148"/>
      <c r="B10" s="8" t="s">
        <v>12</v>
      </c>
      <c r="C10" s="41"/>
      <c r="D10" s="41"/>
      <c r="F10" s="2"/>
      <c r="H10" t="str">
        <f t="shared" si="0"/>
        <v/>
      </c>
      <c r="I10" t="str">
        <f>H10&amp;"_"&amp;SUMPRODUCT(($H$4:H9=H10)*1)+1</f>
        <v>_7</v>
      </c>
    </row>
    <row r="11" spans="1:9" ht="21" customHeight="1" x14ac:dyDescent="0.25">
      <c r="A11" s="148"/>
      <c r="B11" s="8" t="s">
        <v>13</v>
      </c>
      <c r="C11" s="41"/>
      <c r="D11" s="41"/>
      <c r="F11" s="2"/>
      <c r="H11" t="str">
        <f t="shared" si="0"/>
        <v/>
      </c>
      <c r="I11" t="str">
        <f>H11&amp;"_"&amp;SUMPRODUCT(($H$4:H10=H11)*1)+1</f>
        <v>_8</v>
      </c>
    </row>
    <row r="12" spans="1:9" ht="21" customHeight="1" x14ac:dyDescent="0.25">
      <c r="A12" s="148"/>
      <c r="B12" s="8" t="s">
        <v>14</v>
      </c>
      <c r="C12" s="41"/>
      <c r="D12" s="41"/>
      <c r="F12" s="2"/>
      <c r="H12" t="str">
        <f t="shared" si="0"/>
        <v/>
      </c>
      <c r="I12" t="str">
        <f>H12&amp;"_"&amp;SUMPRODUCT(($H$4:H11=H12)*1)+1</f>
        <v>_9</v>
      </c>
    </row>
    <row r="13" spans="1:9" s="1" customFormat="1" ht="22.5" customHeight="1" x14ac:dyDescent="0.25">
      <c r="B13" s="11" t="s">
        <v>2</v>
      </c>
      <c r="C13" s="42"/>
      <c r="D13" s="42"/>
      <c r="F13" s="12"/>
    </row>
    <row r="14" spans="1:9" ht="21" customHeight="1" x14ac:dyDescent="0.25">
      <c r="A14" s="149"/>
      <c r="B14" s="5" t="s">
        <v>23</v>
      </c>
      <c r="C14" s="41"/>
      <c r="D14" s="41"/>
      <c r="F14" s="2"/>
      <c r="H14" t="str">
        <f>C14&amp;D14</f>
        <v/>
      </c>
      <c r="I14" t="str">
        <f>H14&amp;"_"&amp;SUMPRODUCT(($H$4:H13=H14)*1)+1</f>
        <v>_11</v>
      </c>
    </row>
    <row r="15" spans="1:9" ht="21" customHeight="1" x14ac:dyDescent="0.25">
      <c r="A15" s="150"/>
      <c r="B15" s="5" t="s">
        <v>24</v>
      </c>
      <c r="C15" s="41"/>
      <c r="D15" s="41"/>
      <c r="F15" s="2"/>
      <c r="H15" t="str">
        <f t="shared" ref="H15:H18" si="1">C15&amp;D15</f>
        <v/>
      </c>
      <c r="I15" t="str">
        <f>H15&amp;"_"&amp;SUMPRODUCT(($H$4:H14=H15)*1)+1</f>
        <v>_12</v>
      </c>
    </row>
    <row r="16" spans="1:9" ht="21" customHeight="1" x14ac:dyDescent="0.25">
      <c r="A16" s="150"/>
      <c r="B16" s="5" t="s">
        <v>25</v>
      </c>
      <c r="C16" s="41"/>
      <c r="D16" s="41"/>
      <c r="F16" s="2"/>
      <c r="H16" t="str">
        <f t="shared" si="1"/>
        <v/>
      </c>
      <c r="I16" t="str">
        <f>H16&amp;"_"&amp;SUMPRODUCT(($H$4:H15=H16)*1)+1</f>
        <v>_13</v>
      </c>
    </row>
    <row r="17" spans="1:9" ht="21" customHeight="1" x14ac:dyDescent="0.25">
      <c r="A17" s="150"/>
      <c r="B17" s="5" t="s">
        <v>26</v>
      </c>
      <c r="C17" s="41"/>
      <c r="D17" s="41"/>
      <c r="F17" s="2"/>
      <c r="H17" t="str">
        <f t="shared" si="1"/>
        <v/>
      </c>
      <c r="I17" t="str">
        <f>H17&amp;"_"&amp;SUMPRODUCT(($H$4:H16=H17)*1)+1</f>
        <v>_14</v>
      </c>
    </row>
    <row r="18" spans="1:9" ht="21" customHeight="1" x14ac:dyDescent="0.25">
      <c r="A18" s="151"/>
      <c r="B18" s="5" t="s">
        <v>27</v>
      </c>
      <c r="C18" s="41"/>
      <c r="D18" s="41"/>
      <c r="F18" s="2"/>
      <c r="H18" t="str">
        <f t="shared" si="1"/>
        <v/>
      </c>
      <c r="I18" t="str">
        <f>H18&amp;"_"&amp;SUMPRODUCT(($H$4:H17=H18)*1)+1</f>
        <v>_15</v>
      </c>
    </row>
    <row r="19" spans="1:9" ht="22.5" customHeight="1" x14ac:dyDescent="0.25">
      <c r="B19" s="13" t="s">
        <v>4</v>
      </c>
      <c r="C19" s="43"/>
      <c r="D19" s="43"/>
      <c r="F19" s="14"/>
    </row>
    <row r="20" spans="1:9" ht="21" customHeight="1" x14ac:dyDescent="0.25">
      <c r="A20" s="34"/>
      <c r="B20" s="7" t="s">
        <v>49</v>
      </c>
      <c r="C20" s="41"/>
      <c r="D20" s="41"/>
      <c r="F20" s="2"/>
      <c r="H20" t="str">
        <f t="shared" ref="H20:H23" si="2">C20&amp;D20</f>
        <v/>
      </c>
      <c r="I20" t="str">
        <f>H20&amp;"_"&amp;SUMPRODUCT(($H$4:H19=H20)*1)+1</f>
        <v>_17</v>
      </c>
    </row>
    <row r="21" spans="1:9" ht="21" customHeight="1" x14ac:dyDescent="0.25">
      <c r="A21" s="34"/>
      <c r="B21" s="7" t="s">
        <v>50</v>
      </c>
      <c r="C21" s="41"/>
      <c r="D21" s="41"/>
      <c r="F21" s="2"/>
      <c r="H21" t="str">
        <f t="shared" si="2"/>
        <v/>
      </c>
      <c r="I21" t="str">
        <f>H21&amp;"_"&amp;SUMPRODUCT(($H$4:H20=H21)*1)+1</f>
        <v>_18</v>
      </c>
    </row>
    <row r="22" spans="1:9" ht="21" customHeight="1" x14ac:dyDescent="0.25">
      <c r="A22" s="34"/>
      <c r="B22" s="7" t="s">
        <v>51</v>
      </c>
      <c r="C22" s="41"/>
      <c r="D22" s="41"/>
      <c r="F22" s="2"/>
      <c r="H22" t="str">
        <f t="shared" si="2"/>
        <v/>
      </c>
      <c r="I22" t="str">
        <f>H22&amp;"_"&amp;SUMPRODUCT(($H$4:H21=H22)*1)+1</f>
        <v>_19</v>
      </c>
    </row>
    <row r="23" spans="1:9" ht="21" customHeight="1" x14ac:dyDescent="0.25">
      <c r="A23" s="34"/>
      <c r="B23" s="7" t="s">
        <v>52</v>
      </c>
      <c r="C23" s="41"/>
      <c r="D23" s="41"/>
      <c r="F23" s="2"/>
      <c r="H23" t="str">
        <f t="shared" si="2"/>
        <v/>
      </c>
      <c r="I23" t="str">
        <f>H23&amp;"_"&amp;SUMPRODUCT(($H$4:H22=H23)*1)+1</f>
        <v>_20</v>
      </c>
    </row>
    <row r="24" spans="1:9" s="1" customFormat="1" ht="23.25" customHeight="1" x14ac:dyDescent="0.25">
      <c r="B24" s="15" t="s">
        <v>5</v>
      </c>
      <c r="C24" s="44"/>
      <c r="D24" s="45"/>
      <c r="F24" s="16"/>
    </row>
    <row r="25" spans="1:9" ht="21" customHeight="1" x14ac:dyDescent="0.25">
      <c r="A25" s="35"/>
      <c r="B25" s="4" t="s">
        <v>44</v>
      </c>
      <c r="C25" s="41"/>
      <c r="D25" s="41"/>
      <c r="F25" s="2"/>
      <c r="H25" t="str">
        <f t="shared" ref="H25:H29" si="3">C25&amp;D25</f>
        <v/>
      </c>
      <c r="I25" t="str">
        <f>H25&amp;"_"&amp;SUMPRODUCT(($H$4:H24=H25)*1)+1</f>
        <v>_22</v>
      </c>
    </row>
    <row r="26" spans="1:9" ht="21" customHeight="1" x14ac:dyDescent="0.25">
      <c r="A26" s="35"/>
      <c r="B26" s="4" t="s">
        <v>45</v>
      </c>
      <c r="C26" s="41"/>
      <c r="D26" s="41"/>
      <c r="F26" s="2"/>
      <c r="H26" t="str">
        <f t="shared" si="3"/>
        <v/>
      </c>
      <c r="I26" t="str">
        <f>H26&amp;"_"&amp;SUMPRODUCT(($H$4:H25=H26)*1)+1</f>
        <v>_23</v>
      </c>
    </row>
    <row r="27" spans="1:9" ht="21" customHeight="1" x14ac:dyDescent="0.25">
      <c r="A27" s="35"/>
      <c r="B27" s="4" t="s">
        <v>46</v>
      </c>
      <c r="C27" s="41"/>
      <c r="D27" s="41"/>
      <c r="F27" s="2"/>
      <c r="H27" t="str">
        <f t="shared" si="3"/>
        <v/>
      </c>
      <c r="I27" t="str">
        <f>H27&amp;"_"&amp;SUMPRODUCT(($H$4:H26=H27)*1)+1</f>
        <v>_24</v>
      </c>
    </row>
    <row r="28" spans="1:9" ht="21" customHeight="1" x14ac:dyDescent="0.25">
      <c r="A28" s="35"/>
      <c r="B28" s="4" t="s">
        <v>47</v>
      </c>
      <c r="C28" s="41"/>
      <c r="D28" s="41"/>
      <c r="F28" s="2"/>
      <c r="H28" t="str">
        <f t="shared" si="3"/>
        <v/>
      </c>
      <c r="I28" t="str">
        <f>H28&amp;"_"&amp;SUMPRODUCT(($H$4:H27=H28)*1)+1</f>
        <v>_25</v>
      </c>
    </row>
    <row r="29" spans="1:9" ht="21" customHeight="1" x14ac:dyDescent="0.25">
      <c r="A29" s="35"/>
      <c r="B29" s="4" t="s">
        <v>48</v>
      </c>
      <c r="C29" s="41"/>
      <c r="D29" s="41"/>
      <c r="F29" s="2"/>
      <c r="H29" t="str">
        <f t="shared" si="3"/>
        <v/>
      </c>
      <c r="I29" t="str">
        <f>H29&amp;"_"&amp;SUMPRODUCT(($H$4:H28=H29)*1)+1</f>
        <v>_26</v>
      </c>
    </row>
    <row r="30" spans="1:9" s="1" customFormat="1" ht="22.5" customHeight="1" x14ac:dyDescent="0.25">
      <c r="B30" s="17" t="s">
        <v>6</v>
      </c>
      <c r="C30" s="46"/>
      <c r="D30" s="46"/>
      <c r="F30" s="18"/>
    </row>
    <row r="31" spans="1:9" ht="21" customHeight="1" x14ac:dyDescent="0.25">
      <c r="A31" s="36"/>
      <c r="B31" s="6" t="s">
        <v>28</v>
      </c>
      <c r="C31" s="41"/>
      <c r="D31" s="41"/>
      <c r="F31" s="2"/>
      <c r="H31" t="str">
        <f t="shared" ref="H31:H37" si="4">C31&amp;D31</f>
        <v/>
      </c>
      <c r="I31" t="str">
        <f>H31&amp;"_"&amp;SUMPRODUCT(($H$4:H30=H31)*1)+1</f>
        <v>_28</v>
      </c>
    </row>
    <row r="32" spans="1:9" ht="21" customHeight="1" x14ac:dyDescent="0.25">
      <c r="A32" s="36"/>
      <c r="B32" s="6" t="s">
        <v>29</v>
      </c>
      <c r="C32" s="41"/>
      <c r="D32" s="41"/>
      <c r="F32" s="2"/>
      <c r="H32" t="str">
        <f t="shared" si="4"/>
        <v/>
      </c>
      <c r="I32" t="str">
        <f>H32&amp;"_"&amp;SUMPRODUCT(($H$4:H31=H32)*1)+1</f>
        <v>_29</v>
      </c>
    </row>
    <row r="33" spans="1:9" ht="21" customHeight="1" x14ac:dyDescent="0.25">
      <c r="A33" s="36"/>
      <c r="B33" s="6" t="s">
        <v>30</v>
      </c>
      <c r="C33" s="41"/>
      <c r="D33" s="41"/>
      <c r="F33" s="2"/>
      <c r="H33" t="str">
        <f t="shared" si="4"/>
        <v/>
      </c>
      <c r="I33" t="str">
        <f>H33&amp;"_"&amp;SUMPRODUCT(($H$4:H32=H33)*1)+1</f>
        <v>_30</v>
      </c>
    </row>
    <row r="34" spans="1:9" ht="21" customHeight="1" x14ac:dyDescent="0.25">
      <c r="A34" s="36"/>
      <c r="B34" s="6" t="s">
        <v>31</v>
      </c>
      <c r="C34" s="41"/>
      <c r="D34" s="41"/>
      <c r="F34" s="2"/>
      <c r="H34" t="str">
        <f t="shared" si="4"/>
        <v/>
      </c>
      <c r="I34" t="str">
        <f>H34&amp;"_"&amp;SUMPRODUCT(($H$4:H33=H34)*1)+1</f>
        <v>_31</v>
      </c>
    </row>
    <row r="35" spans="1:9" ht="21" customHeight="1" x14ac:dyDescent="0.25">
      <c r="A35" s="36"/>
      <c r="B35" s="6" t="s">
        <v>32</v>
      </c>
      <c r="C35" s="41"/>
      <c r="D35" s="41"/>
      <c r="F35" s="2"/>
      <c r="H35" t="str">
        <f t="shared" si="4"/>
        <v/>
      </c>
      <c r="I35" t="str">
        <f>H35&amp;"_"&amp;SUMPRODUCT(($H$4:H34=H35)*1)+1</f>
        <v>_32</v>
      </c>
    </row>
    <row r="36" spans="1:9" ht="21" customHeight="1" x14ac:dyDescent="0.25">
      <c r="A36" s="36"/>
      <c r="B36" s="6" t="s">
        <v>33</v>
      </c>
      <c r="C36" s="41"/>
      <c r="D36" s="41"/>
      <c r="F36" s="2"/>
      <c r="H36" t="str">
        <f t="shared" si="4"/>
        <v/>
      </c>
      <c r="I36" t="str">
        <f>H36&amp;"_"&amp;SUMPRODUCT(($H$4:H35=H36)*1)+1</f>
        <v>_33</v>
      </c>
    </row>
    <row r="37" spans="1:9" ht="21" customHeight="1" x14ac:dyDescent="0.25">
      <c r="A37" s="36"/>
      <c r="B37" s="6" t="s">
        <v>34</v>
      </c>
      <c r="C37" s="41"/>
      <c r="D37" s="41"/>
      <c r="F37" s="2"/>
      <c r="H37" t="str">
        <f t="shared" si="4"/>
        <v/>
      </c>
      <c r="I37" t="str">
        <f>H37&amp;"_"&amp;SUMPRODUCT(($H$4:H36=H37)*1)+1</f>
        <v>_34</v>
      </c>
    </row>
    <row r="38" spans="1:9" s="1" customFormat="1" ht="24.75" customHeight="1" x14ac:dyDescent="0.25">
      <c r="B38" s="19" t="s">
        <v>0</v>
      </c>
      <c r="C38" s="47"/>
      <c r="D38" s="47"/>
      <c r="F38" s="20"/>
    </row>
    <row r="39" spans="1:9" ht="21" customHeight="1" x14ac:dyDescent="0.25">
      <c r="A39" s="37"/>
      <c r="B39" s="3" t="s">
        <v>37</v>
      </c>
      <c r="C39" s="41"/>
      <c r="D39" s="41"/>
      <c r="F39" s="2"/>
      <c r="H39" t="str">
        <f t="shared" ref="H39:H45" si="5">C39&amp;D39</f>
        <v/>
      </c>
      <c r="I39" t="str">
        <f>H39&amp;"_"&amp;SUMPRODUCT(($H$4:H38=H39)*1)+1</f>
        <v>_36</v>
      </c>
    </row>
    <row r="40" spans="1:9" ht="21" customHeight="1" x14ac:dyDescent="0.25">
      <c r="A40" s="37"/>
      <c r="B40" s="3" t="s">
        <v>38</v>
      </c>
      <c r="C40" s="41"/>
      <c r="D40" s="41"/>
      <c r="F40" s="2"/>
      <c r="H40" t="str">
        <f t="shared" si="5"/>
        <v/>
      </c>
      <c r="I40" t="str">
        <f>H40&amp;"_"&amp;SUMPRODUCT(($H$4:H39=H40)*1)+1</f>
        <v>_37</v>
      </c>
    </row>
    <row r="41" spans="1:9" ht="21" customHeight="1" x14ac:dyDescent="0.25">
      <c r="A41" s="37"/>
      <c r="B41" s="3" t="s">
        <v>39</v>
      </c>
      <c r="C41" s="41"/>
      <c r="D41" s="41"/>
      <c r="F41" s="2"/>
      <c r="H41" t="str">
        <f t="shared" si="5"/>
        <v/>
      </c>
      <c r="I41" t="str">
        <f>H41&amp;"_"&amp;SUMPRODUCT(($H$4:H40=H41)*1)+1</f>
        <v>_38</v>
      </c>
    </row>
    <row r="42" spans="1:9" ht="21" customHeight="1" x14ac:dyDescent="0.25">
      <c r="A42" s="37"/>
      <c r="B42" s="3" t="s">
        <v>40</v>
      </c>
      <c r="C42" s="41"/>
      <c r="D42" s="41"/>
      <c r="F42" s="2"/>
      <c r="H42" t="str">
        <f t="shared" si="5"/>
        <v/>
      </c>
      <c r="I42" t="str">
        <f>H42&amp;"_"&amp;SUMPRODUCT(($H$4:H41=H42)*1)+1</f>
        <v>_39</v>
      </c>
    </row>
    <row r="43" spans="1:9" ht="21" customHeight="1" x14ac:dyDescent="0.25">
      <c r="A43" s="37"/>
      <c r="B43" s="3" t="s">
        <v>41</v>
      </c>
      <c r="C43" s="41"/>
      <c r="D43" s="41"/>
      <c r="F43" s="2"/>
      <c r="H43" t="str">
        <f t="shared" si="5"/>
        <v/>
      </c>
      <c r="I43" t="str">
        <f>H43&amp;"_"&amp;SUMPRODUCT(($H$4:H42=H43)*1)+1</f>
        <v>_40</v>
      </c>
    </row>
    <row r="44" spans="1:9" ht="21" customHeight="1" x14ac:dyDescent="0.25">
      <c r="A44" s="37"/>
      <c r="B44" s="3" t="s">
        <v>42</v>
      </c>
      <c r="C44" s="41"/>
      <c r="D44" s="41"/>
      <c r="F44" s="2"/>
      <c r="H44" t="str">
        <f t="shared" si="5"/>
        <v/>
      </c>
      <c r="I44" t="str">
        <f>H44&amp;"_"&amp;SUMPRODUCT(($H$4:H43=H44)*1)+1</f>
        <v>_41</v>
      </c>
    </row>
    <row r="45" spans="1:9" ht="21" customHeight="1" x14ac:dyDescent="0.25">
      <c r="A45" s="37"/>
      <c r="B45" s="3" t="s">
        <v>43</v>
      </c>
      <c r="C45" s="41"/>
      <c r="D45" s="41"/>
      <c r="F45" s="2"/>
      <c r="H45" t="str">
        <f t="shared" si="5"/>
        <v/>
      </c>
      <c r="I45" t="str">
        <f>H45&amp;"_"&amp;SUMPRODUCT(($H$4:H44=H45)*1)+1</f>
        <v>_42</v>
      </c>
    </row>
  </sheetData>
  <sheetProtection selectLockedCells="1"/>
  <mergeCells count="2">
    <mergeCell ref="A5:A12"/>
    <mergeCell ref="A14:A18"/>
  </mergeCells>
  <printOptions horizontalCentered="1"/>
  <pageMargins left="0.35433070866141736" right="0.31496062992125984" top="0.74803149606299213" bottom="0.74803149606299213" header="0.31496062992125984" footer="0.31496062992125984"/>
  <pageSetup paperSize="9" scale="61" orientation="landscape" r:id="rId1"/>
  <headerFooter>
    <oddHeader>&amp;L&amp;G</oddHeader>
    <oddFooter>&amp;C&amp;F&amp;R&amp;P/&amp;N</oddFooter>
  </headerFooter>
  <rowBreaks count="1" manualBreakCount="1">
    <brk id="23" max="5" man="1"/>
  </rowBreaks>
  <colBreaks count="1" manualBreakCount="1">
    <brk id="6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showGridLines="0" tabSelected="1" zoomScale="70" zoomScaleNormal="70" workbookViewId="0">
      <selection activeCell="A4" sqref="A4"/>
    </sheetView>
  </sheetViews>
  <sheetFormatPr baseColWidth="10" defaultRowHeight="15" x14ac:dyDescent="0.25"/>
  <cols>
    <col min="1" max="1" width="5.28515625" customWidth="1"/>
    <col min="2" max="2" width="8" customWidth="1"/>
    <col min="3" max="3" width="5.28515625" customWidth="1"/>
    <col min="4" max="4" width="5" customWidth="1"/>
    <col min="5" max="5" width="1.42578125" customWidth="1"/>
    <col min="6" max="6" width="50" customWidth="1"/>
    <col min="7" max="7" width="1.5703125" customWidth="1"/>
    <col min="8" max="8" width="1.42578125" customWidth="1"/>
    <col min="9" max="9" width="49.5703125" customWidth="1"/>
    <col min="10" max="11" width="1.42578125" customWidth="1"/>
    <col min="12" max="12" width="49.5703125" customWidth="1"/>
    <col min="13" max="14" width="1.42578125" customWidth="1"/>
    <col min="15" max="15" width="49.5703125" customWidth="1"/>
    <col min="16" max="16" width="1.42578125" customWidth="1"/>
    <col min="18" max="18" width="1" style="55" customWidth="1"/>
    <col min="19" max="19" width="11.42578125" style="55" hidden="1" customWidth="1"/>
  </cols>
  <sheetData>
    <row r="2" spans="2:19" ht="26.25" x14ac:dyDescent="0.4">
      <c r="I2" s="145" t="s">
        <v>56</v>
      </c>
      <c r="J2" s="146"/>
      <c r="K2" s="146"/>
      <c r="L2" s="146"/>
    </row>
    <row r="3" spans="2:19" ht="31.5" x14ac:dyDescent="0.25">
      <c r="B3" s="21"/>
      <c r="C3" s="22"/>
      <c r="D3" s="22"/>
      <c r="E3" s="53" t="s">
        <v>15</v>
      </c>
      <c r="F3" s="52"/>
      <c r="G3" s="22"/>
      <c r="H3" s="22"/>
      <c r="I3" s="22"/>
      <c r="J3" s="23"/>
      <c r="K3" s="22"/>
      <c r="L3" s="22"/>
      <c r="M3" s="22"/>
      <c r="N3" s="22"/>
      <c r="O3" s="22"/>
      <c r="P3" s="22"/>
      <c r="R3" s="54"/>
    </row>
    <row r="4" spans="2:19" ht="8.25" customHeight="1" x14ac:dyDescent="0.25">
      <c r="B4" s="24"/>
      <c r="C4" s="22"/>
      <c r="D4" s="22"/>
      <c r="E4" s="22"/>
      <c r="F4" s="101"/>
      <c r="G4" s="22"/>
      <c r="H4" s="22"/>
      <c r="I4" s="101"/>
      <c r="J4" s="22"/>
      <c r="K4" s="22"/>
      <c r="L4" s="22"/>
      <c r="M4" s="22"/>
      <c r="N4" s="79"/>
      <c r="O4" s="79"/>
      <c r="P4" s="22"/>
      <c r="R4" s="54"/>
    </row>
    <row r="5" spans="2:19" ht="7.5" customHeight="1" x14ac:dyDescent="0.25">
      <c r="B5" s="24"/>
      <c r="C5" s="22"/>
      <c r="D5" s="22"/>
      <c r="E5" s="144">
        <v>3</v>
      </c>
      <c r="F5" s="100"/>
      <c r="G5" s="103"/>
      <c r="H5" s="102">
        <v>3</v>
      </c>
      <c r="I5" s="100"/>
      <c r="J5" s="107"/>
      <c r="K5" s="106">
        <v>5</v>
      </c>
      <c r="L5" s="75"/>
      <c r="M5" s="75"/>
      <c r="N5" s="80">
        <v>6</v>
      </c>
      <c r="O5" s="78"/>
      <c r="P5" s="75"/>
      <c r="R5" s="54"/>
    </row>
    <row r="6" spans="2:19" ht="39" customHeight="1" x14ac:dyDescent="0.25">
      <c r="B6" s="153" t="s">
        <v>17</v>
      </c>
      <c r="C6" s="22"/>
      <c r="D6" s="120"/>
      <c r="E6" s="143"/>
      <c r="F6" s="67" t="str">
        <f>IFERROR(INDEX('Evaluation Domaines RSE'!$B$5:$B$45,MATCH('Synthèse Evaluation'!F$33&amp;'Synthèse Evaluation'!$S6&amp;"_"&amp;$R6,'Evaluation Domaines RSE'!$I$5:$I$45,0)),"")</f>
        <v/>
      </c>
      <c r="G6" s="62"/>
      <c r="H6" s="99"/>
      <c r="I6" s="67" t="str">
        <f>IFERROR(INDEX('Evaluation Domaines RSE'!$B$5:$B$45,MATCH('Synthèse Evaluation'!I$33&amp;'Synthèse Evaluation'!$S6&amp;"_"&amp;$R6,'Evaluation Domaines RSE'!$I$5:$I$45,0)),"")</f>
        <v/>
      </c>
      <c r="J6" s="62"/>
      <c r="K6" s="83"/>
      <c r="L6" s="67" t="str">
        <f>IFERROR(INDEX('Evaluation Domaines RSE'!$B$5:$B$45,MATCH('Synthèse Evaluation'!L$33&amp;'Synthèse Evaluation'!$S6&amp;"_"&amp;$R6,'Evaluation Domaines RSE'!$I$5:$I$45,0)),"")</f>
        <v/>
      </c>
      <c r="M6" s="61"/>
      <c r="N6" s="72"/>
      <c r="O6" s="67" t="str">
        <f>IFERROR(INDEX('Evaluation Domaines RSE'!$B$5:$B$45,MATCH('Synthèse Evaluation'!O$33&amp;'Synthèse Evaluation'!$S6&amp;"_"&amp;$R6,'Evaluation Domaines RSE'!$I$5:$I$45,0)),"")</f>
        <v/>
      </c>
      <c r="P6" s="25"/>
      <c r="R6" s="54">
        <v>1</v>
      </c>
      <c r="S6" s="56">
        <v>1</v>
      </c>
    </row>
    <row r="7" spans="2:19" ht="39" customHeight="1" x14ac:dyDescent="0.25">
      <c r="B7" s="153"/>
      <c r="C7" s="22"/>
      <c r="D7" s="22"/>
      <c r="E7" s="118"/>
      <c r="F7" s="67" t="str">
        <f>IFERROR(INDEX('Evaluation Domaines RSE'!$B$5:$B$45,MATCH('Synthèse Evaluation'!F$33&amp;'Synthèse Evaluation'!$S7&amp;"_"&amp;$R7,'Evaluation Domaines RSE'!$I$5:$I$45,0)),"")</f>
        <v/>
      </c>
      <c r="G7" s="62"/>
      <c r="H7" s="99"/>
      <c r="I7" s="67" t="str">
        <f>IFERROR(INDEX('Evaluation Domaines RSE'!$B$5:$B$45,MATCH('Synthèse Evaluation'!I$33&amp;'Synthèse Evaluation'!$S7&amp;"_"&amp;$R7,'Evaluation Domaines RSE'!$I$5:$I$45,0)),"")</f>
        <v/>
      </c>
      <c r="J7" s="62"/>
      <c r="K7" s="83"/>
      <c r="L7" s="67" t="str">
        <f>IFERROR(INDEX('Evaluation Domaines RSE'!$B$5:$B$45,MATCH('Synthèse Evaluation'!L$33&amp;'Synthèse Evaluation'!$S7&amp;"_"&amp;$R7,'Evaluation Domaines RSE'!$I$5:$I$45,0)),"")</f>
        <v/>
      </c>
      <c r="M7" s="81"/>
      <c r="N7" s="61"/>
      <c r="O7" s="67" t="str">
        <f>IFERROR(INDEX('Evaluation Domaines RSE'!$B$5:$B$45,MATCH('Synthèse Evaluation'!O$33&amp;'Synthèse Evaluation'!$S7&amp;"_"&amp;$R7,'Evaluation Domaines RSE'!$I$5:$I$45,0)),"")</f>
        <v/>
      </c>
      <c r="P7" s="25"/>
      <c r="R7" s="54">
        <v>2</v>
      </c>
      <c r="S7" s="56">
        <f>S6</f>
        <v>1</v>
      </c>
    </row>
    <row r="8" spans="2:19" ht="48" customHeight="1" x14ac:dyDescent="0.25">
      <c r="B8" s="153"/>
      <c r="C8" s="22"/>
      <c r="D8" s="22"/>
      <c r="E8" s="118"/>
      <c r="F8" s="67" t="str">
        <f>IFERROR(INDEX('Evaluation Domaines RSE'!$B$5:$B$45,MATCH('Synthèse Evaluation'!F$33&amp;'Synthèse Evaluation'!$S8&amp;"_"&amp;$R8,'Evaluation Domaines RSE'!$I$5:$I$45,0)),"")</f>
        <v/>
      </c>
      <c r="G8" s="62"/>
      <c r="H8" s="99"/>
      <c r="I8" s="67" t="str">
        <f>IFERROR(INDEX('Evaluation Domaines RSE'!$B$5:$B$45,MATCH('Synthèse Evaluation'!I$33&amp;'Synthèse Evaluation'!$S8&amp;"_"&amp;$R8,'Evaluation Domaines RSE'!$I$5:$I$45,0)),"")</f>
        <v/>
      </c>
      <c r="J8" s="108"/>
      <c r="K8" s="63"/>
      <c r="L8" s="67" t="str">
        <f>IFERROR(INDEX('Evaluation Domaines RSE'!$B$5:$B$45,MATCH('Synthèse Evaluation'!L$33&amp;'Synthèse Evaluation'!$S8&amp;"_"&amp;$R8,'Evaluation Domaines RSE'!$I$5:$I$45,0)),"")</f>
        <v/>
      </c>
      <c r="M8" s="81"/>
      <c r="N8" s="61"/>
      <c r="O8" s="67" t="str">
        <f>IFERROR(INDEX('Evaluation Domaines RSE'!$B$5:$B$45,MATCH('Synthèse Evaluation'!O$33&amp;'Synthèse Evaluation'!$S8&amp;"_"&amp;$R8,'Evaluation Domaines RSE'!$I$5:$I$45,0)),"")</f>
        <v/>
      </c>
      <c r="P8" s="25"/>
      <c r="R8" s="54">
        <v>3</v>
      </c>
      <c r="S8" s="56">
        <f>S7</f>
        <v>1</v>
      </c>
    </row>
    <row r="9" spans="2:19" ht="42.75" customHeight="1" x14ac:dyDescent="0.25">
      <c r="B9" s="153"/>
      <c r="C9" s="22"/>
      <c r="D9" s="22"/>
      <c r="E9" s="118"/>
      <c r="F9" s="67" t="str">
        <f>IFERROR(INDEX('Evaluation Domaines RSE'!$B$5:$B$45,MATCH('Synthèse Evaluation'!F$33&amp;'Synthèse Evaluation'!$S9&amp;"_"&amp;$R9,'Evaluation Domaines RSE'!$I$5:$I$45,0)),"")</f>
        <v/>
      </c>
      <c r="G9" s="62"/>
      <c r="H9" s="99"/>
      <c r="I9" s="67" t="str">
        <f>IFERROR(INDEX('Evaluation Domaines RSE'!$B$5:$B$45,MATCH('Synthèse Evaluation'!I$33&amp;'Synthèse Evaluation'!$S9&amp;"_"&amp;$R9,'Evaluation Domaines RSE'!$I$5:$I$45,0)),"")</f>
        <v/>
      </c>
      <c r="J9" s="108"/>
      <c r="K9" s="63"/>
      <c r="L9" s="67" t="str">
        <f>IFERROR(INDEX('Evaluation Domaines RSE'!$B$5:$B$45,MATCH('Synthèse Evaluation'!L$33&amp;'Synthèse Evaluation'!$S9&amp;"_"&amp;$R9,'Evaluation Domaines RSE'!$I$5:$I$45,0)),"")</f>
        <v/>
      </c>
      <c r="M9" s="81"/>
      <c r="N9" s="61"/>
      <c r="O9" s="67" t="str">
        <f>IFERROR(INDEX('Evaluation Domaines RSE'!$B$5:$B$45,MATCH('Synthèse Evaluation'!O$33&amp;'Synthèse Evaluation'!$S9&amp;"_"&amp;$R9,'Evaluation Domaines RSE'!$I$5:$I$45,0)),"")</f>
        <v/>
      </c>
      <c r="P9" s="25"/>
      <c r="R9" s="54">
        <v>4</v>
      </c>
      <c r="S9" s="56">
        <f>S8</f>
        <v>1</v>
      </c>
    </row>
    <row r="10" spans="2:19" ht="7.5" customHeight="1" x14ac:dyDescent="0.25">
      <c r="B10" s="48"/>
      <c r="C10" s="22"/>
      <c r="D10" s="22"/>
      <c r="E10" s="119"/>
      <c r="F10" s="62"/>
      <c r="G10" s="62"/>
      <c r="H10" s="98"/>
      <c r="I10" s="97"/>
      <c r="J10" s="109"/>
      <c r="K10" s="63"/>
      <c r="L10" s="61"/>
      <c r="M10" s="61"/>
      <c r="N10" s="73"/>
      <c r="O10" s="61"/>
      <c r="P10" s="25"/>
      <c r="R10" s="54"/>
      <c r="S10" s="56"/>
    </row>
    <row r="11" spans="2:19" ht="7.5" customHeight="1" x14ac:dyDescent="0.25">
      <c r="B11" s="48"/>
      <c r="C11" s="22"/>
      <c r="D11" s="69"/>
      <c r="E11" s="133">
        <v>2</v>
      </c>
      <c r="F11" s="142"/>
      <c r="G11" s="126"/>
      <c r="H11" s="117">
        <v>3</v>
      </c>
      <c r="I11" s="62"/>
      <c r="J11" s="62"/>
      <c r="K11" s="90">
        <v>4</v>
      </c>
      <c r="L11" s="82"/>
      <c r="M11" s="84"/>
      <c r="N11" s="85">
        <v>5</v>
      </c>
      <c r="O11" s="76"/>
      <c r="P11" s="77"/>
      <c r="R11" s="54"/>
      <c r="S11" s="56"/>
    </row>
    <row r="12" spans="2:19" ht="39" customHeight="1" x14ac:dyDescent="0.25">
      <c r="B12" s="153" t="s">
        <v>18</v>
      </c>
      <c r="C12" s="22"/>
      <c r="D12" s="22"/>
      <c r="E12" s="138"/>
      <c r="F12" s="67" t="str">
        <f>IFERROR(INDEX('Evaluation Domaines RSE'!$B$5:$B$45,MATCH('Synthèse Evaluation'!F$33&amp;'Synthèse Evaluation'!$S12&amp;"_"&amp;$R12,'Evaluation Domaines RSE'!$I$5:$I$45,0)),"")</f>
        <v/>
      </c>
      <c r="G12" s="123"/>
      <c r="H12" s="116"/>
      <c r="I12" s="67" t="str">
        <f>IFERROR(INDEX('Evaluation Domaines RSE'!$B$5:$B$45,MATCH('Synthèse Evaluation'!I$33&amp;'Synthèse Evaluation'!$S12&amp;"_"&amp;$R12,'Evaluation Domaines RSE'!$I$5:$I$45,0)),"")</f>
        <v/>
      </c>
      <c r="J12" s="62"/>
      <c r="K12" s="121"/>
      <c r="L12" s="60" t="str">
        <f>IFERROR(INDEX('Evaluation Domaines RSE'!$B$5:$B$45,MATCH('Synthèse Evaluation'!L$33&amp;'Synthèse Evaluation'!$S12&amp;"_"&amp;$R12,'Evaluation Domaines RSE'!$I$5:$I$45,0)),"")</f>
        <v/>
      </c>
      <c r="M12" s="86"/>
      <c r="N12" s="63"/>
      <c r="O12" s="67" t="str">
        <f>IFERROR(INDEX('Evaluation Domaines RSE'!$B$5:$B$45,MATCH('Synthèse Evaluation'!O$33&amp;'Synthèse Evaluation'!$S12&amp;"_"&amp;$R12,'Evaluation Domaines RSE'!$I$5:$I$45,0)),"")</f>
        <v/>
      </c>
      <c r="P12" s="25"/>
      <c r="R12" s="54">
        <v>1</v>
      </c>
      <c r="S12" s="56">
        <v>2</v>
      </c>
    </row>
    <row r="13" spans="2:19" ht="39" customHeight="1" x14ac:dyDescent="0.25">
      <c r="B13" s="153"/>
      <c r="C13" s="22"/>
      <c r="D13" s="22"/>
      <c r="E13" s="138"/>
      <c r="F13" s="67" t="str">
        <f>IFERROR(INDEX('Evaluation Domaines RSE'!$B$5:$B$45,MATCH('Synthèse Evaluation'!F$33&amp;'Synthèse Evaluation'!$S13&amp;"_"&amp;$R13,'Evaluation Domaines RSE'!$I$5:$I$45,0)),"")</f>
        <v/>
      </c>
      <c r="G13" s="123"/>
      <c r="H13" s="116"/>
      <c r="I13" s="67" t="str">
        <f>IFERROR(INDEX('Evaluation Domaines RSE'!$B$5:$B$45,MATCH('Synthèse Evaluation'!I$33&amp;'Synthèse Evaluation'!$S13&amp;"_"&amp;$R13,'Evaluation Domaines RSE'!$I$5:$I$45,0)),"")</f>
        <v/>
      </c>
      <c r="J13" s="62"/>
      <c r="K13" s="121"/>
      <c r="L13" s="60" t="str">
        <f>IFERROR(INDEX('Evaluation Domaines RSE'!$B$5:$B$45,MATCH('Synthèse Evaluation'!L$33&amp;'Synthèse Evaluation'!$S13&amp;"_"&amp;$R13,'Evaluation Domaines RSE'!$I$5:$I$45,0)),"")</f>
        <v/>
      </c>
      <c r="M13" s="64"/>
      <c r="N13" s="83"/>
      <c r="O13" s="67" t="str">
        <f>IFERROR(INDEX('Evaluation Domaines RSE'!$B$5:$B$45,MATCH('Synthèse Evaluation'!O$33&amp;'Synthèse Evaluation'!$S13&amp;"_"&amp;$R13,'Evaluation Domaines RSE'!$I$5:$I$45,0)),"")</f>
        <v/>
      </c>
      <c r="P13" s="25"/>
      <c r="R13" s="54">
        <v>2</v>
      </c>
      <c r="S13" s="56">
        <f>S12</f>
        <v>2</v>
      </c>
    </row>
    <row r="14" spans="2:19" ht="39" customHeight="1" x14ac:dyDescent="0.25">
      <c r="B14" s="153"/>
      <c r="C14" s="22"/>
      <c r="D14" s="22"/>
      <c r="E14" s="138"/>
      <c r="F14" s="67" t="str">
        <f>IFERROR(INDEX('Evaluation Domaines RSE'!$B$5:$B$45,MATCH('Synthèse Evaluation'!F$33&amp;'Synthèse Evaluation'!$S14&amp;"_"&amp;$R14,'Evaluation Domaines RSE'!$I$5:$I$45,0)),"")</f>
        <v/>
      </c>
      <c r="G14" s="128"/>
      <c r="H14" s="110"/>
      <c r="I14" s="67" t="str">
        <f>IFERROR(INDEX('Evaluation Domaines RSE'!$B$5:$B$45,MATCH('Synthèse Evaluation'!I$33&amp;'Synthèse Evaluation'!$S14&amp;"_"&amp;$R14,'Evaluation Domaines RSE'!$I$5:$I$45,0)),"")</f>
        <v/>
      </c>
      <c r="J14" s="62"/>
      <c r="K14" s="121"/>
      <c r="L14" s="60" t="str">
        <f>IFERROR(INDEX('Evaluation Domaines RSE'!$B$5:$B$45,MATCH('Synthèse Evaluation'!L$33&amp;'Synthèse Evaluation'!$S14&amp;"_"&amp;$R14,'Evaluation Domaines RSE'!$I$5:$I$45,0)),"")</f>
        <v/>
      </c>
      <c r="M14" s="86"/>
      <c r="N14" s="63"/>
      <c r="O14" s="67" t="str">
        <f>IFERROR(INDEX('Evaluation Domaines RSE'!$B$5:$B$45,MATCH('Synthèse Evaluation'!O$33&amp;'Synthèse Evaluation'!$S14&amp;"_"&amp;$R14,'Evaluation Domaines RSE'!$I$5:$I$45,0)),"")</f>
        <v/>
      </c>
      <c r="P14" s="25"/>
      <c r="R14" s="54">
        <v>3</v>
      </c>
      <c r="S14" s="56">
        <f>S13</f>
        <v>2</v>
      </c>
    </row>
    <row r="15" spans="2:19" ht="39" customHeight="1" x14ac:dyDescent="0.25">
      <c r="B15" s="153"/>
      <c r="C15" s="22"/>
      <c r="D15" s="69"/>
      <c r="E15" s="139"/>
      <c r="F15" s="67" t="str">
        <f>IFERROR(INDEX('Evaluation Domaines RSE'!$B$5:$B$45,MATCH('Synthèse Evaluation'!F$33&amp;'Synthèse Evaluation'!$S15&amp;"_"&amp;$R15,'Evaluation Domaines RSE'!$I$5:$I$45,0)),"")</f>
        <v/>
      </c>
      <c r="G15" s="128"/>
      <c r="H15" s="110"/>
      <c r="I15" s="67" t="str">
        <f>IFERROR(INDEX('Evaluation Domaines RSE'!$B$5:$B$45,MATCH('Synthèse Evaluation'!I$33&amp;'Synthèse Evaluation'!$S15&amp;"_"&amp;$R15,'Evaluation Domaines RSE'!$I$5:$I$45,0)),"")</f>
        <v/>
      </c>
      <c r="J15" s="62"/>
      <c r="K15" s="121"/>
      <c r="L15" s="60" t="str">
        <f>IFERROR(INDEX('Evaluation Domaines RSE'!$B$5:$B$45,MATCH('Synthèse Evaluation'!L$33&amp;'Synthèse Evaluation'!$S15&amp;"_"&amp;$R15,'Evaluation Domaines RSE'!$I$5:$I$45,0)),"")</f>
        <v/>
      </c>
      <c r="M15" s="64"/>
      <c r="N15" s="83"/>
      <c r="O15" s="67" t="str">
        <f>IFERROR(INDEX('Evaluation Domaines RSE'!$B$5:$B$45,MATCH('Synthèse Evaluation'!O$33&amp;'Synthèse Evaluation'!$S15&amp;"_"&amp;$R15,'Evaluation Domaines RSE'!$I$5:$I$45,0)),"")</f>
        <v/>
      </c>
      <c r="P15" s="25"/>
      <c r="R15" s="54">
        <v>4</v>
      </c>
      <c r="S15" s="56">
        <f>S14</f>
        <v>2</v>
      </c>
    </row>
    <row r="16" spans="2:19" ht="7.5" customHeight="1" x14ac:dyDescent="0.25">
      <c r="B16" s="48"/>
      <c r="C16" s="22"/>
      <c r="D16" s="22"/>
      <c r="E16" s="136"/>
      <c r="F16" s="123"/>
      <c r="G16" s="137"/>
      <c r="H16" s="110"/>
      <c r="I16" s="62"/>
      <c r="J16" s="62"/>
      <c r="K16" s="122"/>
      <c r="L16" s="87"/>
      <c r="M16" s="64"/>
      <c r="N16" s="73"/>
      <c r="O16" s="70"/>
      <c r="P16" s="25"/>
      <c r="R16" s="54"/>
      <c r="S16" s="56"/>
    </row>
    <row r="17" spans="2:23" ht="7.5" customHeight="1" x14ac:dyDescent="0.25">
      <c r="B17" s="48"/>
      <c r="C17" s="22"/>
      <c r="D17" s="69"/>
      <c r="E17" s="133">
        <v>2</v>
      </c>
      <c r="F17" s="130"/>
      <c r="G17" s="135"/>
      <c r="H17" s="124">
        <v>2</v>
      </c>
      <c r="I17" s="126"/>
      <c r="J17" s="127"/>
      <c r="K17" s="111">
        <v>4</v>
      </c>
      <c r="L17" s="91"/>
      <c r="M17" s="92"/>
      <c r="N17" s="71">
        <v>5</v>
      </c>
      <c r="O17" s="63"/>
      <c r="P17" s="75"/>
      <c r="R17" s="54"/>
      <c r="S17" s="56"/>
    </row>
    <row r="18" spans="2:23" ht="39" customHeight="1" x14ac:dyDescent="0.25">
      <c r="B18" s="153" t="s">
        <v>36</v>
      </c>
      <c r="C18" s="22"/>
      <c r="D18" s="22"/>
      <c r="E18" s="138"/>
      <c r="F18" s="67" t="str">
        <f>IFERROR(INDEX('Evaluation Domaines RSE'!$B$5:$B$45,MATCH('Synthèse Evaluation'!F$33&amp;'Synthèse Evaluation'!$S18&amp;"_"&amp;$R18,'Evaluation Domaines RSE'!$I$5:$I$45,0)),"")</f>
        <v/>
      </c>
      <c r="G18" s="123"/>
      <c r="H18" s="125"/>
      <c r="I18" s="67" t="str">
        <f>IFERROR(INDEX('Evaluation Domaines RSE'!$B$5:$B$45,MATCH('Synthèse Evaluation'!I$33&amp;'Synthèse Evaluation'!$S18&amp;"_"&amp;$R18,'Evaluation Domaines RSE'!$I$5:$I$45,0)),"")</f>
        <v/>
      </c>
      <c r="J18" s="128"/>
      <c r="K18" s="91"/>
      <c r="L18" s="67" t="str">
        <f>IFERROR(INDEX('Evaluation Domaines RSE'!$B$5:$B$45,MATCH('Synthèse Evaluation'!L$33&amp;'Synthèse Evaluation'!$S18&amp;"_"&amp;$R18,'Evaluation Domaines RSE'!$I$5:$I$45,0)),"")</f>
        <v/>
      </c>
      <c r="M18" s="64"/>
      <c r="N18" s="72"/>
      <c r="O18" s="67" t="str">
        <f>IFERROR(INDEX('Evaluation Domaines RSE'!$B$5:$B$45,MATCH('Synthèse Evaluation'!O$33&amp;'Synthèse Evaluation'!$S18&amp;"_"&amp;$R18,'Evaluation Domaines RSE'!$I$5:$I$45,0)),"")</f>
        <v/>
      </c>
      <c r="P18" s="25"/>
      <c r="R18" s="54">
        <v>1</v>
      </c>
      <c r="S18" s="56">
        <v>3</v>
      </c>
    </row>
    <row r="19" spans="2:23" ht="39" customHeight="1" x14ac:dyDescent="0.25">
      <c r="B19" s="153"/>
      <c r="C19" s="22"/>
      <c r="D19" s="22"/>
      <c r="E19" s="138"/>
      <c r="F19" s="67" t="str">
        <f>IFERROR(INDEX('Evaluation Domaines RSE'!$B$5:$B$45,MATCH('Synthèse Evaluation'!F$33&amp;'Synthèse Evaluation'!$S19&amp;"_"&amp;$R19,'Evaluation Domaines RSE'!$I$5:$I$45,0)),"")</f>
        <v/>
      </c>
      <c r="G19" s="128"/>
      <c r="H19" s="123"/>
      <c r="I19" s="67" t="str">
        <f>IFERROR(INDEX('Evaluation Domaines RSE'!$B$5:$B$45,MATCH('Synthèse Evaluation'!I$33&amp;'Synthèse Evaluation'!$S19&amp;"_"&amp;$R19,'Evaluation Domaines RSE'!$I$5:$I$45,0)),"")</f>
        <v/>
      </c>
      <c r="J19" s="123"/>
      <c r="K19" s="112"/>
      <c r="L19" s="67" t="str">
        <f>IFERROR(INDEX('Evaluation Domaines RSE'!$B$5:$B$45,MATCH('Synthèse Evaluation'!L$33&amp;'Synthèse Evaluation'!$S19&amp;"_"&amp;$R19,'Evaluation Domaines RSE'!$I$5:$I$45,0)),"")</f>
        <v/>
      </c>
      <c r="M19" s="64"/>
      <c r="N19" s="72"/>
      <c r="O19" s="67" t="str">
        <f>IFERROR(INDEX('Evaluation Domaines RSE'!$B$5:$B$45,MATCH('Synthèse Evaluation'!O$33&amp;'Synthèse Evaluation'!$S19&amp;"_"&amp;$R19,'Evaluation Domaines RSE'!$I$5:$I$45,0)),"")</f>
        <v/>
      </c>
      <c r="P19" s="25"/>
      <c r="R19" s="54">
        <v>2</v>
      </c>
      <c r="S19" s="56">
        <f>S18</f>
        <v>3</v>
      </c>
    </row>
    <row r="20" spans="2:23" ht="39" customHeight="1" x14ac:dyDescent="0.25">
      <c r="B20" s="153"/>
      <c r="C20" s="22"/>
      <c r="D20" s="22"/>
      <c r="E20" s="138"/>
      <c r="F20" s="67" t="str">
        <f>IFERROR(INDEX('Evaluation Domaines RSE'!$B$5:$B$45,MATCH('Synthèse Evaluation'!F$33&amp;'Synthèse Evaluation'!$S20&amp;"_"&amp;$R20,'Evaluation Domaines RSE'!$I$5:$I$45,0)),"")</f>
        <v/>
      </c>
      <c r="G20" s="123"/>
      <c r="H20" s="125"/>
      <c r="I20" s="67" t="str">
        <f>IFERROR(INDEX('Evaluation Domaines RSE'!$B$5:$B$45,MATCH('Synthèse Evaluation'!I$33&amp;'Synthèse Evaluation'!$S20&amp;"_"&amp;$R20,'Evaluation Domaines RSE'!$I$5:$I$45,0)),"")</f>
        <v/>
      </c>
      <c r="J20" s="123"/>
      <c r="K20" s="112"/>
      <c r="L20" s="67" t="str">
        <f>IFERROR(INDEX('Evaluation Domaines RSE'!$B$5:$B$45,MATCH('Synthèse Evaluation'!L$33&amp;'Synthèse Evaluation'!$S20&amp;"_"&amp;$R20,'Evaluation Domaines RSE'!$I$5:$I$45,0)),"")</f>
        <v/>
      </c>
      <c r="M20" s="64"/>
      <c r="N20" s="72"/>
      <c r="O20" s="67" t="str">
        <f>IFERROR(INDEX('Evaluation Domaines RSE'!$B$5:$B$45,MATCH('Synthèse Evaluation'!O$33&amp;'Synthèse Evaluation'!$S20&amp;"_"&amp;$R20,'Evaluation Domaines RSE'!$I$5:$I$45,0)),"")</f>
        <v/>
      </c>
      <c r="P20" s="25"/>
      <c r="R20" s="54">
        <v>3</v>
      </c>
      <c r="S20" s="56">
        <f>S19</f>
        <v>3</v>
      </c>
    </row>
    <row r="21" spans="2:23" ht="39" customHeight="1" x14ac:dyDescent="0.25">
      <c r="B21" s="153"/>
      <c r="C21" s="22"/>
      <c r="D21" s="22"/>
      <c r="E21" s="138"/>
      <c r="F21" s="67" t="str">
        <f>IFERROR(INDEX('Evaluation Domaines RSE'!$B$5:$B$45,MATCH('Synthèse Evaluation'!F$33&amp;'Synthèse Evaluation'!$S21&amp;"_"&amp;$R21,'Evaluation Domaines RSE'!$I$5:$I$45,0)),"")</f>
        <v/>
      </c>
      <c r="G21" s="128"/>
      <c r="H21" s="123"/>
      <c r="I21" s="67" t="str">
        <f>IFERROR(INDEX('Evaluation Domaines RSE'!$B$5:$B$45,MATCH('Synthèse Evaluation'!I$33&amp;'Synthèse Evaluation'!$S21&amp;"_"&amp;$R21,'Evaluation Domaines RSE'!$I$5:$I$45,0)),"")</f>
        <v/>
      </c>
      <c r="J21" s="123"/>
      <c r="K21" s="112"/>
      <c r="L21" s="67" t="str">
        <f>IFERROR(INDEX('Evaluation Domaines RSE'!$B$5:$B$45,MATCH('Synthèse Evaluation'!L$33&amp;'Synthèse Evaluation'!$S21&amp;"_"&amp;$R21,'Evaluation Domaines RSE'!$I$5:$I$45,0)),"")</f>
        <v/>
      </c>
      <c r="M21" s="64"/>
      <c r="N21" s="72"/>
      <c r="O21" s="67" t="str">
        <f>IFERROR(INDEX('Evaluation Domaines RSE'!$B$5:$B$45,MATCH('Synthèse Evaluation'!O$33&amp;'Synthèse Evaluation'!$S21&amp;"_"&amp;$R21,'Evaluation Domaines RSE'!$I$5:$I$45,0)),"")</f>
        <v/>
      </c>
      <c r="P21" s="25"/>
      <c r="R21" s="54">
        <v>4</v>
      </c>
      <c r="S21" s="56">
        <f>S20</f>
        <v>3</v>
      </c>
    </row>
    <row r="22" spans="2:23" ht="7.5" customHeight="1" x14ac:dyDescent="0.25">
      <c r="B22" s="48"/>
      <c r="C22" s="22"/>
      <c r="D22" s="22"/>
      <c r="E22" s="136"/>
      <c r="F22" s="129"/>
      <c r="G22" s="137"/>
      <c r="H22" s="123"/>
      <c r="I22" s="123"/>
      <c r="J22" s="129"/>
      <c r="K22" s="113"/>
      <c r="L22" s="87"/>
      <c r="M22" s="86"/>
      <c r="N22" s="73"/>
      <c r="O22" s="70"/>
      <c r="P22" s="25"/>
      <c r="R22" s="54"/>
      <c r="S22" s="56"/>
    </row>
    <row r="23" spans="2:23" ht="7.5" customHeight="1" x14ac:dyDescent="0.25">
      <c r="B23" s="48"/>
      <c r="C23" s="22"/>
      <c r="D23" s="69"/>
      <c r="E23" s="133">
        <v>1</v>
      </c>
      <c r="F23" s="134"/>
      <c r="G23" s="135"/>
      <c r="H23" s="132">
        <v>2</v>
      </c>
      <c r="I23" s="130"/>
      <c r="J23" s="130"/>
      <c r="K23" s="114">
        <v>3</v>
      </c>
      <c r="L23" s="62"/>
      <c r="M23" s="89"/>
      <c r="N23" s="90">
        <v>4</v>
      </c>
      <c r="O23" s="64"/>
      <c r="P23" s="74"/>
      <c r="R23" s="54"/>
      <c r="S23" s="56"/>
    </row>
    <row r="24" spans="2:23" ht="39" customHeight="1" x14ac:dyDescent="0.25">
      <c r="B24" s="153" t="s">
        <v>35</v>
      </c>
      <c r="C24" s="22"/>
      <c r="D24" s="22"/>
      <c r="E24" s="138"/>
      <c r="F24" s="67" t="str">
        <f>IFERROR(INDEX('Evaluation Domaines RSE'!$B$5:$B$45,MATCH('Synthèse Evaluation'!F$33&amp;'Synthèse Evaluation'!$S24&amp;"_"&amp;$R24,'Evaluation Domaines RSE'!$I$5:$I$45,0)),"")</f>
        <v/>
      </c>
      <c r="G24" s="123"/>
      <c r="H24" s="140"/>
      <c r="I24" s="67" t="str">
        <f>IFERROR(INDEX('Evaluation Domaines RSE'!$B$5:$B$45,MATCH('Synthèse Evaluation'!I$33&amp;'Synthèse Evaluation'!$S24&amp;"_"&amp;$R24,'Evaluation Domaines RSE'!$I$5:$I$45,0)),"")</f>
        <v/>
      </c>
      <c r="J24" s="123"/>
      <c r="K24" s="115"/>
      <c r="L24" s="67" t="str">
        <f>IFERROR(INDEX('Evaluation Domaines RSE'!$B$5:$B$45,MATCH('Synthèse Evaluation'!L$33&amp;'Synthèse Evaluation'!$S24&amp;"_"&amp;$R24,'Evaluation Domaines RSE'!$I$5:$I$45,0)),"")</f>
        <v/>
      </c>
      <c r="M24" s="62"/>
      <c r="N24" s="88"/>
      <c r="O24" s="67" t="str">
        <f>IFERROR(INDEX('Evaluation Domaines RSE'!$B$5:$B$45,MATCH('Synthèse Evaluation'!O$33&amp;'Synthèse Evaluation'!$S24&amp;"_"&amp;$R24,'Evaluation Domaines RSE'!$I$5:$I$45,0)),"")</f>
        <v/>
      </c>
      <c r="P24" s="26"/>
      <c r="R24" s="54">
        <v>1</v>
      </c>
      <c r="S24" s="56">
        <v>4</v>
      </c>
    </row>
    <row r="25" spans="2:23" ht="39" customHeight="1" x14ac:dyDescent="0.25">
      <c r="B25" s="153"/>
      <c r="C25" s="22"/>
      <c r="D25" s="22"/>
      <c r="E25" s="138"/>
      <c r="F25" s="67" t="str">
        <f>IFERROR(INDEX('Evaluation Domaines RSE'!$B$5:$B$45,MATCH('Synthèse Evaluation'!F$33&amp;'Synthèse Evaluation'!$S25&amp;"_"&amp;$R25,'Evaluation Domaines RSE'!$I$5:$I$45,0)),"")</f>
        <v/>
      </c>
      <c r="G25" s="123"/>
      <c r="H25" s="140"/>
      <c r="I25" s="67" t="str">
        <f>IFERROR(INDEX('Evaluation Domaines RSE'!$B$5:$B$45,MATCH('Synthèse Evaluation'!I$33&amp;'Synthèse Evaluation'!$S25&amp;"_"&amp;$R25,'Evaluation Domaines RSE'!$I$5:$I$45,0)),"")</f>
        <v/>
      </c>
      <c r="J25" s="128"/>
      <c r="K25" s="62"/>
      <c r="L25" s="67" t="str">
        <f>IFERROR(INDEX('Evaluation Domaines RSE'!$B$5:$B$45,MATCH('Synthèse Evaluation'!L$33&amp;'Synthèse Evaluation'!$S25&amp;"_"&amp;$R25,'Evaluation Domaines RSE'!$I$5:$I$45,0)),"")</f>
        <v/>
      </c>
      <c r="M25" s="62"/>
      <c r="N25" s="88"/>
      <c r="O25" s="67" t="str">
        <f>IFERROR(INDEX('Evaluation Domaines RSE'!$B$5:$B$45,MATCH('Synthèse Evaluation'!O$33&amp;'Synthèse Evaluation'!$S25&amp;"_"&amp;$R25,'Evaluation Domaines RSE'!$I$5:$I$45,0)),"")</f>
        <v/>
      </c>
      <c r="P25" s="26"/>
      <c r="R25" s="54">
        <v>2</v>
      </c>
      <c r="S25" s="56">
        <f>S24</f>
        <v>4</v>
      </c>
    </row>
    <row r="26" spans="2:23" ht="39" customHeight="1" x14ac:dyDescent="0.25">
      <c r="B26" s="153"/>
      <c r="C26" s="22"/>
      <c r="D26" s="69"/>
      <c r="E26" s="139"/>
      <c r="F26" s="67" t="str">
        <f>IFERROR(INDEX('Evaluation Domaines RSE'!$B$5:$B$45,MATCH('Synthèse Evaluation'!F$33&amp;'Synthèse Evaluation'!$S26&amp;"_"&amp;$R26,'Evaluation Domaines RSE'!$I$5:$I$45,0)),"")</f>
        <v/>
      </c>
      <c r="G26" s="128"/>
      <c r="H26" s="134"/>
      <c r="I26" s="67" t="str">
        <f>IFERROR(INDEX('Evaluation Domaines RSE'!$B$5:$B$45,MATCH('Synthèse Evaluation'!I$33&amp;'Synthèse Evaluation'!$S26&amp;"_"&amp;$R26,'Evaluation Domaines RSE'!$I$5:$I$45,0)),"")</f>
        <v/>
      </c>
      <c r="J26" s="128"/>
      <c r="K26" s="62"/>
      <c r="L26" s="67" t="str">
        <f>IFERROR(INDEX('Evaluation Domaines RSE'!$B$5:$B$45,MATCH('Synthèse Evaluation'!L$33&amp;'Synthèse Evaluation'!$S26&amp;"_"&amp;$R26,'Evaluation Domaines RSE'!$I$5:$I$45,0)),"")</f>
        <v/>
      </c>
      <c r="M26" s="62"/>
      <c r="N26" s="88"/>
      <c r="O26" s="67" t="str">
        <f>IFERROR(INDEX('Evaluation Domaines RSE'!$B$5:$B$45,MATCH('Synthèse Evaluation'!O$33&amp;'Synthèse Evaluation'!$S26&amp;"_"&amp;$R26,'Evaluation Domaines RSE'!$I$5:$I$45,0)),"")</f>
        <v/>
      </c>
      <c r="P26" s="26"/>
      <c r="R26" s="54">
        <v>3</v>
      </c>
      <c r="S26" s="56">
        <f>S25</f>
        <v>4</v>
      </c>
    </row>
    <row r="27" spans="2:23" ht="39" customHeight="1" x14ac:dyDescent="0.25">
      <c r="B27" s="153"/>
      <c r="C27" s="22"/>
      <c r="D27" s="69"/>
      <c r="E27" s="139"/>
      <c r="F27" s="67" t="str">
        <f>IFERROR(INDEX('Evaluation Domaines RSE'!$B$5:$B$45,MATCH('Synthèse Evaluation'!F$33&amp;'Synthèse Evaluation'!$S27&amp;"_"&amp;$R27,'Evaluation Domaines RSE'!$I$5:$I$45,0)),"")</f>
        <v/>
      </c>
      <c r="G27" s="123"/>
      <c r="H27" s="140"/>
      <c r="I27" s="67" t="str">
        <f>IFERROR(INDEX('Evaluation Domaines RSE'!$B$5:$B$45,MATCH('Synthèse Evaluation'!I$33&amp;'Synthèse Evaluation'!$S27&amp;"_"&amp;$R27,'Evaluation Domaines RSE'!$I$5:$I$45,0)),"")</f>
        <v/>
      </c>
      <c r="J27" s="128"/>
      <c r="K27" s="62"/>
      <c r="L27" s="67" t="str">
        <f>IFERROR(INDEX('Evaluation Domaines RSE'!$B$5:$B$45,MATCH('Synthèse Evaluation'!L$33&amp;'Synthèse Evaluation'!$S27&amp;"_"&amp;$R27,'Evaluation Domaines RSE'!$I$5:$I$45,0)),"")</f>
        <v/>
      </c>
      <c r="M27" s="93"/>
      <c r="N27" s="64"/>
      <c r="O27" s="67" t="str">
        <f>IFERROR(INDEX('Evaluation Domaines RSE'!$B$5:$B$45,MATCH('Synthèse Evaluation'!O$33&amp;'Synthèse Evaluation'!$S27&amp;"_"&amp;$R27,'Evaluation Domaines RSE'!$I$5:$I$45,0)),"")</f>
        <v/>
      </c>
      <c r="P27" s="26"/>
      <c r="R27" s="54">
        <v>4</v>
      </c>
      <c r="S27" s="56">
        <f>S26</f>
        <v>4</v>
      </c>
    </row>
    <row r="28" spans="2:23" ht="7.5" customHeight="1" x14ac:dyDescent="0.25">
      <c r="B28" s="48"/>
      <c r="C28" s="22"/>
      <c r="D28" s="22"/>
      <c r="E28" s="136"/>
      <c r="F28" s="141"/>
      <c r="G28" s="131"/>
      <c r="H28" s="139"/>
      <c r="I28" s="141"/>
      <c r="J28" s="131"/>
      <c r="K28" s="96"/>
      <c r="L28" s="96"/>
      <c r="M28" s="94"/>
      <c r="N28" s="26"/>
      <c r="O28" s="26"/>
      <c r="P28" s="105"/>
      <c r="R28" s="54"/>
      <c r="S28" s="56"/>
    </row>
    <row r="29" spans="2:23" ht="24" customHeight="1" x14ac:dyDescent="0.25">
      <c r="B29" s="27"/>
      <c r="C29" s="22"/>
      <c r="D29" s="22"/>
      <c r="E29" s="68"/>
      <c r="F29" s="68"/>
      <c r="G29" s="22"/>
      <c r="H29" s="68"/>
      <c r="I29" s="68"/>
      <c r="J29" s="68"/>
      <c r="K29" s="95"/>
      <c r="L29" s="22"/>
      <c r="M29" s="95"/>
      <c r="N29" s="104"/>
      <c r="O29" s="104"/>
      <c r="P29" s="38" t="s">
        <v>16</v>
      </c>
      <c r="R29" s="54"/>
    </row>
    <row r="30" spans="2:23" ht="3.75" customHeight="1" x14ac:dyDescent="0.25">
      <c r="B30" s="24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R30" s="54"/>
    </row>
    <row r="31" spans="2:23" ht="27.75" customHeight="1" x14ac:dyDescent="0.35">
      <c r="B31" s="49"/>
      <c r="C31" s="50"/>
      <c r="D31" s="50"/>
      <c r="E31" s="152" t="s">
        <v>19</v>
      </c>
      <c r="F31" s="152"/>
      <c r="G31" s="152"/>
      <c r="H31" s="152" t="s">
        <v>20</v>
      </c>
      <c r="I31" s="152"/>
      <c r="J31" s="152"/>
      <c r="K31" s="152" t="s">
        <v>21</v>
      </c>
      <c r="L31" s="152"/>
      <c r="M31" s="152"/>
      <c r="N31" s="152" t="s">
        <v>22</v>
      </c>
      <c r="O31" s="152"/>
      <c r="P31" s="152"/>
      <c r="R31" s="57"/>
      <c r="S31" s="58"/>
      <c r="T31" s="51"/>
      <c r="U31" s="51"/>
      <c r="V31" s="51"/>
      <c r="W31" s="51"/>
    </row>
    <row r="32" spans="2:23" x14ac:dyDescent="0.25">
      <c r="B32" s="24"/>
      <c r="C32" s="22"/>
      <c r="D32" s="22"/>
      <c r="E32" s="22"/>
      <c r="F32" s="29"/>
      <c r="G32" s="28"/>
      <c r="H32" s="28"/>
      <c r="I32" s="30"/>
      <c r="J32" s="28"/>
      <c r="K32" s="28"/>
      <c r="L32" s="30"/>
      <c r="M32" s="28"/>
      <c r="N32" s="28"/>
      <c r="O32" s="30"/>
      <c r="P32" s="28"/>
      <c r="R32" s="59"/>
    </row>
    <row r="33" spans="2:18" x14ac:dyDescent="0.25">
      <c r="B33" s="31"/>
      <c r="C33" s="31"/>
      <c r="D33" s="31"/>
      <c r="E33" s="31"/>
      <c r="F33" s="32">
        <v>1</v>
      </c>
      <c r="G33" s="32"/>
      <c r="H33" s="32"/>
      <c r="I33" s="32">
        <v>2</v>
      </c>
      <c r="J33" s="32"/>
      <c r="K33" s="32"/>
      <c r="L33" s="32">
        <v>3</v>
      </c>
      <c r="M33" s="32"/>
      <c r="N33" s="32"/>
      <c r="O33" s="32">
        <v>4</v>
      </c>
      <c r="P33" s="32"/>
      <c r="R33" s="56"/>
    </row>
    <row r="42" spans="2:18" x14ac:dyDescent="0.25">
      <c r="L42" s="39"/>
    </row>
  </sheetData>
  <mergeCells count="8">
    <mergeCell ref="K31:M31"/>
    <mergeCell ref="N31:P31"/>
    <mergeCell ref="B6:B9"/>
    <mergeCell ref="B12:B15"/>
    <mergeCell ref="B18:B21"/>
    <mergeCell ref="B24:B27"/>
    <mergeCell ref="E31:G31"/>
    <mergeCell ref="H31:J31"/>
  </mergeCells>
  <pageMargins left="0.70866141732283472" right="0.70866141732283472" top="0.74803149606299213" bottom="0.53" header="0.31496062992125984" footer="0.31496062992125984"/>
  <pageSetup paperSize="9" scale="53" orientation="landscape" r:id="rId1"/>
  <headerFooter>
    <oddHeader>&amp;L&amp;G</oddHeader>
    <oddFooter>&amp;C&amp;F&amp;R&amp;P/&amp;N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Evaluation Domaines RSE</vt:lpstr>
      <vt:lpstr>Synthèse Evaluation</vt:lpstr>
      <vt:lpstr>Feuil3</vt:lpstr>
      <vt:lpstr>'Evaluation Domaines RSE'!Impression_des_titres</vt:lpstr>
      <vt:lpstr>'Evaluation Domaines RSE'!Zone_d_impression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Amoros</dc:creator>
  <cp:lastModifiedBy>AMOROS Xavier</cp:lastModifiedBy>
  <cp:lastPrinted>2014-03-28T08:36:28Z</cp:lastPrinted>
  <dcterms:created xsi:type="dcterms:W3CDTF">2014-03-19T08:41:22Z</dcterms:created>
  <dcterms:modified xsi:type="dcterms:W3CDTF">2015-03-23T11:16:32Z</dcterms:modified>
</cp:coreProperties>
</file>