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30" windowWidth="15480" windowHeight="8450"/>
  </bookViews>
  <sheets>
    <sheet name="Error" sheetId="1" r:id="rId1"/>
  </sheets>
  <calcPr calcId="171027" calcMode="manual"/>
</workbook>
</file>

<file path=xl/calcChain.xml><?xml version="1.0" encoding="utf-8"?>
<calcChain xmlns="http://schemas.openxmlformats.org/spreadsheetml/2006/main">
  <c r="E9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12" i="1"/>
  <c r="F9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<sst xmlns="http://schemas.openxmlformats.org/spreadsheetml/2006/main" count="7" uniqueCount="7">
  <si>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</si>
  <si>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</si>
  <si>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</si>
  <si>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x</t>
  </si>
  <si>
    <t>f(x)</t>
  </si>
  <si>
    <t>Error distribution</t>
  </si>
  <si>
    <r>
      <t>Technique:</t>
    </r>
    <r>
      <rPr>
        <sz val="10"/>
        <rFont val="Times New Roman"/>
        <family val="1"/>
      </rPr>
      <t xml:space="preserve"> Construct the Error distribution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</si>
</sst>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8" xfId="0" applyFont="1" applyBorder="1"/>
    <xf numFmtId="0" fontId="8" fillId="0" borderId="9" xfId="0" applyFont="1" applyBorder="1"/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left" vertical="distributed" wrapText="1"/>
    </xf>
    <xf numFmtId="0" fontId="5" fillId="3" borderId="15" xfId="0" applyFont="1" applyFill="1" applyBorder="1" applyAlignment="1">
      <alignment horizontal="left" vertical="distributed" wrapText="1"/>
    </xf>
    <xf numFmtId="0" fontId="5" fillId="3" borderId="16" xfId="0" applyFont="1" applyFill="1" applyBorder="1" applyAlignment="1">
      <alignment horizontal="left" vertical="distributed" wrapText="1"/>
    </xf>
    <xf numFmtId="0" fontId="5" fillId="3" borderId="17" xfId="0" applyFont="1" applyFill="1" applyBorder="1" applyAlignment="1">
      <alignment horizontal="left" vertical="distributed" wrapText="1"/>
    </xf>
    <xf numFmtId="0" fontId="5" fillId="3" borderId="18" xfId="0" applyFont="1" applyFill="1" applyBorder="1" applyAlignment="1">
      <alignment horizontal="left" vertical="distributed" wrapText="1"/>
    </xf>
    <xf numFmtId="0" fontId="5" fillId="3" borderId="7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527050</xdr:colOff>
      <xdr:row>1</xdr:row>
      <xdr:rowOff>209550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BD78FB-3569-499A-8AF8-15E758BE41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0"/>
          <a:ext cx="25654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12"/>
  <sheetViews>
    <sheetView showGridLines="0" tabSelected="1" workbookViewId="0"/>
  </sheetViews>
  <sheetFormatPr defaultRowHeight="12.5" x14ac:dyDescent="0.25"/>
  <cols>
    <col min="1" max="1" width="2.54296875" customWidth="1"/>
    <col min="3" max="3" width="11.7265625" customWidth="1"/>
    <col min="5" max="5" width="13.7265625" bestFit="1" customWidth="1"/>
  </cols>
  <sheetData>
    <row r="1" spans="2:6" s="1" customFormat="1" ht="91.5" customHeight="1" x14ac:dyDescent="0.25"/>
    <row r="2" spans="2:6" s="1" customFormat="1" ht="17.25" customHeight="1" x14ac:dyDescent="0.4">
      <c r="F2" s="2" t="s">
        <v>5</v>
      </c>
    </row>
    <row r="3" spans="2:6" s="1" customFormat="1" ht="17.25" customHeight="1" thickBot="1" x14ac:dyDescent="0.4">
      <c r="E3" s="3"/>
    </row>
    <row r="4" spans="2:6" s="1" customFormat="1" ht="12.75" customHeight="1" x14ac:dyDescent="0.25">
      <c r="B4" s="17" t="s">
        <v>6</v>
      </c>
      <c r="C4" s="18"/>
      <c r="D4" s="18"/>
      <c r="E4" s="18"/>
      <c r="F4" s="19"/>
    </row>
    <row r="5" spans="2:6" s="1" customFormat="1" ht="12.75" customHeight="1" thickBot="1" x14ac:dyDescent="0.3">
      <c r="B5" s="20"/>
      <c r="C5" s="21"/>
      <c r="D5" s="21"/>
      <c r="E5" s="21"/>
      <c r="F5" s="22"/>
    </row>
    <row r="6" spans="2:6" ht="13" thickBot="1" x14ac:dyDescent="0.3"/>
    <row r="7" spans="2:6" ht="13" x14ac:dyDescent="0.3">
      <c r="B7" s="13" t="s">
        <v>0</v>
      </c>
      <c r="C7" s="4">
        <v>0</v>
      </c>
    </row>
    <row r="8" spans="2:6" ht="13.5" thickBot="1" x14ac:dyDescent="0.35">
      <c r="B8" s="14" t="s">
        <v>1</v>
      </c>
      <c r="C8" s="5">
        <v>1</v>
      </c>
    </row>
    <row r="9" spans="2:6" ht="13.5" thickBot="1" x14ac:dyDescent="0.35">
      <c r="B9" s="15" t="s">
        <v>2</v>
      </c>
      <c r="C9" s="6">
        <v>0.5</v>
      </c>
      <c r="E9" s="12" t="str">
        <f>CONCATENATE("Error(",C7,", ",C8,", ",C9," )")</f>
        <v>Error(0, 1, 0.5 )</v>
      </c>
      <c r="F9" s="11" t="e">
        <f ca="1">_xll.RiskGeneral(B12,B212,B12:B212,C12:C212)</f>
        <v>#NAME?</v>
      </c>
    </row>
    <row r="10" spans="2:6" ht="13" thickBot="1" x14ac:dyDescent="0.3"/>
    <row r="11" spans="2:6" ht="13" x14ac:dyDescent="0.3">
      <c r="B11" s="13" t="s">
        <v>3</v>
      </c>
      <c r="C11" s="16" t="s">
        <v>4</v>
      </c>
    </row>
    <row r="12" spans="2:6" x14ac:dyDescent="0.25">
      <c r="B12" s="7">
        <v>-3</v>
      </c>
      <c r="C12" s="8">
        <f>EXP(ABS($B12-C$7)^(2/C$9)/(2*C$8)*-1)/(SQRT(C$8)*2^(C$9/2+1)*EXP(GAMMALN(1+C$9/2)))</f>
        <v>1.1952669321397541E-18</v>
      </c>
    </row>
    <row r="13" spans="2:6" x14ac:dyDescent="0.25">
      <c r="B13" s="7">
        <v>-2.97</v>
      </c>
      <c r="C13" s="8">
        <f t="shared" ref="C13:C44" si="0">EXP(ABS($B13-C$7)^(2/C$9)/(2*C$8)*-1)/(SQRT(C$8)*2^(C$9/2+1)*EXP(GAMMALN(1+C$9/2)))</f>
        <v>5.8957463284514454E-18</v>
      </c>
    </row>
    <row r="14" spans="2:6" x14ac:dyDescent="0.25">
      <c r="B14" s="7">
        <v>-2.94</v>
      </c>
      <c r="C14" s="8">
        <f t="shared" si="0"/>
        <v>2.7728452570167792E-17</v>
      </c>
    </row>
    <row r="15" spans="2:6" x14ac:dyDescent="0.25">
      <c r="B15" s="7">
        <v>-2.91</v>
      </c>
      <c r="C15" s="8">
        <f t="shared" si="0"/>
        <v>1.2446327962315649E-16</v>
      </c>
    </row>
    <row r="16" spans="2:6" x14ac:dyDescent="0.25">
      <c r="B16" s="7">
        <v>-2.88</v>
      </c>
      <c r="C16" s="8">
        <f t="shared" si="0"/>
        <v>5.3369998466936619E-16</v>
      </c>
    </row>
    <row r="17" spans="2:3" x14ac:dyDescent="0.25">
      <c r="B17" s="7">
        <v>-2.85</v>
      </c>
      <c r="C17" s="8">
        <f t="shared" si="0"/>
        <v>2.1882696790254476E-15</v>
      </c>
    </row>
    <row r="18" spans="2:3" x14ac:dyDescent="0.25">
      <c r="B18" s="7">
        <v>-2.82</v>
      </c>
      <c r="C18" s="8">
        <f t="shared" si="0"/>
        <v>8.5872743070131009E-15</v>
      </c>
    </row>
    <row r="19" spans="2:3" x14ac:dyDescent="0.25">
      <c r="B19" s="7">
        <v>-2.79</v>
      </c>
      <c r="C19" s="8">
        <f t="shared" si="0"/>
        <v>3.2281937091529891E-14</v>
      </c>
    </row>
    <row r="20" spans="2:3" x14ac:dyDescent="0.25">
      <c r="B20" s="7">
        <v>-2.76</v>
      </c>
      <c r="C20" s="8">
        <f t="shared" si="0"/>
        <v>1.1636122667423448E-13</v>
      </c>
    </row>
    <row r="21" spans="2:3" x14ac:dyDescent="0.25">
      <c r="B21" s="7">
        <v>-2.73</v>
      </c>
      <c r="C21" s="8">
        <f t="shared" si="0"/>
        <v>4.0252413211741448E-13</v>
      </c>
    </row>
    <row r="22" spans="2:3" x14ac:dyDescent="0.25">
      <c r="B22" s="7">
        <v>-2.7</v>
      </c>
      <c r="C22" s="8">
        <f t="shared" si="0"/>
        <v>1.3375090640841693E-12</v>
      </c>
    </row>
    <row r="23" spans="2:3" x14ac:dyDescent="0.25">
      <c r="B23" s="7">
        <v>-2.67</v>
      </c>
      <c r="C23" s="8">
        <f t="shared" si="0"/>
        <v>4.2727231826129489E-12</v>
      </c>
    </row>
    <row r="24" spans="2:3" x14ac:dyDescent="0.25">
      <c r="B24" s="7">
        <v>-2.64</v>
      </c>
      <c r="C24" s="8">
        <f t="shared" si="0"/>
        <v>1.3133902925410266E-11</v>
      </c>
    </row>
    <row r="25" spans="2:3" x14ac:dyDescent="0.25">
      <c r="B25" s="7">
        <v>-2.61</v>
      </c>
      <c r="C25" s="8">
        <f t="shared" si="0"/>
        <v>3.8881002808154886E-11</v>
      </c>
    </row>
    <row r="26" spans="2:3" x14ac:dyDescent="0.25">
      <c r="B26" s="7">
        <v>-2.58</v>
      </c>
      <c r="C26" s="8">
        <f t="shared" si="0"/>
        <v>1.109443247499623E-10</v>
      </c>
    </row>
    <row r="27" spans="2:3" x14ac:dyDescent="0.25">
      <c r="B27" s="7">
        <v>-2.5499999999999998</v>
      </c>
      <c r="C27" s="8">
        <f t="shared" si="0"/>
        <v>3.0539494837942651E-10</v>
      </c>
    </row>
    <row r="28" spans="2:3" x14ac:dyDescent="0.25">
      <c r="B28" s="7">
        <v>-2.52</v>
      </c>
      <c r="C28" s="8">
        <f t="shared" si="0"/>
        <v>8.1164974343225977E-10</v>
      </c>
    </row>
    <row r="29" spans="2:3" x14ac:dyDescent="0.25">
      <c r="B29" s="7">
        <v>-2.4900000000000002</v>
      </c>
      <c r="C29" s="8">
        <f t="shared" si="0"/>
        <v>2.08440552078118E-9</v>
      </c>
    </row>
    <row r="30" spans="2:3" x14ac:dyDescent="0.25">
      <c r="B30" s="7">
        <v>-2.46</v>
      </c>
      <c r="C30" s="8">
        <f t="shared" si="0"/>
        <v>5.176723968417242E-9</v>
      </c>
    </row>
    <row r="31" spans="2:3" x14ac:dyDescent="0.25">
      <c r="B31" s="7">
        <v>-2.4300000000000002</v>
      </c>
      <c r="C31" s="8">
        <f t="shared" si="0"/>
        <v>1.2443292126182172E-8</v>
      </c>
    </row>
    <row r="32" spans="2:3" x14ac:dyDescent="0.25">
      <c r="B32" s="7">
        <v>-2.4</v>
      </c>
      <c r="C32" s="8">
        <f t="shared" si="0"/>
        <v>2.8971242430788575E-8</v>
      </c>
    </row>
    <row r="33" spans="2:3" x14ac:dyDescent="0.25">
      <c r="B33" s="7">
        <v>-2.37</v>
      </c>
      <c r="C33" s="8">
        <f t="shared" si="0"/>
        <v>6.5386832002852663E-8</v>
      </c>
    </row>
    <row r="34" spans="2:3" x14ac:dyDescent="0.25">
      <c r="B34" s="7">
        <v>-2.34</v>
      </c>
      <c r="C34" s="8">
        <f t="shared" si="0"/>
        <v>1.431661748774265E-7</v>
      </c>
    </row>
    <row r="35" spans="2:3" x14ac:dyDescent="0.25">
      <c r="B35" s="7">
        <v>-2.31</v>
      </c>
      <c r="C35" s="8">
        <f t="shared" si="0"/>
        <v>3.0433287705931828E-7</v>
      </c>
    </row>
    <row r="36" spans="2:3" x14ac:dyDescent="0.25">
      <c r="B36" s="7">
        <v>-2.2799999999999998</v>
      </c>
      <c r="C36" s="8">
        <f t="shared" si="0"/>
        <v>6.2855429823284716E-7</v>
      </c>
    </row>
    <row r="37" spans="2:3" x14ac:dyDescent="0.25">
      <c r="B37" s="7">
        <v>-2.25</v>
      </c>
      <c r="C37" s="8">
        <f t="shared" si="0"/>
        <v>1.2622493069356583E-6</v>
      </c>
    </row>
    <row r="38" spans="2:3" x14ac:dyDescent="0.25">
      <c r="B38" s="7">
        <v>-2.2200000000000002</v>
      </c>
      <c r="C38" s="8">
        <f t="shared" si="0"/>
        <v>2.4664629953645161E-6</v>
      </c>
    </row>
    <row r="39" spans="2:3" x14ac:dyDescent="0.25">
      <c r="B39" s="7">
        <v>-2.19</v>
      </c>
      <c r="C39" s="8">
        <f t="shared" si="0"/>
        <v>4.6929473301646564E-6</v>
      </c>
    </row>
    <row r="40" spans="2:3" x14ac:dyDescent="0.25">
      <c r="B40" s="7">
        <v>-2.16</v>
      </c>
      <c r="C40" s="8">
        <f t="shared" si="0"/>
        <v>8.7009893595733213E-6</v>
      </c>
    </row>
    <row r="41" spans="2:3" x14ac:dyDescent="0.25">
      <c r="B41" s="7">
        <v>-2.13</v>
      </c>
      <c r="C41" s="8">
        <f t="shared" si="0"/>
        <v>1.5730753431812518E-5</v>
      </c>
    </row>
    <row r="42" spans="2:3" x14ac:dyDescent="0.25">
      <c r="B42" s="7">
        <v>-2.1</v>
      </c>
      <c r="C42" s="8">
        <f t="shared" si="0"/>
        <v>2.7751736607537084E-5</v>
      </c>
    </row>
    <row r="43" spans="2:3" x14ac:dyDescent="0.25">
      <c r="B43" s="7">
        <v>-2.0699999999999998</v>
      </c>
      <c r="C43" s="8">
        <f t="shared" si="0"/>
        <v>4.7806633866516224E-5</v>
      </c>
    </row>
    <row r="44" spans="2:3" x14ac:dyDescent="0.25">
      <c r="B44" s="7">
        <v>-2.04</v>
      </c>
      <c r="C44" s="8">
        <f t="shared" si="0"/>
        <v>8.0470538710480569E-5</v>
      </c>
    </row>
    <row r="45" spans="2:3" x14ac:dyDescent="0.25">
      <c r="B45" s="7">
        <v>-2.0099999999999998</v>
      </c>
      <c r="C45" s="8">
        <f t="shared" ref="C45:C76" si="1">EXP(ABS($B45-C$7)^(2/C$9)/(2*C$8)*-1)/(SQRT(C$8)*2^(C$9/2+1)*EXP(GAMMALN(1+C$9/2)))</f>
        <v>1.3244194701569385E-4</v>
      </c>
    </row>
    <row r="46" spans="2:3" x14ac:dyDescent="0.25">
      <c r="B46" s="7">
        <v>-1.98</v>
      </c>
      <c r="C46" s="8">
        <f t="shared" si="1"/>
        <v>2.1327455764494655E-4</v>
      </c>
    </row>
    <row r="47" spans="2:3" x14ac:dyDescent="0.25">
      <c r="B47" s="7">
        <v>-1.95</v>
      </c>
      <c r="C47" s="8">
        <f t="shared" si="1"/>
        <v>3.362467594970635E-4</v>
      </c>
    </row>
    <row r="48" spans="2:3" x14ac:dyDescent="0.25">
      <c r="B48" s="7">
        <v>-1.92</v>
      </c>
      <c r="C48" s="8">
        <f t="shared" si="1"/>
        <v>5.1934891404669173E-4</v>
      </c>
    </row>
    <row r="49" spans="2:3" x14ac:dyDescent="0.25">
      <c r="B49" s="7">
        <v>-1.89</v>
      </c>
      <c r="C49" s="8">
        <f t="shared" si="1"/>
        <v>7.8634782004377969E-4</v>
      </c>
    </row>
    <row r="50" spans="2:3" x14ac:dyDescent="0.25">
      <c r="B50" s="7">
        <v>-1.86</v>
      </c>
      <c r="C50" s="8">
        <f t="shared" si="1"/>
        <v>1.1678647245823113E-3</v>
      </c>
    </row>
    <row r="51" spans="2:3" x14ac:dyDescent="0.25">
      <c r="B51" s="7">
        <v>-1.83</v>
      </c>
      <c r="C51" s="8">
        <f t="shared" si="1"/>
        <v>1.7023804472631888E-3</v>
      </c>
    </row>
    <row r="52" spans="2:3" x14ac:dyDescent="0.25">
      <c r="B52" s="7">
        <v>-1.8</v>
      </c>
      <c r="C52" s="8">
        <f t="shared" si="1"/>
        <v>2.4370618154375039E-3</v>
      </c>
    </row>
    <row r="53" spans="2:3" x14ac:dyDescent="0.25">
      <c r="B53" s="7">
        <v>-1.77</v>
      </c>
      <c r="C53" s="8">
        <f t="shared" si="1"/>
        <v>3.4282911660087323E-3</v>
      </c>
    </row>
    <row r="54" spans="2:3" x14ac:dyDescent="0.25">
      <c r="B54" s="7">
        <v>-1.74</v>
      </c>
      <c r="C54" s="8">
        <f t="shared" si="1"/>
        <v>4.7417784212893327E-3</v>
      </c>
    </row>
    <row r="55" spans="2:3" x14ac:dyDescent="0.25">
      <c r="B55" s="7">
        <v>-1.71</v>
      </c>
      <c r="C55" s="8">
        <f t="shared" si="1"/>
        <v>6.4521456519376968E-3</v>
      </c>
    </row>
    <row r="56" spans="2:3" x14ac:dyDescent="0.25">
      <c r="B56" s="7">
        <v>-1.68</v>
      </c>
      <c r="C56" s="8">
        <f t="shared" si="1"/>
        <v>8.6418982168023455E-3</v>
      </c>
    </row>
    <row r="57" spans="2:3" x14ac:dyDescent="0.25">
      <c r="B57" s="7">
        <v>-1.65</v>
      </c>
      <c r="C57" s="8">
        <f t="shared" si="1"/>
        <v>1.1399733919165961E-2</v>
      </c>
    </row>
    <row r="58" spans="2:3" x14ac:dyDescent="0.25">
      <c r="B58" s="7">
        <v>-1.62</v>
      </c>
      <c r="C58" s="8">
        <f t="shared" si="1"/>
        <v>1.4818189696946362E-2</v>
      </c>
    </row>
    <row r="59" spans="2:3" x14ac:dyDescent="0.25">
      <c r="B59" s="7">
        <v>-1.59</v>
      </c>
      <c r="C59" s="8">
        <f t="shared" si="1"/>
        <v>1.8990680041793884E-2</v>
      </c>
    </row>
    <row r="60" spans="2:3" x14ac:dyDescent="0.25">
      <c r="B60" s="7">
        <v>-1.56</v>
      </c>
      <c r="C60" s="8">
        <f t="shared" si="1"/>
        <v>2.4008037250024275E-2</v>
      </c>
    </row>
    <row r="61" spans="2:3" x14ac:dyDescent="0.25">
      <c r="B61" s="7">
        <v>-1.53</v>
      </c>
      <c r="C61" s="8">
        <f t="shared" si="1"/>
        <v>2.9954714804838991E-2</v>
      </c>
    </row>
    <row r="62" spans="2:3" x14ac:dyDescent="0.25">
      <c r="B62" s="7">
        <v>-1.5</v>
      </c>
      <c r="C62" s="8">
        <f t="shared" si="1"/>
        <v>3.6904855940949485E-2</v>
      </c>
    </row>
    <row r="63" spans="2:3" x14ac:dyDescent="0.25">
      <c r="B63" s="7">
        <v>-1.47</v>
      </c>
      <c r="C63" s="8">
        <f t="shared" si="1"/>
        <v>4.4918454995703738E-2</v>
      </c>
    </row>
    <row r="64" spans="2:3" x14ac:dyDescent="0.25">
      <c r="B64" s="7">
        <v>-1.44</v>
      </c>
      <c r="C64" s="8">
        <f t="shared" si="1"/>
        <v>5.4037846365828694E-2</v>
      </c>
    </row>
    <row r="65" spans="2:3" x14ac:dyDescent="0.25">
      <c r="B65" s="7">
        <v>-1.41</v>
      </c>
      <c r="C65" s="8">
        <f t="shared" si="1"/>
        <v>6.428474364271862E-2</v>
      </c>
    </row>
    <row r="66" spans="2:3" x14ac:dyDescent="0.25">
      <c r="B66" s="7">
        <v>-1.38</v>
      </c>
      <c r="C66" s="8">
        <f t="shared" si="1"/>
        <v>7.56580207980522E-2</v>
      </c>
    </row>
    <row r="67" spans="2:3" x14ac:dyDescent="0.25">
      <c r="B67" s="7">
        <v>-1.35</v>
      </c>
      <c r="C67" s="8">
        <f t="shared" si="1"/>
        <v>8.8132381092588072E-2</v>
      </c>
    </row>
    <row r="68" spans="2:3" x14ac:dyDescent="0.25">
      <c r="B68" s="7">
        <v>-1.32</v>
      </c>
      <c r="C68" s="8">
        <f t="shared" si="1"/>
        <v>0.10165800216531481</v>
      </c>
    </row>
    <row r="69" spans="2:3" x14ac:dyDescent="0.25">
      <c r="B69" s="7">
        <v>-1.29</v>
      </c>
      <c r="C69" s="8">
        <f t="shared" si="1"/>
        <v>0.11616118293619745</v>
      </c>
    </row>
    <row r="70" spans="2:3" x14ac:dyDescent="0.25">
      <c r="B70" s="7">
        <v>-1.26</v>
      </c>
      <c r="C70" s="8">
        <f t="shared" si="1"/>
        <v>0.1315459551914254</v>
      </c>
    </row>
    <row r="71" spans="2:3" x14ac:dyDescent="0.25">
      <c r="B71" s="7">
        <v>-1.23</v>
      </c>
      <c r="C71" s="8">
        <f t="shared" si="1"/>
        <v>0.14769656530105615</v>
      </c>
    </row>
    <row r="72" spans="2:3" x14ac:dyDescent="0.25">
      <c r="B72" s="7">
        <v>-1.2</v>
      </c>
      <c r="C72" s="8">
        <f t="shared" si="1"/>
        <v>0.16448068381669512</v>
      </c>
    </row>
    <row r="73" spans="2:3" x14ac:dyDescent="0.25">
      <c r="B73" s="7">
        <v>-1.17</v>
      </c>
      <c r="C73" s="8">
        <f t="shared" si="1"/>
        <v>0.18175316580184975</v>
      </c>
    </row>
    <row r="74" spans="2:3" x14ac:dyDescent="0.25">
      <c r="B74" s="7">
        <v>-1.1399999999999999</v>
      </c>
      <c r="C74" s="8">
        <f t="shared" si="1"/>
        <v>0.19936016429362663</v>
      </c>
    </row>
    <row r="75" spans="2:3" x14ac:dyDescent="0.25">
      <c r="B75" s="7">
        <v>-1.1100000000000001</v>
      </c>
      <c r="C75" s="8">
        <f t="shared" si="1"/>
        <v>0.21714339346879014</v>
      </c>
    </row>
    <row r="76" spans="2:3" x14ac:dyDescent="0.25">
      <c r="B76" s="7">
        <v>-1.08</v>
      </c>
      <c r="C76" s="8">
        <f t="shared" si="1"/>
        <v>0.2349443457977996</v>
      </c>
    </row>
    <row r="77" spans="2:3" x14ac:dyDescent="0.25">
      <c r="B77" s="7">
        <v>-1.05</v>
      </c>
      <c r="C77" s="8">
        <f t="shared" ref="C77:C108" si="2">EXP(ABS($B77-C$7)^(2/C$9)/(2*C$8)*-1)/(SQRT(C$8)*2^(C$9/2+1)*EXP(GAMMALN(1+C$9/2)))</f>
        <v>0.25260828662527457</v>
      </c>
    </row>
    <row r="78" spans="2:3" x14ac:dyDescent="0.25">
      <c r="B78" s="7">
        <v>-1.02</v>
      </c>
      <c r="C78" s="8">
        <f t="shared" si="2"/>
        <v>0.26998787746267255</v>
      </c>
    </row>
    <row r="79" spans="2:3" x14ac:dyDescent="0.25">
      <c r="B79" s="7">
        <v>-0.99</v>
      </c>
      <c r="C79" s="8">
        <f t="shared" si="2"/>
        <v>0.28694631275913146</v>
      </c>
    </row>
    <row r="80" spans="2:3" x14ac:dyDescent="0.25">
      <c r="B80" s="7">
        <v>-0.96</v>
      </c>
      <c r="C80" s="8">
        <f t="shared" si="2"/>
        <v>0.30335989098376959</v>
      </c>
    </row>
    <row r="81" spans="2:3" x14ac:dyDescent="0.25">
      <c r="B81" s="7">
        <v>-0.93</v>
      </c>
      <c r="C81" s="8">
        <f t="shared" si="2"/>
        <v>0.31911997673834436</v>
      </c>
    </row>
    <row r="82" spans="2:3" x14ac:dyDescent="0.25">
      <c r="B82" s="7">
        <v>-0.9</v>
      </c>
      <c r="C82" s="8">
        <f t="shared" si="2"/>
        <v>0.33413434401811731</v>
      </c>
    </row>
    <row r="83" spans="2:3" x14ac:dyDescent="0.25">
      <c r="B83" s="7">
        <v>-0.87</v>
      </c>
      <c r="C83" s="8">
        <f t="shared" si="2"/>
        <v>0.34832791991773565</v>
      </c>
    </row>
    <row r="84" spans="2:3" x14ac:dyDescent="0.25">
      <c r="B84" s="7">
        <v>-0.84</v>
      </c>
      <c r="C84" s="8">
        <f t="shared" si="2"/>
        <v>0.36164297191000749</v>
      </c>
    </row>
    <row r="85" spans="2:3" x14ac:dyDescent="0.25">
      <c r="B85" s="7">
        <v>-0.81</v>
      </c>
      <c r="C85" s="8">
        <f t="shared" si="2"/>
        <v>0.37403879975872406</v>
      </c>
    </row>
    <row r="86" spans="2:3" x14ac:dyDescent="0.25">
      <c r="B86" s="7">
        <v>-0.78</v>
      </c>
      <c r="C86" s="8">
        <f t="shared" si="2"/>
        <v>0.38549100511803508</v>
      </c>
    </row>
    <row r="87" spans="2:3" x14ac:dyDescent="0.25">
      <c r="B87" s="7">
        <v>-0.75</v>
      </c>
      <c r="C87" s="8">
        <f t="shared" si="2"/>
        <v>0.39599041828193976</v>
      </c>
    </row>
    <row r="88" spans="2:3" x14ac:dyDescent="0.25">
      <c r="B88" s="7">
        <v>-0.72</v>
      </c>
      <c r="C88" s="8">
        <f t="shared" si="2"/>
        <v>0.40554176303370748</v>
      </c>
    </row>
    <row r="89" spans="2:3" x14ac:dyDescent="0.25">
      <c r="B89" s="7">
        <v>-0.69</v>
      </c>
      <c r="C89" s="8">
        <f t="shared" si="2"/>
        <v>0.41416213794515006</v>
      </c>
    </row>
    <row r="90" spans="2:3" x14ac:dyDescent="0.25">
      <c r="B90" s="7">
        <v>-0.66</v>
      </c>
      <c r="C90" s="8">
        <f t="shared" si="2"/>
        <v>0.42187938671163561</v>
      </c>
    </row>
    <row r="91" spans="2:3" x14ac:dyDescent="0.25">
      <c r="B91" s="7">
        <v>-0.63</v>
      </c>
      <c r="C91" s="8">
        <f t="shared" si="2"/>
        <v>0.42873042210298751</v>
      </c>
    </row>
    <row r="92" spans="2:3" x14ac:dyDescent="0.25">
      <c r="B92" s="7">
        <v>-0.6</v>
      </c>
      <c r="C92" s="8">
        <f t="shared" si="2"/>
        <v>0.43475955872275091</v>
      </c>
    </row>
    <row r="93" spans="2:3" x14ac:dyDescent="0.25">
      <c r="B93" s="7">
        <v>-0.56999999999999995</v>
      </c>
      <c r="C93" s="8">
        <f t="shared" si="2"/>
        <v>0.44001689975289215</v>
      </c>
    </row>
    <row r="94" spans="2:3" x14ac:dyDescent="0.25">
      <c r="B94" s="7">
        <v>-0.54</v>
      </c>
      <c r="C94" s="8">
        <f t="shared" si="2"/>
        <v>0.44455681284179954</v>
      </c>
    </row>
    <row r="95" spans="2:3" x14ac:dyDescent="0.25">
      <c r="B95" s="7">
        <v>-0.51</v>
      </c>
      <c r="C95" s="8">
        <f t="shared" si="2"/>
        <v>0.44843652075526552</v>
      </c>
    </row>
    <row r="96" spans="2:3" x14ac:dyDescent="0.25">
      <c r="B96" s="7">
        <v>-0.48</v>
      </c>
      <c r="C96" s="8">
        <f t="shared" si="2"/>
        <v>0.45171482370176463</v>
      </c>
    </row>
    <row r="97" spans="2:3" x14ac:dyDescent="0.25">
      <c r="B97" s="7">
        <v>-0.45</v>
      </c>
      <c r="C97" s="8">
        <f t="shared" si="2"/>
        <v>0.45445096258939666</v>
      </c>
    </row>
    <row r="98" spans="2:3" x14ac:dyDescent="0.25">
      <c r="B98" s="7">
        <v>-0.42</v>
      </c>
      <c r="C98" s="8">
        <f t="shared" si="2"/>
        <v>0.45670362599001119</v>
      </c>
    </row>
    <row r="99" spans="2:3" x14ac:dyDescent="0.25">
      <c r="B99" s="7">
        <v>-0.39</v>
      </c>
      <c r="C99" s="8">
        <f t="shared" si="2"/>
        <v>0.45853009830679914</v>
      </c>
    </row>
    <row r="100" spans="2:3" x14ac:dyDescent="0.25">
      <c r="B100" s="7">
        <v>-0.36</v>
      </c>
      <c r="C100" s="8">
        <f t="shared" si="2"/>
        <v>0.45998554252880258</v>
      </c>
    </row>
    <row r="101" spans="2:3" x14ac:dyDescent="0.25">
      <c r="B101" s="7">
        <v>-0.33</v>
      </c>
      <c r="C101" s="8">
        <f t="shared" si="2"/>
        <v>0.46112240792552311</v>
      </c>
    </row>
    <row r="102" spans="2:3" x14ac:dyDescent="0.25">
      <c r="B102" s="7">
        <v>-0.3</v>
      </c>
      <c r="C102" s="8">
        <f t="shared" si="2"/>
        <v>0.46198995097278367</v>
      </c>
    </row>
    <row r="103" spans="2:3" x14ac:dyDescent="0.25">
      <c r="B103" s="7">
        <v>-0.27</v>
      </c>
      <c r="C103" s="8">
        <f t="shared" si="2"/>
        <v>0.46263385657671013</v>
      </c>
    </row>
    <row r="104" spans="2:3" x14ac:dyDescent="0.25">
      <c r="B104" s="7">
        <v>-0.24</v>
      </c>
      <c r="C104" s="8">
        <f t="shared" si="2"/>
        <v>0.4630959461409806</v>
      </c>
    </row>
    <row r="105" spans="2:3" x14ac:dyDescent="0.25">
      <c r="B105" s="7">
        <v>-0.21</v>
      </c>
      <c r="C105" s="8">
        <f t="shared" si="2"/>
        <v>0.4634139590720826</v>
      </c>
    </row>
    <row r="106" spans="2:3" x14ac:dyDescent="0.25">
      <c r="B106" s="7">
        <v>-0.18</v>
      </c>
      <c r="C106" s="8">
        <f t="shared" si="2"/>
        <v>0.46362139481699516</v>
      </c>
    </row>
    <row r="107" spans="2:3" x14ac:dyDescent="0.25">
      <c r="B107" s="7">
        <v>-0.15</v>
      </c>
      <c r="C107" s="8">
        <f t="shared" si="2"/>
        <v>0.46374740337009535</v>
      </c>
    </row>
    <row r="108" spans="2:3" x14ac:dyDescent="0.25">
      <c r="B108" s="7">
        <v>-0.12</v>
      </c>
      <c r="C108" s="8">
        <f t="shared" si="2"/>
        <v>0.46381671327967272</v>
      </c>
    </row>
    <row r="109" spans="2:3" x14ac:dyDescent="0.25">
      <c r="B109" s="7">
        <v>-0.09</v>
      </c>
      <c r="C109" s="8">
        <f t="shared" ref="C109:C140" si="3">EXP(ABS($B109-C$7)^(2/C$9)/(2*C$8)*-1)/(SQRT(C$8)*2^(C$9/2+1)*EXP(GAMMALN(1+C$9/2)))</f>
        <v>0.46384958745419119</v>
      </c>
    </row>
    <row r="110" spans="2:3" x14ac:dyDescent="0.25">
      <c r="B110" s="7">
        <v>-0.06</v>
      </c>
      <c r="C110" s="8">
        <f t="shared" si="3"/>
        <v>0.46386179845530751</v>
      </c>
    </row>
    <row r="111" spans="2:3" x14ac:dyDescent="0.25">
      <c r="B111" s="7">
        <v>-0.03</v>
      </c>
      <c r="C111" s="8">
        <f t="shared" si="3"/>
        <v>0.46386461642429272</v>
      </c>
    </row>
    <row r="112" spans="2:3" x14ac:dyDescent="0.25">
      <c r="B112" s="7">
        <v>0</v>
      </c>
      <c r="C112" s="8">
        <f t="shared" si="3"/>
        <v>0.46386480428950039</v>
      </c>
    </row>
    <row r="113" spans="2:3" x14ac:dyDescent="0.25">
      <c r="B113" s="7">
        <v>0.03</v>
      </c>
      <c r="C113" s="8">
        <f t="shared" si="3"/>
        <v>0.46386461642429272</v>
      </c>
    </row>
    <row r="114" spans="2:3" x14ac:dyDescent="0.25">
      <c r="B114" s="7">
        <v>0.06</v>
      </c>
      <c r="C114" s="8">
        <f t="shared" si="3"/>
        <v>0.46386179845530751</v>
      </c>
    </row>
    <row r="115" spans="2:3" x14ac:dyDescent="0.25">
      <c r="B115" s="7">
        <v>0.09</v>
      </c>
      <c r="C115" s="8">
        <f t="shared" si="3"/>
        <v>0.46384958745419119</v>
      </c>
    </row>
    <row r="116" spans="2:3" x14ac:dyDescent="0.25">
      <c r="B116" s="7">
        <v>0.12</v>
      </c>
      <c r="C116" s="8">
        <f t="shared" si="3"/>
        <v>0.46381671327967272</v>
      </c>
    </row>
    <row r="117" spans="2:3" x14ac:dyDescent="0.25">
      <c r="B117" s="7">
        <v>0.15</v>
      </c>
      <c r="C117" s="8">
        <f t="shared" si="3"/>
        <v>0.46374740337009535</v>
      </c>
    </row>
    <row r="118" spans="2:3" x14ac:dyDescent="0.25">
      <c r="B118" s="7">
        <v>0.18</v>
      </c>
      <c r="C118" s="8">
        <f t="shared" si="3"/>
        <v>0.46362139481699516</v>
      </c>
    </row>
    <row r="119" spans="2:3" x14ac:dyDescent="0.25">
      <c r="B119" s="7">
        <v>0.21</v>
      </c>
      <c r="C119" s="8">
        <f t="shared" si="3"/>
        <v>0.4634139590720826</v>
      </c>
    </row>
    <row r="120" spans="2:3" x14ac:dyDescent="0.25">
      <c r="B120" s="7">
        <v>0.24</v>
      </c>
      <c r="C120" s="8">
        <f t="shared" si="3"/>
        <v>0.4630959461409806</v>
      </c>
    </row>
    <row r="121" spans="2:3" x14ac:dyDescent="0.25">
      <c r="B121" s="7">
        <v>0.27</v>
      </c>
      <c r="C121" s="8">
        <f t="shared" si="3"/>
        <v>0.46263385657671013</v>
      </c>
    </row>
    <row r="122" spans="2:3" x14ac:dyDescent="0.25">
      <c r="B122" s="7">
        <v>0.3</v>
      </c>
      <c r="C122" s="8">
        <f t="shared" si="3"/>
        <v>0.46198995097278367</v>
      </c>
    </row>
    <row r="123" spans="2:3" x14ac:dyDescent="0.25">
      <c r="B123" s="7">
        <v>0.33</v>
      </c>
      <c r="C123" s="8">
        <f t="shared" si="3"/>
        <v>0.46112240792552311</v>
      </c>
    </row>
    <row r="124" spans="2:3" x14ac:dyDescent="0.25">
      <c r="B124" s="7">
        <v>0.36</v>
      </c>
      <c r="C124" s="8">
        <f t="shared" si="3"/>
        <v>0.45998554252880258</v>
      </c>
    </row>
    <row r="125" spans="2:3" x14ac:dyDescent="0.25">
      <c r="B125" s="7">
        <v>0.39</v>
      </c>
      <c r="C125" s="8">
        <f t="shared" si="3"/>
        <v>0.45853009830679914</v>
      </c>
    </row>
    <row r="126" spans="2:3" x14ac:dyDescent="0.25">
      <c r="B126" s="7">
        <v>0.42</v>
      </c>
      <c r="C126" s="8">
        <f t="shared" si="3"/>
        <v>0.45670362599001119</v>
      </c>
    </row>
    <row r="127" spans="2:3" x14ac:dyDescent="0.25">
      <c r="B127" s="7">
        <v>0.45</v>
      </c>
      <c r="C127" s="8">
        <f t="shared" si="3"/>
        <v>0.45445096258939666</v>
      </c>
    </row>
    <row r="128" spans="2:3" x14ac:dyDescent="0.25">
      <c r="B128" s="7">
        <v>0.48</v>
      </c>
      <c r="C128" s="8">
        <f t="shared" si="3"/>
        <v>0.45171482370176463</v>
      </c>
    </row>
    <row r="129" spans="2:3" x14ac:dyDescent="0.25">
      <c r="B129" s="7">
        <v>0.51</v>
      </c>
      <c r="C129" s="8">
        <f t="shared" si="3"/>
        <v>0.44843652075526552</v>
      </c>
    </row>
    <row r="130" spans="2:3" x14ac:dyDescent="0.25">
      <c r="B130" s="7">
        <v>0.54</v>
      </c>
      <c r="C130" s="8">
        <f t="shared" si="3"/>
        <v>0.44455681284179954</v>
      </c>
    </row>
    <row r="131" spans="2:3" x14ac:dyDescent="0.25">
      <c r="B131" s="7">
        <v>0.56999999999999995</v>
      </c>
      <c r="C131" s="8">
        <f t="shared" si="3"/>
        <v>0.44001689975289215</v>
      </c>
    </row>
    <row r="132" spans="2:3" x14ac:dyDescent="0.25">
      <c r="B132" s="7">
        <v>0.6</v>
      </c>
      <c r="C132" s="8">
        <f t="shared" si="3"/>
        <v>0.43475955872275091</v>
      </c>
    </row>
    <row r="133" spans="2:3" x14ac:dyDescent="0.25">
      <c r="B133" s="7">
        <v>0.63</v>
      </c>
      <c r="C133" s="8">
        <f t="shared" si="3"/>
        <v>0.42873042210298751</v>
      </c>
    </row>
    <row r="134" spans="2:3" x14ac:dyDescent="0.25">
      <c r="B134" s="7">
        <v>0.66</v>
      </c>
      <c r="C134" s="8">
        <f t="shared" si="3"/>
        <v>0.42187938671163561</v>
      </c>
    </row>
    <row r="135" spans="2:3" x14ac:dyDescent="0.25">
      <c r="B135" s="7">
        <v>0.69</v>
      </c>
      <c r="C135" s="8">
        <f t="shared" si="3"/>
        <v>0.41416213794515006</v>
      </c>
    </row>
    <row r="136" spans="2:3" x14ac:dyDescent="0.25">
      <c r="B136" s="7">
        <v>0.72</v>
      </c>
      <c r="C136" s="8">
        <f t="shared" si="3"/>
        <v>0.40554176303370748</v>
      </c>
    </row>
    <row r="137" spans="2:3" x14ac:dyDescent="0.25">
      <c r="B137" s="7">
        <v>0.75</v>
      </c>
      <c r="C137" s="8">
        <f t="shared" si="3"/>
        <v>0.39599041828193976</v>
      </c>
    </row>
    <row r="138" spans="2:3" x14ac:dyDescent="0.25">
      <c r="B138" s="7">
        <v>0.78</v>
      </c>
      <c r="C138" s="8">
        <f t="shared" si="3"/>
        <v>0.38549100511803508</v>
      </c>
    </row>
    <row r="139" spans="2:3" x14ac:dyDescent="0.25">
      <c r="B139" s="7">
        <v>0.81</v>
      </c>
      <c r="C139" s="8">
        <f t="shared" si="3"/>
        <v>0.37403879975872406</v>
      </c>
    </row>
    <row r="140" spans="2:3" x14ac:dyDescent="0.25">
      <c r="B140" s="7">
        <v>0.84</v>
      </c>
      <c r="C140" s="8">
        <f t="shared" si="3"/>
        <v>0.36164297191000749</v>
      </c>
    </row>
    <row r="141" spans="2:3" x14ac:dyDescent="0.25">
      <c r="B141" s="7">
        <v>0.87</v>
      </c>
      <c r="C141" s="8">
        <f t="shared" ref="C141:C172" si="4">EXP(ABS($B141-C$7)^(2/C$9)/(2*C$8)*-1)/(SQRT(C$8)*2^(C$9/2+1)*EXP(GAMMALN(1+C$9/2)))</f>
        <v>0.34832791991773565</v>
      </c>
    </row>
    <row r="142" spans="2:3" x14ac:dyDescent="0.25">
      <c r="B142" s="7">
        <v>0.9</v>
      </c>
      <c r="C142" s="8">
        <f t="shared" si="4"/>
        <v>0.33413434401811731</v>
      </c>
    </row>
    <row r="143" spans="2:3" x14ac:dyDescent="0.25">
      <c r="B143" s="7">
        <v>0.93</v>
      </c>
      <c r="C143" s="8">
        <f t="shared" si="4"/>
        <v>0.31911997673834436</v>
      </c>
    </row>
    <row r="144" spans="2:3" x14ac:dyDescent="0.25">
      <c r="B144" s="7">
        <v>0.96</v>
      </c>
      <c r="C144" s="8">
        <f t="shared" si="4"/>
        <v>0.30335989098376959</v>
      </c>
    </row>
    <row r="145" spans="2:3" x14ac:dyDescent="0.25">
      <c r="B145" s="7">
        <v>0.99</v>
      </c>
      <c r="C145" s="8">
        <f t="shared" si="4"/>
        <v>0.28694631275913146</v>
      </c>
    </row>
    <row r="146" spans="2:3" x14ac:dyDescent="0.25">
      <c r="B146" s="7">
        <v>1.02</v>
      </c>
      <c r="C146" s="8">
        <f t="shared" si="4"/>
        <v>0.26998787746267255</v>
      </c>
    </row>
    <row r="147" spans="2:3" x14ac:dyDescent="0.25">
      <c r="B147" s="7">
        <v>1.05</v>
      </c>
      <c r="C147" s="8">
        <f t="shared" si="4"/>
        <v>0.25260828662527457</v>
      </c>
    </row>
    <row r="148" spans="2:3" x14ac:dyDescent="0.25">
      <c r="B148" s="7">
        <v>1.08</v>
      </c>
      <c r="C148" s="8">
        <f t="shared" si="4"/>
        <v>0.2349443457977996</v>
      </c>
    </row>
    <row r="149" spans="2:3" x14ac:dyDescent="0.25">
      <c r="B149" s="7">
        <v>1.1100000000000001</v>
      </c>
      <c r="C149" s="8">
        <f t="shared" si="4"/>
        <v>0.21714339346879014</v>
      </c>
    </row>
    <row r="150" spans="2:3" x14ac:dyDescent="0.25">
      <c r="B150" s="7">
        <v>1.1399999999999999</v>
      </c>
      <c r="C150" s="8">
        <f t="shared" si="4"/>
        <v>0.19936016429362663</v>
      </c>
    </row>
    <row r="151" spans="2:3" x14ac:dyDescent="0.25">
      <c r="B151" s="7">
        <v>1.17</v>
      </c>
      <c r="C151" s="8">
        <f t="shared" si="4"/>
        <v>0.18175316580184975</v>
      </c>
    </row>
    <row r="152" spans="2:3" x14ac:dyDescent="0.25">
      <c r="B152" s="7">
        <v>1.2</v>
      </c>
      <c r="C152" s="8">
        <f t="shared" si="4"/>
        <v>0.16448068381669512</v>
      </c>
    </row>
    <row r="153" spans="2:3" x14ac:dyDescent="0.25">
      <c r="B153" s="7">
        <v>1.23</v>
      </c>
      <c r="C153" s="8">
        <f t="shared" si="4"/>
        <v>0.14769656530105615</v>
      </c>
    </row>
    <row r="154" spans="2:3" x14ac:dyDescent="0.25">
      <c r="B154" s="7">
        <v>1.26</v>
      </c>
      <c r="C154" s="8">
        <f t="shared" si="4"/>
        <v>0.1315459551914254</v>
      </c>
    </row>
    <row r="155" spans="2:3" x14ac:dyDescent="0.25">
      <c r="B155" s="7">
        <v>1.29</v>
      </c>
      <c r="C155" s="8">
        <f t="shared" si="4"/>
        <v>0.11616118293619745</v>
      </c>
    </row>
    <row r="156" spans="2:3" x14ac:dyDescent="0.25">
      <c r="B156" s="7">
        <v>1.32</v>
      </c>
      <c r="C156" s="8">
        <f t="shared" si="4"/>
        <v>0.10165800216531481</v>
      </c>
    </row>
    <row r="157" spans="2:3" x14ac:dyDescent="0.25">
      <c r="B157" s="7">
        <v>1.35</v>
      </c>
      <c r="C157" s="8">
        <f t="shared" si="4"/>
        <v>8.8132381092588072E-2</v>
      </c>
    </row>
    <row r="158" spans="2:3" x14ac:dyDescent="0.25">
      <c r="B158" s="7">
        <v>1.38</v>
      </c>
      <c r="C158" s="8">
        <f t="shared" si="4"/>
        <v>7.56580207980522E-2</v>
      </c>
    </row>
    <row r="159" spans="2:3" x14ac:dyDescent="0.25">
      <c r="B159" s="7">
        <v>1.41</v>
      </c>
      <c r="C159" s="8">
        <f t="shared" si="4"/>
        <v>6.428474364271862E-2</v>
      </c>
    </row>
    <row r="160" spans="2:3" x14ac:dyDescent="0.25">
      <c r="B160" s="7">
        <v>1.44</v>
      </c>
      <c r="C160" s="8">
        <f t="shared" si="4"/>
        <v>5.4037846365828694E-2</v>
      </c>
    </row>
    <row r="161" spans="2:3" x14ac:dyDescent="0.25">
      <c r="B161" s="7">
        <v>1.47</v>
      </c>
      <c r="C161" s="8">
        <f t="shared" si="4"/>
        <v>4.4918454995703738E-2</v>
      </c>
    </row>
    <row r="162" spans="2:3" x14ac:dyDescent="0.25">
      <c r="B162" s="7">
        <v>1.5</v>
      </c>
      <c r="C162" s="8">
        <f t="shared" si="4"/>
        <v>3.6904855940949485E-2</v>
      </c>
    </row>
    <row r="163" spans="2:3" x14ac:dyDescent="0.25">
      <c r="B163" s="7">
        <v>1.53</v>
      </c>
      <c r="C163" s="8">
        <f t="shared" si="4"/>
        <v>2.9954714804838991E-2</v>
      </c>
    </row>
    <row r="164" spans="2:3" x14ac:dyDescent="0.25">
      <c r="B164" s="7">
        <v>1.56</v>
      </c>
      <c r="C164" s="8">
        <f t="shared" si="4"/>
        <v>2.4008037250024275E-2</v>
      </c>
    </row>
    <row r="165" spans="2:3" x14ac:dyDescent="0.25">
      <c r="B165" s="7">
        <v>1.59</v>
      </c>
      <c r="C165" s="8">
        <f t="shared" si="4"/>
        <v>1.8990680041793884E-2</v>
      </c>
    </row>
    <row r="166" spans="2:3" x14ac:dyDescent="0.25">
      <c r="B166" s="7">
        <v>1.62</v>
      </c>
      <c r="C166" s="8">
        <f t="shared" si="4"/>
        <v>1.4818189696946362E-2</v>
      </c>
    </row>
    <row r="167" spans="2:3" x14ac:dyDescent="0.25">
      <c r="B167" s="7">
        <v>1.65</v>
      </c>
      <c r="C167" s="8">
        <f t="shared" si="4"/>
        <v>1.1399733919165961E-2</v>
      </c>
    </row>
    <row r="168" spans="2:3" x14ac:dyDescent="0.25">
      <c r="B168" s="7">
        <v>1.68</v>
      </c>
      <c r="C168" s="8">
        <f t="shared" si="4"/>
        <v>8.6418982168023455E-3</v>
      </c>
    </row>
    <row r="169" spans="2:3" x14ac:dyDescent="0.25">
      <c r="B169" s="7">
        <v>1.71</v>
      </c>
      <c r="C169" s="8">
        <f t="shared" si="4"/>
        <v>6.4521456519376968E-3</v>
      </c>
    </row>
    <row r="170" spans="2:3" x14ac:dyDescent="0.25">
      <c r="B170" s="7">
        <v>1.74</v>
      </c>
      <c r="C170" s="8">
        <f t="shared" si="4"/>
        <v>4.7417784212893327E-3</v>
      </c>
    </row>
    <row r="171" spans="2:3" x14ac:dyDescent="0.25">
      <c r="B171" s="7">
        <v>1.77</v>
      </c>
      <c r="C171" s="8">
        <f t="shared" si="4"/>
        <v>3.4282911660087323E-3</v>
      </c>
    </row>
    <row r="172" spans="2:3" x14ac:dyDescent="0.25">
      <c r="B172" s="7">
        <v>1.8</v>
      </c>
      <c r="C172" s="8">
        <f t="shared" si="4"/>
        <v>2.4370618154375039E-3</v>
      </c>
    </row>
    <row r="173" spans="2:3" x14ac:dyDescent="0.25">
      <c r="B173" s="7">
        <v>1.83</v>
      </c>
      <c r="C173" s="8">
        <f t="shared" ref="C173:C212" si="5">EXP(ABS($B173-C$7)^(2/C$9)/(2*C$8)*-1)/(SQRT(C$8)*2^(C$9/2+1)*EXP(GAMMALN(1+C$9/2)))</f>
        <v>1.7023804472631888E-3</v>
      </c>
    </row>
    <row r="174" spans="2:3" x14ac:dyDescent="0.25">
      <c r="B174" s="7">
        <v>1.86</v>
      </c>
      <c r="C174" s="8">
        <f t="shared" si="5"/>
        <v>1.1678647245823113E-3</v>
      </c>
    </row>
    <row r="175" spans="2:3" x14ac:dyDescent="0.25">
      <c r="B175" s="7">
        <v>1.89</v>
      </c>
      <c r="C175" s="8">
        <f t="shared" si="5"/>
        <v>7.8634782004377969E-4</v>
      </c>
    </row>
    <row r="176" spans="2:3" x14ac:dyDescent="0.25">
      <c r="B176" s="7">
        <v>1.92</v>
      </c>
      <c r="C176" s="8">
        <f t="shared" si="5"/>
        <v>5.1934891404669173E-4</v>
      </c>
    </row>
    <row r="177" spans="2:3" x14ac:dyDescent="0.25">
      <c r="B177" s="7">
        <v>1.95</v>
      </c>
      <c r="C177" s="8">
        <f t="shared" si="5"/>
        <v>3.362467594970635E-4</v>
      </c>
    </row>
    <row r="178" spans="2:3" x14ac:dyDescent="0.25">
      <c r="B178" s="7">
        <v>1.98</v>
      </c>
      <c r="C178" s="8">
        <f t="shared" si="5"/>
        <v>2.1327455764494655E-4</v>
      </c>
    </row>
    <row r="179" spans="2:3" x14ac:dyDescent="0.25">
      <c r="B179" s="7">
        <v>2.0099999999999998</v>
      </c>
      <c r="C179" s="8">
        <f t="shared" si="5"/>
        <v>1.3244194701569385E-4</v>
      </c>
    </row>
    <row r="180" spans="2:3" x14ac:dyDescent="0.25">
      <c r="B180" s="7">
        <v>2.04</v>
      </c>
      <c r="C180" s="8">
        <f t="shared" si="5"/>
        <v>8.0470538710480569E-5</v>
      </c>
    </row>
    <row r="181" spans="2:3" x14ac:dyDescent="0.25">
      <c r="B181" s="7">
        <v>2.0699999999999998</v>
      </c>
      <c r="C181" s="8">
        <f t="shared" si="5"/>
        <v>4.7806633866516224E-5</v>
      </c>
    </row>
    <row r="182" spans="2:3" x14ac:dyDescent="0.25">
      <c r="B182" s="7">
        <v>2.1</v>
      </c>
      <c r="C182" s="8">
        <f t="shared" si="5"/>
        <v>2.7751736607537084E-5</v>
      </c>
    </row>
    <row r="183" spans="2:3" x14ac:dyDescent="0.25">
      <c r="B183" s="7">
        <v>2.13</v>
      </c>
      <c r="C183" s="8">
        <f t="shared" si="5"/>
        <v>1.5730753431812518E-5</v>
      </c>
    </row>
    <row r="184" spans="2:3" x14ac:dyDescent="0.25">
      <c r="B184" s="7">
        <v>2.16</v>
      </c>
      <c r="C184" s="8">
        <f t="shared" si="5"/>
        <v>8.7009893595733213E-6</v>
      </c>
    </row>
    <row r="185" spans="2:3" x14ac:dyDescent="0.25">
      <c r="B185" s="7">
        <v>2.19</v>
      </c>
      <c r="C185" s="8">
        <f t="shared" si="5"/>
        <v>4.6929473301646564E-6</v>
      </c>
    </row>
    <row r="186" spans="2:3" x14ac:dyDescent="0.25">
      <c r="B186" s="7">
        <v>2.2200000000000002</v>
      </c>
      <c r="C186" s="8">
        <f t="shared" si="5"/>
        <v>2.4664629953645161E-6</v>
      </c>
    </row>
    <row r="187" spans="2:3" x14ac:dyDescent="0.25">
      <c r="B187" s="7">
        <v>2.25</v>
      </c>
      <c r="C187" s="8">
        <f t="shared" si="5"/>
        <v>1.2622493069356583E-6</v>
      </c>
    </row>
    <row r="188" spans="2:3" x14ac:dyDescent="0.25">
      <c r="B188" s="7">
        <v>2.2799999999999998</v>
      </c>
      <c r="C188" s="8">
        <f t="shared" si="5"/>
        <v>6.2855429823284716E-7</v>
      </c>
    </row>
    <row r="189" spans="2:3" x14ac:dyDescent="0.25">
      <c r="B189" s="7">
        <v>2.31</v>
      </c>
      <c r="C189" s="8">
        <f t="shared" si="5"/>
        <v>3.0433287705931828E-7</v>
      </c>
    </row>
    <row r="190" spans="2:3" x14ac:dyDescent="0.25">
      <c r="B190" s="7">
        <v>2.34</v>
      </c>
      <c r="C190" s="8">
        <f t="shared" si="5"/>
        <v>1.431661748774265E-7</v>
      </c>
    </row>
    <row r="191" spans="2:3" x14ac:dyDescent="0.25">
      <c r="B191" s="7">
        <v>2.37</v>
      </c>
      <c r="C191" s="8">
        <f t="shared" si="5"/>
        <v>6.5386832002852663E-8</v>
      </c>
    </row>
    <row r="192" spans="2:3" x14ac:dyDescent="0.25">
      <c r="B192" s="7">
        <v>2.4</v>
      </c>
      <c r="C192" s="8">
        <f t="shared" si="5"/>
        <v>2.8971242430788575E-8</v>
      </c>
    </row>
    <row r="193" spans="2:3" x14ac:dyDescent="0.25">
      <c r="B193" s="7">
        <v>2.4300000000000002</v>
      </c>
      <c r="C193" s="8">
        <f t="shared" si="5"/>
        <v>1.2443292126182172E-8</v>
      </c>
    </row>
    <row r="194" spans="2:3" x14ac:dyDescent="0.25">
      <c r="B194" s="7">
        <v>2.46</v>
      </c>
      <c r="C194" s="8">
        <f t="shared" si="5"/>
        <v>5.176723968417242E-9</v>
      </c>
    </row>
    <row r="195" spans="2:3" x14ac:dyDescent="0.25">
      <c r="B195" s="7">
        <v>2.4900000000000002</v>
      </c>
      <c r="C195" s="8">
        <f t="shared" si="5"/>
        <v>2.08440552078118E-9</v>
      </c>
    </row>
    <row r="196" spans="2:3" x14ac:dyDescent="0.25">
      <c r="B196" s="7">
        <v>2.52</v>
      </c>
      <c r="C196" s="8">
        <f t="shared" si="5"/>
        <v>8.1164974343225977E-10</v>
      </c>
    </row>
    <row r="197" spans="2:3" x14ac:dyDescent="0.25">
      <c r="B197" s="7">
        <v>2.5499999999999998</v>
      </c>
      <c r="C197" s="8">
        <f t="shared" si="5"/>
        <v>3.0539494837942651E-10</v>
      </c>
    </row>
    <row r="198" spans="2:3" x14ac:dyDescent="0.25">
      <c r="B198" s="7">
        <v>2.58</v>
      </c>
      <c r="C198" s="8">
        <f t="shared" si="5"/>
        <v>1.109443247499623E-10</v>
      </c>
    </row>
    <row r="199" spans="2:3" x14ac:dyDescent="0.25">
      <c r="B199" s="7">
        <v>2.61</v>
      </c>
      <c r="C199" s="8">
        <f t="shared" si="5"/>
        <v>3.8881002808154886E-11</v>
      </c>
    </row>
    <row r="200" spans="2:3" x14ac:dyDescent="0.25">
      <c r="B200" s="7">
        <v>2.64</v>
      </c>
      <c r="C200" s="8">
        <f t="shared" si="5"/>
        <v>1.3133902925410266E-11</v>
      </c>
    </row>
    <row r="201" spans="2:3" x14ac:dyDescent="0.25">
      <c r="B201" s="7">
        <v>2.67</v>
      </c>
      <c r="C201" s="8">
        <f t="shared" si="5"/>
        <v>4.2727231826129489E-12</v>
      </c>
    </row>
    <row r="202" spans="2:3" x14ac:dyDescent="0.25">
      <c r="B202" s="7">
        <v>2.7</v>
      </c>
      <c r="C202" s="8">
        <f t="shared" si="5"/>
        <v>1.3375090640841693E-12</v>
      </c>
    </row>
    <row r="203" spans="2:3" x14ac:dyDescent="0.25">
      <c r="B203" s="7">
        <v>2.73</v>
      </c>
      <c r="C203" s="8">
        <f t="shared" si="5"/>
        <v>4.0252413211741448E-13</v>
      </c>
    </row>
    <row r="204" spans="2:3" x14ac:dyDescent="0.25">
      <c r="B204" s="7">
        <v>2.76</v>
      </c>
      <c r="C204" s="8">
        <f t="shared" si="5"/>
        <v>1.1636122667423448E-13</v>
      </c>
    </row>
    <row r="205" spans="2:3" x14ac:dyDescent="0.25">
      <c r="B205" s="7">
        <v>2.79</v>
      </c>
      <c r="C205" s="8">
        <f t="shared" si="5"/>
        <v>3.2281937091529891E-14</v>
      </c>
    </row>
    <row r="206" spans="2:3" x14ac:dyDescent="0.25">
      <c r="B206" s="7">
        <v>2.82</v>
      </c>
      <c r="C206" s="8">
        <f t="shared" si="5"/>
        <v>8.5872743070131009E-15</v>
      </c>
    </row>
    <row r="207" spans="2:3" x14ac:dyDescent="0.25">
      <c r="B207" s="7">
        <v>2.85</v>
      </c>
      <c r="C207" s="8">
        <f t="shared" si="5"/>
        <v>2.1882696790254476E-15</v>
      </c>
    </row>
    <row r="208" spans="2:3" x14ac:dyDescent="0.25">
      <c r="B208" s="7">
        <v>2.88</v>
      </c>
      <c r="C208" s="8">
        <f t="shared" si="5"/>
        <v>5.3369998466936619E-16</v>
      </c>
    </row>
    <row r="209" spans="2:3" x14ac:dyDescent="0.25">
      <c r="B209" s="7">
        <v>2.91</v>
      </c>
      <c r="C209" s="8">
        <f t="shared" si="5"/>
        <v>1.2446327962315649E-16</v>
      </c>
    </row>
    <row r="210" spans="2:3" x14ac:dyDescent="0.25">
      <c r="B210" s="7">
        <v>2.94</v>
      </c>
      <c r="C210" s="8">
        <f t="shared" si="5"/>
        <v>2.7728452570167792E-17</v>
      </c>
    </row>
    <row r="211" spans="2:3" x14ac:dyDescent="0.25">
      <c r="B211" s="7">
        <v>2.97</v>
      </c>
      <c r="C211" s="8">
        <f t="shared" si="5"/>
        <v>5.8957463284514454E-18</v>
      </c>
    </row>
    <row r="212" spans="2:3" ht="13" thickBot="1" x14ac:dyDescent="0.3">
      <c r="B212" s="9">
        <v>3</v>
      </c>
      <c r="C212" s="10">
        <f t="shared" si="5"/>
        <v>1.1952669321397541E-18</v>
      </c>
    </row>
  </sheetData>
  <mergeCells count="1">
    <mergeCell ref="B4:F5"/>
  </mergeCells>
  <phoneticPr fontId="1" type="noConversion"/>
  <pageMargins left="0.75" right="0.75" top="1" bottom="1" header="0.5" footer="0.5"/>
  <pageSetup paperSize="9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2004-02-18T15:16:30Z</dcterms:created>
  <dcterms:modified xsi:type="dcterms:W3CDTF">2017-09-22T16:20:08Z</dcterms:modified>
  <cp:category/>
</cp:coreProperties>
</file>