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120" yWindow="110" windowWidth="15180" windowHeight="8070"/>
  </bookViews>
  <sheets>
    <sheet name="Correlations" sheetId="1" r:id="rId1"/>
  </sheets>
  <definedNames>
    <definedName name="_ZA100" localSheetId="0">Correlations!$D$19+"lWeather index:"+545+543+5+16+1+5+1+5+5+6+0+5+0+8</definedName>
    <definedName name="_ZA101" localSheetId="0">Correlations!$D$11+"bD11"+257+3+4+6</definedName>
    <definedName name="_ZA102" localSheetId="0">Correlations!$D$12+"bDig found'n"+257+9+11+13</definedName>
    <definedName name="_ZA103" localSheetId="0">Correlations!$D$13+"bForm work"+257+2+2+3</definedName>
    <definedName name="_ZA104" localSheetId="0">Correlations!$D$14+"bLay found'n"+257+6+7+9</definedName>
    <definedName name="_ZA105" localSheetId="0">Correlations!$D$15+"bWalls &amp; floors"+257+15+17+21</definedName>
    <definedName name="_ZA106" localSheetId="0">Correlations!$D$16+"bLay roofing"+257+6+7+9</definedName>
    <definedName name="_ZF100" localSheetId="0">Correlations!$E$17+"Total time. cell E17"+""+513+513+475+187+249+472+708+4+3+"-"+"+"+2.6+50+2+4+95+2.44487725073135+5+2+"-"+"+"+-1+-1+0</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3000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TRUE</definedName>
    <definedName name="RiskUseDifferentSeedForEachSim">FALSE</definedName>
    <definedName name="RiskUseFixedSeed">FALSE</definedName>
    <definedName name="RiskUseMultipleCPUs">FALSE</definedName>
    <definedName name="ZA0" localSheetId="0">"Crystal Ball Data : Ver. 5.5"</definedName>
    <definedName name="ZA0A" localSheetId="0">7+106</definedName>
    <definedName name="ZA0C" localSheetId="0">0+0</definedName>
    <definedName name="ZA0D" localSheetId="0">0+0</definedName>
    <definedName name="ZA0F" localSheetId="0">1+100</definedName>
    <definedName name="ZA0T" localSheetId="0">10177123+0</definedName>
    <definedName name="ZA100AA" localSheetId="0">2+2+1+2+5+2+2+4+3+2+3+4+2+2+5+9</definedName>
  </definedNames>
  <calcPr calcId="171027" calcMode="manual"/>
</workbook>
</file>

<file path=xl/calcChain.xml><?xml version="1.0" encoding="utf-8"?>
<calcChain xmlns="http://schemas.openxmlformats.org/spreadsheetml/2006/main">
  <c r="E11" i="1" l="1"/>
  <c r="E17" i="1" s="1"/>
  <c r="E12" i="1"/>
  <c r="E13" i="1"/>
  <c r="E14" i="1"/>
  <c r="E15" i="1"/>
  <c r="E16" i="1"/>
</calcChain>
</file>

<file path=xl/sharedStrings.xml><?xml version="1.0" encoding="utf-8"?>
<sst xmlns="http://schemas.openxmlformats.org/spreadsheetml/2006/main" count="23" uniqueCount="22">
  <si>
    <t>% increase:weather condition/index</t>
  </si>
  <si>
    <t>Base</t>
  </si>
  <si>
    <t>Revised</t>
  </si>
  <si>
    <t>Poor</t>
  </si>
  <si>
    <t>Normal</t>
  </si>
  <si>
    <t>Good</t>
  </si>
  <si>
    <t>Estimate</t>
  </si>
  <si>
    <t>Archeology</t>
  </si>
  <si>
    <t>Dig found'n</t>
  </si>
  <si>
    <t>Form work</t>
  </si>
  <si>
    <t>Lay found'n</t>
  </si>
  <si>
    <t>Walls &amp; floors</t>
  </si>
  <si>
    <t>Lay roofing</t>
  </si>
  <si>
    <t>Total time</t>
  </si>
  <si>
    <t>Weather index:</t>
  </si>
  <si>
    <t>Very poor</t>
  </si>
  <si>
    <t>Very good</t>
  </si>
  <si>
    <t>Correlations using look-up tables</t>
  </si>
  <si>
    <r>
      <t>Problem:</t>
    </r>
    <r>
      <rPr>
        <sz val="10"/>
        <rFont val="Times New Roman"/>
        <family val="1"/>
      </rPr>
      <t xml:space="preserve"> One is to model the times taken to do an archaeological survey of the land, dig out the foundations, put in the form work, build the foundations, construct the walls and floors and assemble the roof that could all be effected by the weather to varying degrees.</t>
    </r>
  </si>
  <si>
    <t>Input weather index</t>
  </si>
  <si>
    <t>Value</t>
  </si>
  <si>
    <t>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</si>
</sst>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4" x14ac:knownFonts="1">
    <font>
      <sz val="10"/>
      <name val="Arial"/>
    </font>
    <font>
      <sz val="10"/>
      <name val="Arial"/>
      <family val="2"/>
    </font>
    <font>
      <sz val="8"/>
      <name val="Arial"/>
      <family val="2"/>
    </font>
    <font>
      <sz val="10"/>
      <color indexed="9"/>
      <name val="Arial"/>
      <family val="2"/>
    </font>
    <font>
      <sz val="12"/>
      <name val="Times New Roman"/>
      <family val="1"/>
    </font>
    <font>
      <sz val="10"/>
      <name val="Times New Roman"/>
      <family val="1"/>
    </font>
    <font>
      <b/>
      <sz val="10"/>
      <name val="Times New Roman"/>
      <family val="1"/>
    </font>
    <font>
      <sz val="16"/>
      <name val="Arial"/>
      <family val="2"/>
    </font>
    <font>
      <sz val="10"/>
      <name val="Arial"/>
      <family val="2"/>
    </font>
    <font>
      <b/>
      <sz val="10"/>
      <name val="Arial"/>
      <family val="2"/>
    </font>
    <font>
      <b/>
      <sz val="10"/>
      <color indexed="10"/>
      <name val="Arial"/>
      <family val="2"/>
    </font>
    <font>
      <sz val="10"/>
      <color indexed="12"/>
      <name val="Arial"/>
      <family val="2"/>
    </font>
    <font>
      <b/>
      <i/>
      <sz val="10"/>
      <name val="Arial"/>
      <family val="2"/>
    </font>
    <font>
      <b/>
      <sz val="10"/>
      <name val="Arial"/>
      <family val="2"/>
    </font>
  </fonts>
  <fills count="6">
    <fill>
      <patternFill patternType="none"/>
    </fill>
    <fill>
      <patternFill patternType="gray125"/>
    </fill>
    <fill>
      <patternFill patternType="solid">
        <fgColor indexed="22"/>
        <bgColor indexed="64"/>
      </patternFill>
    </fill>
    <fill>
      <patternFill patternType="solid">
        <fgColor indexed="15"/>
        <bgColor indexed="9"/>
      </patternFill>
    </fill>
    <fill>
      <patternFill patternType="solid">
        <fgColor indexed="11"/>
        <bgColor indexed="9"/>
      </patternFill>
    </fill>
    <fill>
      <patternFill patternType="solid">
        <fgColor indexed="42"/>
        <bgColor indexed="64"/>
      </patternFill>
    </fill>
  </fills>
  <borders count="2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65">
    <xf numFmtId="0" fontId="0" fillId="0" borderId="0" xfId="0"/>
    <xf numFmtId="0" fontId="0" fillId="0" borderId="0" xfId="0" applyProtection="1">
      <protection locked="0"/>
    </xf>
    <xf numFmtId="0" fontId="3" fillId="0" borderId="0" xfId="0" applyFont="1" applyProtection="1">
      <protection hidden="1"/>
    </xf>
    <xf numFmtId="0" fontId="4" fillId="0" borderId="0" xfId="0" applyFont="1"/>
    <xf numFmtId="0" fontId="7" fillId="0" borderId="0" xfId="0" applyFont="1" applyProtection="1">
      <protection locked="0"/>
    </xf>
    <xf numFmtId="0" fontId="8" fillId="0" borderId="0" xfId="0" applyFont="1"/>
    <xf numFmtId="0" fontId="8" fillId="0" borderId="1"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8" fillId="2" borderId="4" xfId="0" applyFont="1" applyFill="1" applyBorder="1" applyAlignment="1">
      <alignment horizontal="centerContinuous"/>
    </xf>
    <xf numFmtId="0" fontId="8" fillId="2" borderId="5" xfId="0" applyFont="1" applyFill="1" applyBorder="1" applyAlignment="1">
      <alignment horizontal="centerContinuous"/>
    </xf>
    <xf numFmtId="0" fontId="8" fillId="2" borderId="6" xfId="0" applyFont="1" applyFill="1" applyBorder="1" applyAlignment="1">
      <alignment horizontal="centerContinuous"/>
    </xf>
    <xf numFmtId="0" fontId="8" fillId="2" borderId="0" xfId="0" applyFont="1" applyFill="1" applyBorder="1" applyAlignment="1">
      <alignment horizontal="center"/>
    </xf>
    <xf numFmtId="0" fontId="8" fillId="2" borderId="1" xfId="0" applyFont="1" applyFill="1" applyBorder="1" applyAlignment="1">
      <alignment horizontal="center"/>
    </xf>
    <xf numFmtId="0" fontId="8" fillId="0" borderId="4" xfId="0" applyFont="1" applyBorder="1" applyAlignment="1">
      <alignment horizontal="center"/>
    </xf>
    <xf numFmtId="0" fontId="8" fillId="0" borderId="7" xfId="0" applyFont="1" applyBorder="1" applyAlignment="1">
      <alignment horizontal="center"/>
    </xf>
    <xf numFmtId="0" fontId="8" fillId="0" borderId="5" xfId="0" applyFont="1" applyBorder="1" applyAlignment="1">
      <alignment horizontal="center"/>
    </xf>
    <xf numFmtId="0" fontId="8" fillId="0" borderId="6" xfId="0" applyFont="1" applyBorder="1" applyAlignment="1">
      <alignment horizontal="center"/>
    </xf>
    <xf numFmtId="0" fontId="9" fillId="0" borderId="1" xfId="0" quotePrefix="1" applyFont="1" applyBorder="1" applyAlignment="1">
      <alignment horizontal="left"/>
    </xf>
    <xf numFmtId="0" fontId="9" fillId="0" borderId="2" xfId="0" applyFont="1" applyBorder="1" applyAlignment="1">
      <alignment horizontal="left"/>
    </xf>
    <xf numFmtId="0" fontId="9" fillId="0" borderId="2" xfId="0" applyFont="1" applyBorder="1"/>
    <xf numFmtId="0" fontId="9" fillId="0" borderId="2" xfId="0" quotePrefix="1" applyFont="1" applyBorder="1" applyAlignment="1">
      <alignment horizontal="left"/>
    </xf>
    <xf numFmtId="0" fontId="9" fillId="0" borderId="3" xfId="0" applyFont="1" applyBorder="1"/>
    <xf numFmtId="0" fontId="9" fillId="2" borderId="1" xfId="0" applyFont="1" applyFill="1" applyBorder="1" applyAlignment="1">
      <alignment horizontal="center"/>
    </xf>
    <xf numFmtId="0" fontId="9" fillId="2" borderId="8" xfId="0" applyFont="1" applyFill="1" applyBorder="1" applyAlignment="1">
      <alignment horizontal="center"/>
    </xf>
    <xf numFmtId="0" fontId="9" fillId="2" borderId="3" xfId="0" applyFont="1" applyFill="1" applyBorder="1" applyAlignment="1">
      <alignment horizontal="center"/>
    </xf>
    <xf numFmtId="0" fontId="9" fillId="2" borderId="9" xfId="0" applyFont="1" applyFill="1" applyBorder="1" applyAlignment="1">
      <alignment horizontal="center"/>
    </xf>
    <xf numFmtId="9" fontId="11" fillId="0" borderId="10" xfId="1" applyFont="1" applyBorder="1" applyAlignment="1">
      <alignment horizontal="center"/>
    </xf>
    <xf numFmtId="9" fontId="11" fillId="0" borderId="1" xfId="1" applyFont="1" applyBorder="1" applyAlignment="1">
      <alignment horizontal="center"/>
    </xf>
    <xf numFmtId="9" fontId="11" fillId="0" borderId="8" xfId="1" applyFont="1" applyBorder="1" applyAlignment="1">
      <alignment horizontal="center"/>
    </xf>
    <xf numFmtId="9" fontId="11" fillId="0" borderId="0" xfId="1" applyFont="1" applyBorder="1" applyAlignment="1">
      <alignment horizontal="center"/>
    </xf>
    <xf numFmtId="9" fontId="11" fillId="0" borderId="2" xfId="1" applyFont="1" applyBorder="1" applyAlignment="1">
      <alignment horizontal="center"/>
    </xf>
    <xf numFmtId="9" fontId="11" fillId="0" borderId="9" xfId="1" applyFont="1" applyBorder="1" applyAlignment="1">
      <alignment horizontal="center"/>
    </xf>
    <xf numFmtId="9" fontId="11" fillId="0" borderId="11" xfId="1" applyFont="1" applyBorder="1" applyAlignment="1">
      <alignment horizontal="center"/>
    </xf>
    <xf numFmtId="9" fontId="11" fillId="0" borderId="3" xfId="1" applyFont="1" applyBorder="1" applyAlignment="1">
      <alignment horizontal="center"/>
    </xf>
    <xf numFmtId="9" fontId="11" fillId="0" borderId="12" xfId="1" applyFont="1" applyBorder="1" applyAlignment="1">
      <alignment horizontal="center"/>
    </xf>
    <xf numFmtId="0" fontId="8" fillId="2" borderId="13" xfId="0" applyFont="1" applyFill="1" applyBorder="1" applyAlignment="1">
      <alignment horizontal="center"/>
    </xf>
    <xf numFmtId="0" fontId="8" fillId="2" borderId="9" xfId="0" applyFont="1" applyFill="1" applyBorder="1" applyAlignment="1">
      <alignment horizontal="center"/>
    </xf>
    <xf numFmtId="2" fontId="10" fillId="3" borderId="7" xfId="0" applyNumberFormat="1" applyFont="1" applyFill="1" applyBorder="1" applyAlignment="1">
      <alignment horizontal="center"/>
    </xf>
    <xf numFmtId="0" fontId="11" fillId="0" borderId="13" xfId="0" applyFont="1" applyBorder="1" applyAlignment="1">
      <alignment horizontal="center"/>
    </xf>
    <xf numFmtId="0" fontId="11" fillId="0" borderId="13" xfId="0" applyFont="1" applyBorder="1" applyAlignment="1" applyProtection="1">
      <alignment horizontal="center"/>
      <protection locked="0"/>
    </xf>
    <xf numFmtId="0" fontId="11" fillId="0" borderId="14" xfId="0" applyFont="1" applyBorder="1" applyAlignment="1" applyProtection="1">
      <alignment horizontal="center"/>
      <protection locked="0"/>
    </xf>
    <xf numFmtId="0" fontId="8" fillId="4" borderId="6" xfId="0" applyFont="1" applyFill="1" applyBorder="1" applyAlignment="1">
      <alignment horizontal="center"/>
    </xf>
    <xf numFmtId="0" fontId="11" fillId="0" borderId="2" xfId="0" applyFont="1" applyBorder="1" applyAlignment="1">
      <alignment horizontal="center"/>
    </xf>
    <xf numFmtId="0" fontId="11" fillId="0" borderId="2" xfId="0" applyFont="1" applyBorder="1" applyAlignment="1" applyProtection="1">
      <alignment horizontal="center"/>
      <protection locked="0"/>
    </xf>
    <xf numFmtId="0" fontId="11" fillId="0" borderId="3" xfId="0" applyFont="1" applyBorder="1" applyAlignment="1" applyProtection="1">
      <alignment horizontal="center"/>
      <protection locked="0"/>
    </xf>
    <xf numFmtId="0" fontId="8" fillId="2" borderId="4" xfId="0" applyFont="1" applyFill="1" applyBorder="1" applyAlignment="1">
      <alignment horizontal="center"/>
    </xf>
    <xf numFmtId="0" fontId="8" fillId="2" borderId="7" xfId="0" applyFont="1" applyFill="1" applyBorder="1" applyAlignment="1">
      <alignment horizontal="center"/>
    </xf>
    <xf numFmtId="0" fontId="13" fillId="0" borderId="4" xfId="0" applyFont="1" applyBorder="1" applyAlignment="1">
      <alignment horizontal="left"/>
    </xf>
    <xf numFmtId="0" fontId="9" fillId="0" borderId="4" xfId="0" quotePrefix="1" applyFont="1" applyBorder="1" applyAlignment="1">
      <alignment horizontal="left"/>
    </xf>
    <xf numFmtId="164" fontId="8" fillId="4" borderId="15" xfId="0" applyNumberFormat="1" applyFont="1" applyFill="1" applyBorder="1" applyAlignment="1">
      <alignment horizontal="center"/>
    </xf>
    <xf numFmtId="2" fontId="8" fillId="0" borderId="1" xfId="0" applyNumberFormat="1" applyFont="1" applyBorder="1" applyAlignment="1">
      <alignment horizontal="center"/>
    </xf>
    <xf numFmtId="164" fontId="8" fillId="4" borderId="13" xfId="0" applyNumberFormat="1" applyFont="1" applyFill="1" applyBorder="1" applyAlignment="1">
      <alignment horizontal="center"/>
    </xf>
    <xf numFmtId="2" fontId="8" fillId="0" borderId="2" xfId="0" applyNumberFormat="1" applyFont="1" applyBorder="1" applyAlignment="1">
      <alignment horizontal="center"/>
    </xf>
    <xf numFmtId="164" fontId="8" fillId="4" borderId="14" xfId="0" applyNumberFormat="1" applyFont="1" applyFill="1" applyBorder="1" applyAlignment="1">
      <alignment horizontal="center"/>
    </xf>
    <xf numFmtId="0" fontId="6" fillId="5" borderId="16" xfId="0" applyFont="1" applyFill="1" applyBorder="1" applyAlignment="1">
      <alignment horizontal="left" vertical="center" wrapText="1"/>
    </xf>
    <xf numFmtId="0" fontId="6" fillId="5" borderId="17" xfId="0" applyFont="1" applyFill="1" applyBorder="1" applyAlignment="1">
      <alignment horizontal="left" vertical="center" wrapText="1"/>
    </xf>
    <xf numFmtId="0" fontId="6" fillId="5" borderId="18" xfId="0" applyFont="1" applyFill="1" applyBorder="1" applyAlignment="1">
      <alignment horizontal="left" vertical="center" wrapText="1"/>
    </xf>
    <xf numFmtId="0" fontId="6" fillId="5" borderId="19" xfId="0" applyFont="1" applyFill="1" applyBorder="1" applyAlignment="1">
      <alignment horizontal="left" vertical="center" wrapText="1"/>
    </xf>
    <xf numFmtId="0" fontId="6" fillId="5" borderId="0" xfId="0" applyFont="1" applyFill="1" applyBorder="1" applyAlignment="1">
      <alignment horizontal="left" vertical="center" wrapText="1"/>
    </xf>
    <xf numFmtId="0" fontId="6" fillId="5" borderId="20" xfId="0" applyFont="1" applyFill="1" applyBorder="1" applyAlignment="1">
      <alignment horizontal="left" vertical="center" wrapText="1"/>
    </xf>
    <xf numFmtId="0" fontId="6" fillId="5" borderId="21" xfId="0" applyFont="1" applyFill="1" applyBorder="1" applyAlignment="1">
      <alignment horizontal="left" vertical="center" wrapText="1"/>
    </xf>
    <xf numFmtId="0" fontId="6" fillId="5" borderId="22" xfId="0" applyFont="1" applyFill="1" applyBorder="1" applyAlignment="1">
      <alignment horizontal="left" vertical="center" wrapText="1"/>
    </xf>
    <xf numFmtId="0" fontId="6" fillId="5" borderId="23" xfId="0" applyFont="1" applyFill="1" applyBorder="1" applyAlignment="1">
      <alignment horizontal="left" vertical="center" wrapText="1"/>
    </xf>
    <xf numFmtId="0" fontId="12" fillId="0" borderId="11" xfId="0" applyFont="1" applyBorder="1"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44450</xdr:rowOff>
    </xdr:from>
    <xdr:to>
      <xdr:col>4</xdr:col>
      <xdr:colOff>0</xdr:colOff>
      <xdr:row>2</xdr:row>
      <xdr:rowOff>127000</xdr:rowOff>
    </xdr:to>
    <xdr:pic>
      <xdr:nvPicPr>
        <xdr:cNvPr id="2" name="Picture 126">
          <a:hlinkClick xmlns:r="http://schemas.openxmlformats.org/officeDocument/2006/relationships" r:id="rId1"/>
          <a:extLst>
            <a:ext uri="{FF2B5EF4-FFF2-40B4-BE49-F238E27FC236}">
              <a16:creationId xmlns:a16="http://schemas.microsoft.com/office/drawing/2014/main" id="{02FFB281-A9C0-433A-AA93-D5CF95CE0B01}"/>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44450"/>
          <a:ext cx="2635250" cy="1041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7"/>
  <sheetViews>
    <sheetView showGridLines="0" tabSelected="1" workbookViewId="0"/>
  </sheetViews>
  <sheetFormatPr defaultColWidth="9.1796875" defaultRowHeight="12.5" x14ac:dyDescent="0.25"/>
  <cols>
    <col min="1" max="1" width="3" style="1" bestFit="1" customWidth="1"/>
    <col min="2" max="2" width="11" style="1" customWidth="1"/>
    <col min="3" max="3" width="16.54296875" style="1" customWidth="1"/>
    <col min="4" max="4" width="10.1796875" style="1" bestFit="1" customWidth="1"/>
    <col min="5" max="5" width="12.54296875" style="1" customWidth="1"/>
    <col min="6" max="6" width="11.81640625" style="1" bestFit="1" customWidth="1"/>
    <col min="7" max="7" width="5.81640625" style="1" bestFit="1" customWidth="1"/>
    <col min="8" max="8" width="7.7265625" style="1" bestFit="1" customWidth="1"/>
    <col min="9" max="9" width="8" style="1" bestFit="1" customWidth="1"/>
    <col min="10" max="10" width="11.81640625" style="1" bestFit="1" customWidth="1"/>
    <col min="11" max="11" width="10.1796875" style="1" bestFit="1" customWidth="1"/>
    <col min="12" max="16384" width="9.1796875" style="1"/>
  </cols>
  <sheetData>
    <row r="1" spans="1:10" ht="58.5" customHeight="1" x14ac:dyDescent="0.25"/>
    <row r="2" spans="1:10" ht="17.25" customHeight="1" x14ac:dyDescent="0.4">
      <c r="F2" s="4" t="s">
        <v>17</v>
      </c>
    </row>
    <row r="3" spans="1:10" ht="17.25" customHeight="1" thickBot="1" x14ac:dyDescent="0.4">
      <c r="E3" s="3"/>
    </row>
    <row r="4" spans="1:10" ht="12.75" customHeight="1" x14ac:dyDescent="0.25">
      <c r="B4" s="55" t="s">
        <v>18</v>
      </c>
      <c r="C4" s="56"/>
      <c r="D4" s="56"/>
      <c r="E4" s="56"/>
      <c r="F4" s="56"/>
      <c r="G4" s="56"/>
      <c r="H4" s="56"/>
      <c r="I4" s="56"/>
      <c r="J4" s="57"/>
    </row>
    <row r="5" spans="1:10" ht="12.75" customHeight="1" x14ac:dyDescent="0.25">
      <c r="B5" s="58"/>
      <c r="C5" s="59"/>
      <c r="D5" s="59"/>
      <c r="E5" s="59"/>
      <c r="F5" s="59"/>
      <c r="G5" s="59"/>
      <c r="H5" s="59"/>
      <c r="I5" s="59"/>
      <c r="J5" s="60"/>
    </row>
    <row r="6" spans="1:10" ht="12.75" customHeight="1" thickBot="1" x14ac:dyDescent="0.3">
      <c r="B6" s="61"/>
      <c r="C6" s="62"/>
      <c r="D6" s="62"/>
      <c r="E6" s="62"/>
      <c r="F6" s="62"/>
      <c r="G6" s="62"/>
      <c r="H6" s="62"/>
      <c r="I6" s="62"/>
      <c r="J6" s="63"/>
    </row>
    <row r="7" spans="1:10" x14ac:dyDescent="0.25">
      <c r="A7" s="2"/>
    </row>
    <row r="8" spans="1:10" x14ac:dyDescent="0.25">
      <c r="B8" s="5"/>
      <c r="C8" s="5"/>
      <c r="D8" s="5"/>
      <c r="E8" s="5"/>
      <c r="F8" s="9" t="s">
        <v>0</v>
      </c>
      <c r="G8" s="10"/>
      <c r="H8" s="10"/>
      <c r="I8" s="10"/>
      <c r="J8" s="11"/>
    </row>
    <row r="9" spans="1:10" ht="13" x14ac:dyDescent="0.3">
      <c r="B9" s="5"/>
      <c r="C9" s="5"/>
      <c r="D9" s="23" t="s">
        <v>1</v>
      </c>
      <c r="E9" s="24" t="s">
        <v>2</v>
      </c>
      <c r="F9" s="36" t="s">
        <v>15</v>
      </c>
      <c r="G9" s="13" t="s">
        <v>3</v>
      </c>
      <c r="H9" s="12" t="s">
        <v>4</v>
      </c>
      <c r="I9" s="13" t="s">
        <v>5</v>
      </c>
      <c r="J9" s="37" t="s">
        <v>16</v>
      </c>
    </row>
    <row r="10" spans="1:10" ht="13" x14ac:dyDescent="0.3">
      <c r="B10" s="5"/>
      <c r="C10" s="5"/>
      <c r="D10" s="25" t="s">
        <v>6</v>
      </c>
      <c r="E10" s="26" t="s">
        <v>6</v>
      </c>
      <c r="F10" s="14">
        <v>1</v>
      </c>
      <c r="G10" s="15">
        <v>2</v>
      </c>
      <c r="H10" s="16">
        <v>3</v>
      </c>
      <c r="I10" s="15">
        <v>4</v>
      </c>
      <c r="J10" s="17">
        <v>5</v>
      </c>
    </row>
    <row r="11" spans="1:10" ht="13" x14ac:dyDescent="0.3">
      <c r="B11" s="6">
        <v>2</v>
      </c>
      <c r="C11" s="18" t="s">
        <v>7</v>
      </c>
      <c r="D11" s="50">
        <v>4.469209751087881</v>
      </c>
      <c r="E11" s="51">
        <f t="shared" ref="E11:E16" si="0">D11*(1+HLOOKUP($D$19,$F$10:$J$16,B11))</f>
        <v>4.469209751087881</v>
      </c>
      <c r="F11" s="27">
        <v>0.4</v>
      </c>
      <c r="G11" s="28">
        <v>0.28000000000000003</v>
      </c>
      <c r="H11" s="27">
        <v>0</v>
      </c>
      <c r="I11" s="28">
        <v>0</v>
      </c>
      <c r="J11" s="29">
        <v>-0.02</v>
      </c>
    </row>
    <row r="12" spans="1:10" ht="13" x14ac:dyDescent="0.3">
      <c r="B12" s="7">
        <v>3</v>
      </c>
      <c r="C12" s="19" t="s">
        <v>8</v>
      </c>
      <c r="D12" s="52">
        <v>11.314249509974806</v>
      </c>
      <c r="E12" s="53">
        <f t="shared" si="0"/>
        <v>11.314249509974806</v>
      </c>
      <c r="F12" s="30">
        <v>0.3</v>
      </c>
      <c r="G12" s="31">
        <v>0.2</v>
      </c>
      <c r="H12" s="30">
        <v>0</v>
      </c>
      <c r="I12" s="31">
        <v>-0.06</v>
      </c>
      <c r="J12" s="32">
        <v>-0.1</v>
      </c>
    </row>
    <row r="13" spans="1:10" ht="13" x14ac:dyDescent="0.3">
      <c r="B13" s="7">
        <v>4</v>
      </c>
      <c r="C13" s="20" t="s">
        <v>9</v>
      </c>
      <c r="D13" s="52">
        <v>2.1307795271027326</v>
      </c>
      <c r="E13" s="53">
        <f t="shared" si="0"/>
        <v>2.1307795271027326</v>
      </c>
      <c r="F13" s="30">
        <v>0.1</v>
      </c>
      <c r="G13" s="31">
        <v>0.04</v>
      </c>
      <c r="H13" s="30">
        <v>0</v>
      </c>
      <c r="I13" s="31">
        <v>0</v>
      </c>
      <c r="J13" s="32">
        <v>-0.03</v>
      </c>
    </row>
    <row r="14" spans="1:10" ht="13" x14ac:dyDescent="0.3">
      <c r="B14" s="7">
        <v>5</v>
      </c>
      <c r="C14" s="21" t="s">
        <v>10</v>
      </c>
      <c r="D14" s="52">
        <v>6.291527362503559</v>
      </c>
      <c r="E14" s="53">
        <f t="shared" si="0"/>
        <v>6.291527362503559</v>
      </c>
      <c r="F14" s="30">
        <v>0.4</v>
      </c>
      <c r="G14" s="31">
        <v>0.25</v>
      </c>
      <c r="H14" s="30">
        <v>0</v>
      </c>
      <c r="I14" s="31">
        <v>-0.12</v>
      </c>
      <c r="J14" s="32">
        <v>-0.18</v>
      </c>
    </row>
    <row r="15" spans="1:10" ht="13" x14ac:dyDescent="0.3">
      <c r="B15" s="7">
        <v>6</v>
      </c>
      <c r="C15" s="21" t="s">
        <v>11</v>
      </c>
      <c r="D15" s="52">
        <v>19.268112099798934</v>
      </c>
      <c r="E15" s="53">
        <f t="shared" si="0"/>
        <v>19.268112099798934</v>
      </c>
      <c r="F15" s="30">
        <v>0.1</v>
      </c>
      <c r="G15" s="31">
        <v>0.04</v>
      </c>
      <c r="H15" s="30">
        <v>0</v>
      </c>
      <c r="I15" s="31">
        <v>0</v>
      </c>
      <c r="J15" s="32">
        <v>-0.02</v>
      </c>
    </row>
    <row r="16" spans="1:10" ht="13" x14ac:dyDescent="0.3">
      <c r="B16" s="8">
        <v>7</v>
      </c>
      <c r="C16" s="22" t="s">
        <v>12</v>
      </c>
      <c r="D16" s="54">
        <v>7.8360028737109095</v>
      </c>
      <c r="E16" s="53">
        <f t="shared" si="0"/>
        <v>7.8360028737109095</v>
      </c>
      <c r="F16" s="33">
        <v>0.2</v>
      </c>
      <c r="G16" s="34">
        <v>0.08</v>
      </c>
      <c r="H16" s="33">
        <v>0</v>
      </c>
      <c r="I16" s="34">
        <v>-0.04</v>
      </c>
      <c r="J16" s="35">
        <v>-0.06</v>
      </c>
    </row>
    <row r="17" spans="2:10" ht="13" x14ac:dyDescent="0.3">
      <c r="B17" s="5"/>
      <c r="C17"/>
      <c r="D17" s="48" t="s">
        <v>13</v>
      </c>
      <c r="E17" s="38">
        <f>SUM($E$11:$E$16)</f>
        <v>51.309881124178823</v>
      </c>
      <c r="F17" s="5"/>
      <c r="G17" s="5"/>
      <c r="H17" s="5"/>
      <c r="I17" s="5"/>
      <c r="J17" s="5"/>
    </row>
    <row r="18" spans="2:10" x14ac:dyDescent="0.25">
      <c r="B18" s="5"/>
      <c r="C18" s="5"/>
      <c r="D18" s="5"/>
      <c r="E18" s="5"/>
    </row>
    <row r="19" spans="2:10" ht="13" x14ac:dyDescent="0.3">
      <c r="B19" s="5"/>
      <c r="C19" s="49" t="s">
        <v>14</v>
      </c>
      <c r="D19" s="42">
        <v>3</v>
      </c>
      <c r="E19" s="5"/>
    </row>
    <row r="20" spans="2:10" x14ac:dyDescent="0.25">
      <c r="B20" s="5"/>
      <c r="C20" s="5"/>
      <c r="D20" s="5"/>
      <c r="E20" s="5"/>
    </row>
    <row r="21" spans="2:10" ht="13" x14ac:dyDescent="0.3">
      <c r="B21" s="5"/>
      <c r="C21" s="64" t="s">
        <v>19</v>
      </c>
      <c r="D21" s="64"/>
    </row>
    <row r="22" spans="2:10" x14ac:dyDescent="0.25">
      <c r="B22" s="5"/>
      <c r="C22" s="46" t="s">
        <v>20</v>
      </c>
      <c r="D22" s="47" t="s">
        <v>21</v>
      </c>
    </row>
    <row r="23" spans="2:10" x14ac:dyDescent="0.25">
      <c r="C23" s="39">
        <v>1</v>
      </c>
      <c r="D23" s="43">
        <v>2</v>
      </c>
    </row>
    <row r="24" spans="2:10" x14ac:dyDescent="0.25">
      <c r="C24" s="40">
        <v>2</v>
      </c>
      <c r="D24" s="44">
        <v>5</v>
      </c>
    </row>
    <row r="25" spans="2:10" x14ac:dyDescent="0.25">
      <c r="C25" s="40">
        <v>3</v>
      </c>
      <c r="D25" s="44">
        <v>4</v>
      </c>
    </row>
    <row r="26" spans="2:10" x14ac:dyDescent="0.25">
      <c r="C26" s="40">
        <v>4</v>
      </c>
      <c r="D26" s="44">
        <v>3</v>
      </c>
    </row>
    <row r="27" spans="2:10" x14ac:dyDescent="0.25">
      <c r="C27" s="41">
        <v>5</v>
      </c>
      <c r="D27" s="45">
        <v>2</v>
      </c>
    </row>
  </sheetData>
  <mergeCells count="2">
    <mergeCell ref="B4:J6"/>
    <mergeCell ref="C21:D21"/>
  </mergeCells>
  <phoneticPr fontId="2" type="noConversion"/>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Correlations</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2003-03-28T17:02:24Z</dcterms:created>
  <dcterms:modified xsi:type="dcterms:W3CDTF">2017-09-22T16:22:43Z</dcterms:modified>
  <cp:category/>
</cp:coreProperties>
</file>