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480" yWindow="60" windowWidth="14220" windowHeight="7310"/>
  </bookViews>
  <sheets>
    <sheet name="Model" sheetId="1" r:id="rId1"/>
  </sheets>
  <definedNames>
    <definedName name="_ZA100" localSheetId="0">Model!$E$14+"DI13"+8737+"&lt;ref1&gt;"+0+0.002+"&lt;ref2&gt;"+0+216+"-"+"+"</definedName>
    <definedName name="_ZA101" localSheetId="0">Model!$E$15+"DE15"+8737+"&lt;ref1&gt;"+0+0.002+"&lt;ref2&gt;"+0+216+"-"+"+"</definedName>
    <definedName name="_ZA102" localSheetId="0">Model!$E$16+"DE16"+8737+"&lt;ref1&gt;"+0+0.002+"&lt;ref2&gt;"+0+216+"-"+"+"</definedName>
    <definedName name="_ZA103" localSheetId="0">Model!$E$17+"DE17"+8737+"&lt;ref1&gt;"+0+0.002+"&lt;ref2&gt;"+0+216+"-"+"+"</definedName>
    <definedName name="_ZA104" localSheetId="0">Model!$E$18+"DE18"+8737+"&lt;ref1&gt;"+0+0.002+"&lt;ref2&gt;"+0+216+"-"+"+"</definedName>
    <definedName name="_ZA105" localSheetId="0">Model!$E$19+"DE19"+8737+"&lt;ref1&gt;"+0+0.002+"&lt;ref2&gt;"+0+216+"-"+"+"</definedName>
    <definedName name="_ZA106" localSheetId="0">Model!$E$20+"DE20"+8737+"&lt;ref1&gt;"+0+0.002+"&lt;ref2&gt;"+0+216+"-"+"+"</definedName>
    <definedName name="_ZA107" localSheetId="0">Model!$E$21+"DE21"+8737+"&lt;ref1&gt;"+0+0.002+"&lt;ref2&gt;"+0+216+"-"+"+"</definedName>
    <definedName name="_ZA108" localSheetId="0">Model!$E$22+"DE22"+8737+"&lt;ref1&gt;"+0+0.002+"&lt;ref2&gt;"+0+216+"-"+"+"</definedName>
    <definedName name="_ZA109" localSheetId="0">Model!$E$23+"DE23"+8737+"&lt;ref1&gt;"+0+0.002+"&lt;ref2&gt;"+0+216+"-"+"+"</definedName>
    <definedName name="_ZA110" localSheetId="0">Model!$E$24+"DE24"+8737+"&lt;ref1&gt;"+0+0.002+"&lt;ref2&gt;"+0+216+"-"+"+"</definedName>
    <definedName name="_ZA111" localSheetId="0">Model!$E$25+"DE25"+8737+"&lt;ref1&gt;"+0+0.002+"&lt;ref2&gt;"+0+216+"-"+"+"</definedName>
    <definedName name="_ZA112" localSheetId="0">Model!$E$26+"DE26"+8737+"&lt;ref1&gt;"+0+0.002+"&lt;ref2&gt;"+0+216+"-"+"+"</definedName>
    <definedName name="_ZA113" localSheetId="0">Model!$E$27+"DE27"+8737+"&lt;ref1&gt;"+0+0.002+"&lt;ref2&gt;"+0+216+"-"+"+"</definedName>
    <definedName name="_ZA114" localSheetId="0">Model!$E$28+"DE28"+8737+"&lt;ref1&gt;"+0+0.002+"&lt;ref2&gt;"+0+216+"-"+"+"</definedName>
    <definedName name="_ZA115" localSheetId="0">Model!$E$29+"DE29"+8737+"&lt;ref1&gt;"+0+0.002+"&lt;ref2&gt;"+0+216+"-"+"+"</definedName>
    <definedName name="_ZA116" localSheetId="0">Model!$E$30+"DE30"+8737+"&lt;ref1&gt;"+0+0.002+"&lt;ref2&gt;"+0+216+"-"+"+"</definedName>
    <definedName name="_ZA117" localSheetId="0">Model!$E$31+"DE31"+8737+"&lt;ref1&gt;"+0+0.002+"&lt;ref2&gt;"+0+216+"-"+"+"</definedName>
    <definedName name="_ZA118" localSheetId="0">Model!$E$32+"DE32"+8737+"&lt;ref1&gt;"+0+0.002+"&lt;ref2&gt;"+0+216+"-"+"+"</definedName>
    <definedName name="_ZA119" localSheetId="0">Model!$E$33+"DE33"+8737+"&lt;ref1&gt;"+0+0.002+"&lt;ref2&gt;"+0+216+"-"+"+"</definedName>
    <definedName name="_ZA120" localSheetId="0">Model!$E$34+"DE34"+8737+"&lt;ref1&gt;"+0+0.002+"&lt;ref2&gt;"+0+216+"-"+"+"</definedName>
    <definedName name="_ZA121" localSheetId="0">Model!$E$35+"DE35"+8737+"&lt;ref1&gt;"+0+0.002+"&lt;ref2&gt;"+0+216+"-"+"+"</definedName>
    <definedName name="_ZA122" localSheetId="0">Model!$E$36+"DE36"+8737+"&lt;ref1&gt;"+0+0.002+"&lt;ref2&gt;"+0+216+"-"+"+"</definedName>
    <definedName name="_ZA123" localSheetId="0">Model!$E$37+"DE37"+8737+"&lt;ref1&gt;"+0+0.002+"&lt;ref2&gt;"+0+216+"-"+"+"</definedName>
    <definedName name="_ZA124" localSheetId="0">Model!$E$38+"DE38"+8737+"&lt;ref1&gt;"+0+0.002+"&lt;ref2&gt;"+0+216+"-"+"+"</definedName>
    <definedName name="_ZA125" localSheetId="0">Model!$E$39+"DE39"+8737+"&lt;ref1&gt;"+0+0.002+"&lt;ref2&gt;"+0+216+"-"+"+"</definedName>
    <definedName name="_ZA126" localSheetId="0">Model!$E$40+"DE40"+8737+"&lt;ref1&gt;"+0+0.002+"&lt;ref2&gt;"+0+216+"-"+"+"</definedName>
    <definedName name="_ZA127" localSheetId="0">Model!$E$41+"DE41"+8737+"&lt;ref1&gt;"+0+0.002+"&lt;ref2&gt;"+0+216+"-"+"+"</definedName>
    <definedName name="_ZA128" localSheetId="0">Model!$E$42+"DE42"+8737+"&lt;ref1&gt;"+0+0.002+"&lt;ref2&gt;"+0+216+"-"+"+"</definedName>
    <definedName name="_ZA129" localSheetId="0">Model!$E$43+"DE43"+8737+"&lt;ref1&gt;"+0+0.002+"&lt;ref2&gt;"+0+216+"-"+"+"</definedName>
    <definedName name="_ZA130" localSheetId="0">Model!$E$44+"DE44"+8737+"&lt;ref1&gt;"+0+0.002+"&lt;ref2&gt;"+0+216+"-"+"+"</definedName>
    <definedName name="_ZA131" localSheetId="0">Model!$E$45+"DE45"+8737+"&lt;ref1&gt;"+0+0.002+"&lt;ref2&gt;"+0+216+"-"+"+"</definedName>
    <definedName name="_ZA132" localSheetId="0">Model!$E$46+"DE46"+8737+"&lt;ref1&gt;"+0+0.002+"&lt;ref2&gt;"+0+216+"-"+"+"</definedName>
    <definedName name="_ZA133" localSheetId="0">Model!$E$47+"DE47"+8737+"&lt;ref1&gt;"+0+0.002+"&lt;ref2&gt;"+0+216+"-"+"+"</definedName>
    <definedName name="_ZA134" localSheetId="0">Model!$E$48+"DE48"+8737+"&lt;ref1&gt;"+0+0.002+"&lt;ref2&gt;"+0+216+"-"+"+"</definedName>
    <definedName name="_ZA135" localSheetId="0">Model!$E$49+"DE49"+8737+"&lt;ref1&gt;"+0+0.002+"&lt;ref2&gt;"+0+216+"-"+"+"</definedName>
    <definedName name="_ZA136" localSheetId="0">Model!$E$50+"DE50"+8737+"&lt;ref1&gt;"+0+0.002+"&lt;ref2&gt;"+0+216+"-"+"+"</definedName>
    <definedName name="_ZA137" localSheetId="0">Model!$E$51+"DE51"+8737+"&lt;ref1&gt;"+0+0.002+"&lt;ref2&gt;"+0+216+"-"+"+"</definedName>
    <definedName name="_ZA138" localSheetId="0">Model!$E$52+"DE52"+8737+"&lt;ref1&gt;"+0+0.002+"&lt;ref2&gt;"+0+216+"-"+"+"</definedName>
    <definedName name="_ZA139" localSheetId="0">Model!$E$53+"DE53"+8737+"&lt;ref1&gt;"+0+0.002+"&lt;ref2&gt;"+0+216+"-"+"+"</definedName>
    <definedName name="_ZA140" localSheetId="0">Model!$E$54+"DE54"+8737+"&lt;ref1&gt;"+0+0.002+"&lt;ref2&gt;"+0+216+"-"+"+"</definedName>
    <definedName name="_ZA141" localSheetId="0">Model!$E$55+"DE55"+8737+"&lt;ref1&gt;"+0+0.002+"&lt;ref2&gt;"+0+216+"-"+"+"</definedName>
    <definedName name="_ZA142" localSheetId="0">Model!$E$56+"DE56"+8737+"&lt;ref1&gt;"+0+0.002+"&lt;ref2&gt;"+0+216+"-"+"+"</definedName>
    <definedName name="_ZA143" localSheetId="0">Model!$E$57+"DE57"+8737+"&lt;ref1&gt;"+0+0.002+"&lt;ref2&gt;"+0+216+"-"+"+"</definedName>
    <definedName name="_ZA144" localSheetId="0">Model!$E$58+"DE58"+8737+"&lt;ref1&gt;"+0+0.002+"&lt;ref2&gt;"+0+216+"-"+"+"</definedName>
    <definedName name="_ZA145" localSheetId="0">Model!$E$59+"DE59"+8737+"&lt;ref1&gt;"+0+0.002+"&lt;ref2&gt;"+0+216+"-"+"+"</definedName>
    <definedName name="_ZA146" localSheetId="0">Model!$E$60+"DE60"+8737+"&lt;ref1&gt;"+0+0.002+"&lt;ref2&gt;"+0+216+"-"+"+"</definedName>
    <definedName name="_ZA147" localSheetId="0">Model!$E$61+"DE61"+8737+"&lt;ref1&gt;"+0+0.002+"&lt;ref2&gt;"+0+216+"-"+"+"</definedName>
    <definedName name="_ZA148" localSheetId="0">Model!$E$62+"DE62"+8737+"&lt;ref1&gt;"+0+0.002+"&lt;ref2&gt;"+0+216+"-"+"+"</definedName>
    <definedName name="_ZA149" localSheetId="0">Model!$E$63+"DE63"+8737+"&lt;ref1&gt;"+0+0.002+"&lt;ref2&gt;"+0+216+"-"+"+"</definedName>
    <definedName name="_ZA150" localSheetId="0">Model!$E$64+"DE64"+8737+"&lt;ref1&gt;"+0+0.002+"&lt;ref2&gt;"+0+216+"-"+"+"</definedName>
    <definedName name="_ZA151" localSheetId="0">Model!$E$65+"DE65"+8737+"&lt;ref1&gt;"+0+0.002+"&lt;ref2&gt;"+0+216+"-"+"+"</definedName>
    <definedName name="_ZA152" localSheetId="0">Model!$E$66+"DE66"+8737+"&lt;ref1&gt;"+0+0.002+"&lt;ref2&gt;"+0+216+"-"+"+"</definedName>
    <definedName name="_ZA153" localSheetId="0">Model!$E$67+"DE67"+8737+"&lt;ref1&gt;"+0+0.002+"&lt;ref2&gt;"+0+216+"-"+"+"</definedName>
    <definedName name="_ZA154" localSheetId="0">Model!$E$68+"DE68"+8737+"&lt;ref1&gt;"+0+0.002+"&lt;ref2&gt;"+0+216+"-"+"+"</definedName>
    <definedName name="_ZA155" localSheetId="0">Model!$E$69+"DE69"+8737+"&lt;ref1&gt;"+0+0.002+"&lt;ref2&gt;"+0+216+"-"+"+"</definedName>
    <definedName name="_ZA156" localSheetId="0">Model!$E$70+"DE70"+8737+"&lt;ref1&gt;"+0+0.002+"&lt;ref2&gt;"+0+216+"-"+"+"</definedName>
    <definedName name="_ZA157" localSheetId="0">Model!$E$71+"DE71"+8737+"&lt;ref1&gt;"+0+0.002+"&lt;ref2&gt;"+0+216+"-"+"+"</definedName>
    <definedName name="_ZA158" localSheetId="0">Model!$E$72+"DE72"+8737+"&lt;ref1&gt;"+0+0.002+"&lt;ref2&gt;"+0+216+"-"+"+"</definedName>
    <definedName name="_ZA159" localSheetId="0">Model!$E$73+"DE73"+8737+"&lt;ref1&gt;"+0+0.002+"&lt;ref2&gt;"+0+216+"-"+"+"</definedName>
    <definedName name="_ZA160" localSheetId="0">Model!$E$74+"DE74"+8737+"&lt;ref1&gt;"+0+0.002+"&lt;ref2&gt;"+0+216+"-"+"+"</definedName>
    <definedName name="_ZA161" localSheetId="0">Model!$E$75+"DE75"+8737+"&lt;ref1&gt;"+0+0.002+"&lt;ref2&gt;"+0+216+"-"+"+"</definedName>
    <definedName name="_ZA162" localSheetId="0">Model!$E$76+"DE76"+8737+"&lt;ref1&gt;"+0+0.002+"&lt;ref2&gt;"+0+216+"-"+"+"</definedName>
    <definedName name="_ZA163" localSheetId="0">Model!$E$77+"DE77"+8737+"&lt;ref1&gt;"+0+0.002+"&lt;ref2&gt;"+0+216+"-"+"+"</definedName>
    <definedName name="_ZA164" localSheetId="0">Model!$E$78+"DE78"+8737+"&lt;ref1&gt;"+0+0.002+"&lt;ref2&gt;"+0+216+"-"+"+"</definedName>
    <definedName name="_ZA165" localSheetId="0">Model!$E$79+"DE79"+8737+"&lt;ref1&gt;"+0+0.002+"&lt;ref2&gt;"+0+216+"-"+"+"</definedName>
    <definedName name="_ZA166" localSheetId="0">Model!$E$80+"DE80"+8737+"&lt;ref1&gt;"+0+0.002+"&lt;ref2&gt;"+0+216+"-"+"+"</definedName>
    <definedName name="_ZA167" localSheetId="0">Model!$E$81+"DE81"+8737+"&lt;ref1&gt;"+0+0.002+"&lt;ref2&gt;"+0+216+"-"+"+"</definedName>
    <definedName name="_ZA168" localSheetId="0">Model!$E$82+"DE82"+8737+"&lt;ref1&gt;"+0+0.002+"&lt;ref2&gt;"+0+216+"-"+"+"</definedName>
    <definedName name="_ZA169" localSheetId="0">Model!$E$83+"DE83"+8737+"&lt;ref1&gt;"+0+0.002+"&lt;ref2&gt;"+0+216+"-"+"+"</definedName>
    <definedName name="_ZA170" localSheetId="0">Model!$E$84+"DE84"+8737+"&lt;ref1&gt;"+0+0.002+"&lt;ref2&gt;"+0+216+"-"+"+"</definedName>
    <definedName name="_ZA171" localSheetId="0">Model!$E$85+"DE85"+8737+"&lt;ref1&gt;"+0+0.002+"&lt;ref2&gt;"+0+216+"-"+"+"</definedName>
    <definedName name="_ZA172" localSheetId="0">Model!$E$86+"DE86"+8737+"&lt;ref1&gt;"+0+0.002+"&lt;ref2&gt;"+0+216+"-"+"+"</definedName>
    <definedName name="_ZA173" localSheetId="0">Model!$E$87+"DE87"+8737+"&lt;ref1&gt;"+0+0.002+"&lt;ref2&gt;"+0+216+"-"+"+"</definedName>
    <definedName name="_ZA174" localSheetId="0">Model!$E$88+"DE88"+8737+"&lt;ref1&gt;"+0+0.002+"&lt;ref2&gt;"+0+216+"-"+"+"</definedName>
    <definedName name="_ZA175" localSheetId="0">Model!$E$89+"DE89"+8737+"&lt;ref1&gt;"+0+0.002+"&lt;ref2&gt;"+0+216+"-"+"+"</definedName>
    <definedName name="_ZA176" localSheetId="0">Model!$E$90+"DE90"+8737+"&lt;ref1&gt;"+0+0.002+"&lt;ref2&gt;"+0+216+"-"+"+"</definedName>
    <definedName name="_ZA177" localSheetId="0">Model!$E$91+"DE91"+8737+"&lt;ref1&gt;"+0+0.002+"&lt;ref2&gt;"+0+216+"-"+"+"</definedName>
    <definedName name="_ZA178" localSheetId="0">Model!$E$92+"DE92"+8737+"&lt;ref1&gt;"+0+0.002+"&lt;ref2&gt;"+0+216+"-"+"+"</definedName>
    <definedName name="_ZA179" localSheetId="0">Model!$E$93+"DE93"+8737+"&lt;ref1&gt;"+0+0.002+"&lt;ref2&gt;"+0+216+"-"+"+"</definedName>
    <definedName name="_ZA180" localSheetId="0">Model!$E$94+"DE94"+8737+"&lt;ref1&gt;"+0+0.002+"&lt;ref2&gt;"+0+216+"-"+"+"</definedName>
    <definedName name="_ZA181" localSheetId="0">Model!$E$95+"DE95"+8737+"&lt;ref1&gt;"+0+0.002+"&lt;ref2&gt;"+0+216+"-"+"+"</definedName>
    <definedName name="_ZA182" localSheetId="0">Model!$E$96+"DE96"+8737+"&lt;ref1&gt;"+0+0.002+"&lt;ref2&gt;"+0+216+"-"+"+"</definedName>
    <definedName name="_ZA183" localSheetId="0">Model!$E$97+"DE97"+8737+"&lt;ref1&gt;"+0+0.002+"&lt;ref2&gt;"+0+216+"-"+"+"</definedName>
    <definedName name="_ZA184" localSheetId="0">Model!$E$98+"DE98"+8737+"&lt;ref1&gt;"+0+0.002+"&lt;ref2&gt;"+0+216+"-"+"+"</definedName>
    <definedName name="_ZA185" localSheetId="0">Model!$E$99+"DE99"+8737+"&lt;ref1&gt;"+0+0.002+"&lt;ref2&gt;"+0+216+"-"+"+"</definedName>
    <definedName name="_ZA186" localSheetId="0">Model!$E$100+"DE100"+8737+"&lt;ref1&gt;"+0+0.002+"&lt;ref2&gt;"+0+216+"-"+"+"</definedName>
    <definedName name="_ZA187" localSheetId="0">Model!$E$101+"DE101"+8737+"&lt;ref1&gt;"+0+0.002+"&lt;ref2&gt;"+0+216+"-"+"+"</definedName>
    <definedName name="_ZA188" localSheetId="0">Model!$E$102+"DE102"+8737+"&lt;ref1&gt;"+0+0.002+"&lt;ref2&gt;"+0+216+"-"+"+"</definedName>
    <definedName name="_ZA189" localSheetId="0">Model!$E$103+"DE103"+8737+"&lt;ref1&gt;"+0+0.002+"&lt;ref2&gt;"+0+216+"-"+"+"</definedName>
    <definedName name="_ZA190" localSheetId="0">Model!$E$104+"DE104"+8737+"&lt;ref1&gt;"+0+0.002+"&lt;ref2&gt;"+0+216+"-"+"+"</definedName>
    <definedName name="_ZA191" localSheetId="0">Model!$E$105+"DE105"+8737+"&lt;ref1&gt;"+0+0.002+"&lt;ref2&gt;"+0+216+"-"+"+"</definedName>
    <definedName name="_ZA192" localSheetId="0">Model!$E$106+"DE106"+8737+"&lt;ref1&gt;"+0+0.002+"&lt;ref2&gt;"+0+216+"-"+"+"</definedName>
    <definedName name="_ZA193" localSheetId="0">Model!$E$107+"DE107"+8737+"&lt;ref1&gt;"+0+0.002+"&lt;ref2&gt;"+0+216+"-"+"+"</definedName>
    <definedName name="_ZA194" localSheetId="0">Model!$E$108+"DE108"+8737+"&lt;ref1&gt;"+0+0.002+"&lt;ref2&gt;"+0+216+"-"+"+"</definedName>
    <definedName name="_ZA195" localSheetId="0">Model!$E$109+"DE109"+8737+"&lt;ref1&gt;"+0+0.002+"&lt;ref2&gt;"+0+216+"-"+"+"</definedName>
    <definedName name="_ZA196" localSheetId="0">Model!$E$110+"DE110"+8737+"&lt;ref1&gt;"+0+0.002+"&lt;ref2&gt;"+0+216+"-"+"+"</definedName>
    <definedName name="_ZA197" localSheetId="0">Model!$E$111+"DE111"+8737+"&lt;ref1&gt;"+0+0.002+"&lt;ref2&gt;"+0+216+"-"+"+"</definedName>
    <definedName name="_ZA198" localSheetId="0">Model!$E$112+"DE112"+8737+"&lt;ref1&gt;"+0+0.002+"&lt;ref2&gt;"+0+216+"-"+"+"</definedName>
    <definedName name="_ZA199" localSheetId="0">Model!$E$113+"DE113"+8737+"&lt;ref1&gt;"+0+0.002+"&lt;ref2&gt;"+0+216+"-"+"+"</definedName>
    <definedName name="_ZA200" localSheetId="0">Model!$E$114+"DE114"+8737+"&lt;ref1&gt;"+0+0.002+"&lt;ref2&gt;"+0+216+"-"+"+"</definedName>
    <definedName name="_ZA201" localSheetId="0">Model!$E$115+"DE115"+8737+"&lt;ref1&gt;"+0+0.002+"&lt;ref2&gt;"+0+216+"-"+"+"</definedName>
    <definedName name="_ZA202" localSheetId="0">Model!$E$116+"DE116"+8737+"&lt;ref1&gt;"+0+0.002+"&lt;ref2&gt;"+0+216+"-"+"+"</definedName>
    <definedName name="_ZA203" localSheetId="0">Model!$E$117+"DE117"+8737+"&lt;ref1&gt;"+0+0.002+"&lt;ref2&gt;"+0+216+"-"+"+"</definedName>
    <definedName name="_ZA204" localSheetId="0">Model!$E$118+"DE118"+8737+"&lt;ref1&gt;"+0+0.002+"&lt;ref2&gt;"+0+216+"-"+"+"</definedName>
    <definedName name="_ZA205" localSheetId="0">Model!$E$119+"DE119"+8737+"&lt;ref1&gt;"+0+0.002+"&lt;ref2&gt;"+0+216+"-"+"+"</definedName>
    <definedName name="_ZA206" localSheetId="0">Model!$E$120+"DE120"+8737+"&lt;ref1&gt;"+0+0.002+"&lt;ref2&gt;"+0+216+"-"+"+"</definedName>
    <definedName name="_ZA207" localSheetId="0">Model!$E$121+"DE121"+8737+"&lt;ref1&gt;"+0+0.002+"&lt;ref2&gt;"+0+216+"-"+"+"</definedName>
    <definedName name="_ZA208" localSheetId="0">Model!$E$122+"DE122"+8737+"&lt;ref1&gt;"+0+0.002+"&lt;ref2&gt;"+0+216+"-"+"+"</definedName>
    <definedName name="_ZA209" localSheetId="0">Model!$E$123+"DE123"+8737+"&lt;ref1&gt;"+0+0.002+"&lt;ref2&gt;"+0+216+"-"+"+"</definedName>
    <definedName name="_ZA210" localSheetId="0">Model!$E$124+"DE124"+8737+"&lt;ref1&gt;"+0+0.002+"&lt;ref2&gt;"+0+216+"-"+"+"</definedName>
    <definedName name="_ZA211" localSheetId="0">Model!$E$125+"DE125"+8737+"&lt;ref1&gt;"+0+0.002+"&lt;ref2&gt;"+0+216+"-"+"+"</definedName>
    <definedName name="_ZA212" localSheetId="0">Model!$E$126+"DE126"+8737+"&lt;ref1&gt;"+0+0.002+"&lt;ref2&gt;"+0+216+"-"+"+"</definedName>
    <definedName name="_ZA213" localSheetId="0">Model!$E$127+"DE127"+8737+"&lt;ref1&gt;"+0+0.002+"&lt;ref2&gt;"+0+216+"-"+"+"</definedName>
    <definedName name="_ZA214" localSheetId="0">Model!$E$128+"DE128"+8737+"&lt;ref1&gt;"+0+0.002+"&lt;ref2&gt;"+0+216+"-"+"+"</definedName>
    <definedName name="_ZA215" localSheetId="0">Model!$E$129+"DE129"+8737+"&lt;ref1&gt;"+0+0.002+"&lt;ref2&gt;"+0+216+"-"+"+"</definedName>
    <definedName name="_ZA216" localSheetId="0">Model!$E$130+"DE130"+8737+"&lt;ref1&gt;"+0+0.002+"&lt;ref2&gt;"+0+216+"-"+"+"</definedName>
    <definedName name="_ZA217" localSheetId="0">Model!$E$131+"DE131"+8737+"&lt;ref1&gt;"+0+0.002+"&lt;ref2&gt;"+0+216+"-"+"+"</definedName>
    <definedName name="_ZA218" localSheetId="0">Model!$E$132+"DE132"+8737+"&lt;ref1&gt;"+0+0.002+"&lt;ref2&gt;"+0+216+"-"+"+"</definedName>
    <definedName name="_ZA219" localSheetId="0">Model!$E$133+"DE133"+8737+"&lt;ref1&gt;"+0+0.002+"&lt;ref2&gt;"+0+216+"-"+"+"</definedName>
    <definedName name="_ZA220" localSheetId="0">Model!$E$134+"DE134"+8737+"&lt;ref1&gt;"+0+0.002+"&lt;ref2&gt;"+0+216+"-"+"+"</definedName>
    <definedName name="_ZA221" localSheetId="0">Model!$E$135+"DE135"+8737+"&lt;ref1&gt;"+0+0.002+"&lt;ref2&gt;"+0+216+"-"+"+"</definedName>
    <definedName name="_ZA222" localSheetId="0">Model!$E$136+"DE136"+8737+"&lt;ref1&gt;"+0+0.002+"&lt;ref2&gt;"+0+216+"-"+"+"</definedName>
    <definedName name="_ZA223" localSheetId="0">Model!$E$137+"DE137"+8737+"&lt;ref1&gt;"+0+0.002+"&lt;ref2&gt;"+0+216+"-"+"+"</definedName>
    <definedName name="_ZA224" localSheetId="0">Model!$E$138+"DE138"+8737+"&lt;ref1&gt;"+0+0.002+"&lt;ref2&gt;"+0+216+"-"+"+"</definedName>
    <definedName name="_ZA225" localSheetId="0">Model!$E$139+"DE139"+8737+"&lt;ref1&gt;"+0+0.002+"&lt;ref2&gt;"+0+216+"-"+"+"</definedName>
    <definedName name="_ZA226" localSheetId="0">Model!$E$140+"DE140"+8737+"&lt;ref1&gt;"+0+0.002+"&lt;ref2&gt;"+0+216+"-"+"+"</definedName>
    <definedName name="_ZA227" localSheetId="0">Model!$E$141+"DE141"+8737+"&lt;ref1&gt;"+0+0.002+"&lt;ref2&gt;"+0+216+"-"+"+"</definedName>
    <definedName name="_ZA228" localSheetId="0">Model!$E$142+"DE142"+8737+"&lt;ref1&gt;"+0+0.002+"&lt;ref2&gt;"+0+216+"-"+"+"</definedName>
    <definedName name="_ZA229" localSheetId="0">Model!$E$143+"DE143"+8737+"&lt;ref1&gt;"+0+0.002+"&lt;ref2&gt;"+0+216+"-"+"+"</definedName>
    <definedName name="_ZA230" localSheetId="0">Model!$E$144+"DE144"+8737+"&lt;ref1&gt;"+0+0.002+"&lt;ref2&gt;"+0+216+"-"+"+"</definedName>
    <definedName name="_ZA231" localSheetId="0">Model!$E$145+"DE145"+8737+"&lt;ref1&gt;"+0+0.002+"&lt;ref2&gt;"+0+216+"-"+"+"</definedName>
    <definedName name="_ZA232" localSheetId="0">Model!$E$146+"DE146"+8737+"&lt;ref1&gt;"+0+0.002+"&lt;ref2&gt;"+0+216+"-"+"+"</definedName>
    <definedName name="_ZA233" localSheetId="0">Model!$E$147+"DE147"+8737+"&lt;ref1&gt;"+0+0.002+"&lt;ref2&gt;"+0+216+"-"+"+"</definedName>
    <definedName name="_ZA234" localSheetId="0">Model!$E$148+"DE148"+8737+"&lt;ref1&gt;"+0+0.002+"&lt;ref2&gt;"+0+216+"-"+"+"</definedName>
    <definedName name="_ZA235" localSheetId="0">Model!$E$149+"DE149"+8737+"&lt;ref1&gt;"+0+0.002+"&lt;ref2&gt;"+0+216+"-"+"+"</definedName>
    <definedName name="_ZA236" localSheetId="0">Model!$E$150+"DE150"+8737+"&lt;ref1&gt;"+0+0.002+"&lt;ref2&gt;"+0+216+"-"+"+"</definedName>
    <definedName name="_ZA237" localSheetId="0">Model!$E$151+"DE151"+8737+"&lt;ref1&gt;"+0+0.002+"&lt;ref2&gt;"+0+216+"-"+"+"</definedName>
    <definedName name="_ZA238" localSheetId="0">Model!$E$152+"DE152"+8737+"&lt;ref1&gt;"+0+0.002+"&lt;ref2&gt;"+0+216+"-"+"+"</definedName>
    <definedName name="_ZA239" localSheetId="0">Model!$E$153+"DE153"+8737+"&lt;ref1&gt;"+0+0.002+"&lt;ref2&gt;"+0+216+"-"+"+"</definedName>
    <definedName name="_ZA240" localSheetId="0">Model!$E$154+"DE154"+8737+"&lt;ref1&gt;"+0+0.002+"&lt;ref2&gt;"+0+216+"-"+"+"</definedName>
    <definedName name="_ZA241" localSheetId="0">Model!$E$155+"DE155"+8737+"&lt;ref1&gt;"+0+0.002+"&lt;ref2&gt;"+0+216+"-"+"+"</definedName>
    <definedName name="_ZA242" localSheetId="0">Model!$E$156+"DE156"+8737+"&lt;ref1&gt;"+0+0.002+"&lt;ref2&gt;"+0+216+"-"+"+"</definedName>
    <definedName name="_ZA243" localSheetId="0">Model!$E$157+"DE157"+8737+"&lt;ref1&gt;"+0+0.002+"&lt;ref2&gt;"+0+216+"-"+"+"</definedName>
    <definedName name="_ZA244" localSheetId="0">Model!$E$158+"DE158"+8737+"&lt;ref1&gt;"+0+0.002+"&lt;ref2&gt;"+0+216+"-"+"+"</definedName>
    <definedName name="_ZA245" localSheetId="0">Model!$E$159+"DE159"+8737+"&lt;ref1&gt;"+0+0.002+"&lt;ref2&gt;"+0+216+"-"+"+"</definedName>
    <definedName name="_ZA246" localSheetId="0">Model!$E$160+"DE160"+8737+"&lt;ref1&gt;"+0+0.002+"&lt;ref2&gt;"+0+216+"-"+"+"</definedName>
    <definedName name="_ZA247" localSheetId="0">Model!$E$161+"DE161"+8737+"&lt;ref1&gt;"+0+0.002+"&lt;ref2&gt;"+0+216+"-"+"+"</definedName>
    <definedName name="_ZA248" localSheetId="0">Model!$E$162+"DE162"+8737+"&lt;ref1&gt;"+0+0.002+"&lt;ref2&gt;"+0+216+"-"+"+"</definedName>
    <definedName name="_ZA249" localSheetId="0">Model!$E$163+"DE163"+8737+"&lt;ref1&gt;"+0+0.002+"&lt;ref2&gt;"+0+216+"-"+"+"</definedName>
    <definedName name="_ZA250" localSheetId="0">Model!$E$164+"DE164"+8737+"&lt;ref1&gt;"+0+0.002+"&lt;ref2&gt;"+0+216+"-"+"+"</definedName>
    <definedName name="_ZA251" localSheetId="0">Model!$E$165+"DE165"+8737+"&lt;ref1&gt;"+0+0.002+"&lt;ref2&gt;"+0+216+"-"+"+"</definedName>
    <definedName name="_ZA252" localSheetId="0">Model!$E$166+"DE166"+8737+"&lt;ref1&gt;"+0+0.002+"&lt;ref2&gt;"+0+216+"-"+"+"</definedName>
    <definedName name="_ZA253" localSheetId="0">Model!$E$167+"DE167"+8737+"&lt;ref1&gt;"+0+0.002+"&lt;ref2&gt;"+0+216+"-"+"+"</definedName>
    <definedName name="_ZA254" localSheetId="0">Model!$E$168+"DE168"+8737+"&lt;ref1&gt;"+0+0.002+"&lt;ref2&gt;"+0+216+"-"+"+"</definedName>
    <definedName name="_ZA255" localSheetId="0">Model!$E$169+"DE169"+8737+"&lt;ref1&gt;"+0+0.002+"&lt;ref2&gt;"+0+216+"-"+"+"</definedName>
    <definedName name="_ZA256" localSheetId="0">Model!$E$170+"DE170"+8737+"&lt;ref1&gt;"+0+0.002+"&lt;ref2&gt;"+0+216+"-"+"+"</definedName>
    <definedName name="_ZA257" localSheetId="0">Model!$E$171+"DE171"+8737+"&lt;ref1&gt;"+0+0.002+"&lt;ref2&gt;"+0+216+"-"+"+"</definedName>
    <definedName name="_ZA258" localSheetId="0">Model!$E$172+"DE172"+8737+"&lt;ref1&gt;"+0+0.002+"&lt;ref2&gt;"+0+216+"-"+"+"</definedName>
    <definedName name="_ZA259" localSheetId="0">Model!$E$173+"DE173"+8737+"&lt;ref1&gt;"+0+0.002+"&lt;ref2&gt;"+0+216+"-"+"+"</definedName>
    <definedName name="_ZA260" localSheetId="0">Model!$E$174+"DE174"+8737+"&lt;ref1&gt;"+0+0.002+"&lt;ref2&gt;"+0+216+"-"+"+"</definedName>
    <definedName name="_ZA261" localSheetId="0">Model!$E$175+"DE175"+8737+"&lt;ref1&gt;"+0+0.002+"&lt;ref2&gt;"+0+216+"-"+"+"</definedName>
    <definedName name="_ZA262" localSheetId="0">Model!$E$176+"DE176"+8737+"&lt;ref1&gt;"+0+0.002+"&lt;ref2&gt;"+0+216+"-"+"+"</definedName>
    <definedName name="_ZA263" localSheetId="0">Model!$E$177+"DE177"+8737+"&lt;ref1&gt;"+0+0.002+"&lt;ref2&gt;"+0+216+"-"+"+"</definedName>
    <definedName name="_ZA264" localSheetId="0">Model!$E$178+"DE178"+8737+"&lt;ref1&gt;"+0+0.002+"&lt;ref2&gt;"+0+216+"-"+"+"</definedName>
    <definedName name="_ZA265" localSheetId="0">Model!$E$179+"DE179"+8737+"&lt;ref1&gt;"+0+0.002+"&lt;ref2&gt;"+0+216+"-"+"+"</definedName>
    <definedName name="_ZA266" localSheetId="0">Model!$E$180+"DE180"+8737+"&lt;ref1&gt;"+0+0.002+"&lt;ref2&gt;"+0+216+"-"+"+"</definedName>
    <definedName name="_ZA267" localSheetId="0">Model!$E$181+"DE181"+8737+"&lt;ref1&gt;"+0+0.002+"&lt;ref2&gt;"+0+216+"-"+"+"</definedName>
    <definedName name="_ZA268" localSheetId="0">Model!$E$182+"DE182"+8737+"&lt;ref1&gt;"+0+0.002+"&lt;ref2&gt;"+0+216+"-"+"+"</definedName>
    <definedName name="_ZA269" localSheetId="0">Model!$E$183+"DE183"+8737+"&lt;ref1&gt;"+0+0.002+"&lt;ref2&gt;"+0+216+"-"+"+"</definedName>
    <definedName name="_ZA270" localSheetId="0">Model!$E$184+"DE184"+8737+"&lt;ref1&gt;"+0+0.002+"&lt;ref2&gt;"+0+216+"-"+"+"</definedName>
    <definedName name="_ZA271" localSheetId="0">Model!$E$185+"DE185"+8737+"&lt;ref1&gt;"+0+0.002+"&lt;ref2&gt;"+0+216+"-"+"+"</definedName>
    <definedName name="_ZA272" localSheetId="0">Model!$E$186+"DE186"+8737+"&lt;ref1&gt;"+0+0.002+"&lt;ref2&gt;"+0+216+"-"+"+"</definedName>
    <definedName name="_ZA273" localSheetId="0">Model!$E$187+"DE187"+8737+"&lt;ref1&gt;"+0+0.002+"&lt;ref2&gt;"+0+216+"-"+"+"</definedName>
    <definedName name="_ZA274" localSheetId="0">Model!$E$188+"DE188"+8737+"&lt;ref1&gt;"+0+0.002+"&lt;ref2&gt;"+0+216+"-"+"+"</definedName>
    <definedName name="_ZA275" localSheetId="0">Model!$E$189+"DE189"+8737+"&lt;ref1&gt;"+0+0.002+"&lt;ref2&gt;"+0+216+"-"+"+"</definedName>
    <definedName name="_ZA276" localSheetId="0">Model!$E$190+"DE190"+8737+"&lt;ref1&gt;"+0+0.002+"&lt;ref2&gt;"+0+216+"-"+"+"</definedName>
    <definedName name="_ZA277" localSheetId="0">Model!$E$191+"DE191"+8737+"&lt;ref1&gt;"+0+0.002+"&lt;ref2&gt;"+0+216+"-"+"+"</definedName>
    <definedName name="_ZA278" localSheetId="0">Model!$E$192+"DE192"+8737+"&lt;ref1&gt;"+0+0.002+"&lt;ref2&gt;"+0+216+"-"+"+"</definedName>
    <definedName name="_ZA279" localSheetId="0">Model!$E$193+"DE193"+8737+"&lt;ref1&gt;"+0+0.002+"&lt;ref2&gt;"+0+216+"-"+"+"</definedName>
    <definedName name="_ZA280" localSheetId="0">Model!$E$194+"DE194"+8737+"&lt;ref1&gt;"+0+0.002+"&lt;ref2&gt;"+0+216+"-"+"+"</definedName>
    <definedName name="_ZA281" localSheetId="0">Model!$E$195+"DE195"+8737+"&lt;ref1&gt;"+0+0.002+"&lt;ref2&gt;"+0+216+"-"+"+"</definedName>
    <definedName name="_ZA282" localSheetId="0">Model!$E$196+"DE196"+8737+"&lt;ref1&gt;"+0+0.002+"&lt;ref2&gt;"+0+216+"-"+"+"</definedName>
    <definedName name="_ZA283" localSheetId="0">Model!$E$197+"DE197"+8737+"&lt;ref1&gt;"+0+0.002+"&lt;ref2&gt;"+0+216+"-"+"+"</definedName>
    <definedName name="_ZA284" localSheetId="0">Model!$E$198+"DE198"+8737+"&lt;ref1&gt;"+0+0.002+"&lt;ref2&gt;"+0+216+"-"+"+"</definedName>
    <definedName name="_ZA285" localSheetId="0">Model!$E$199+"DE199"+8737+"&lt;ref1&gt;"+0+0.002+"&lt;ref2&gt;"+0+216+"-"+"+"</definedName>
    <definedName name="_ZA286" localSheetId="0">Model!$E$200+"DE200"+8737+"&lt;ref1&gt;"+0+0.002+"&lt;ref2&gt;"+0+216+"-"+"+"</definedName>
    <definedName name="_ZA287" localSheetId="0">Model!$E$201+"DE201"+8737+"&lt;ref1&gt;"+0+0.002+"&lt;ref2&gt;"+0+216+"-"+"+"</definedName>
    <definedName name="_ZA288" localSheetId="0">Model!$E$202+"DE202"+8737+"&lt;ref1&gt;"+0+0.002+"&lt;ref2&gt;"+0+216+"-"+"+"</definedName>
    <definedName name="_ZA289" localSheetId="0">Model!$E$203+"DE203"+8737+"&lt;ref1&gt;"+0+0.002+"&lt;ref2&gt;"+0+216+"-"+"+"</definedName>
    <definedName name="_ZA290" localSheetId="0">Model!$E$204+"DE204"+8737+"&lt;ref1&gt;"+0+0.002+"&lt;ref2&gt;"+0+216+"-"+"+"</definedName>
    <definedName name="_ZA291" localSheetId="0">Model!$E$205+"DE205"+8737+"&lt;ref1&gt;"+0+0.002+"&lt;ref2&gt;"+0+216+"-"+"+"</definedName>
    <definedName name="_ZA292" localSheetId="0">Model!$E$206+"DE206"+8737+"&lt;ref1&gt;"+0+0.002+"&lt;ref2&gt;"+0+216+"-"+"+"</definedName>
    <definedName name="_ZA293" localSheetId="0">Model!$E$207+"DE207"+8737+"&lt;ref1&gt;"+0+0.002+"&lt;ref2&gt;"+0+216+"-"+"+"</definedName>
    <definedName name="_ZA294" localSheetId="0">Model!$E$208+"DE208"+8737+"&lt;ref1&gt;"+0+0.002+"&lt;ref2&gt;"+0+216+"-"+"+"</definedName>
    <definedName name="_ZA295" localSheetId="0">Model!$E$209+"DE209"+8737+"&lt;ref1&gt;"+0+0.002+"&lt;ref2&gt;"+0+216+"-"+"+"</definedName>
    <definedName name="_ZA296" localSheetId="0">Model!$E$210+"DE210"+8737+"&lt;ref1&gt;"+0+0.002+"&lt;ref2&gt;"+0+216+"-"+"+"</definedName>
    <definedName name="_ZA297" localSheetId="0">Model!$E$211+"DE211"+8737+"&lt;ref1&gt;"+0+0.002+"&lt;ref2&gt;"+0+216+"-"+"+"</definedName>
    <definedName name="_ZA298" localSheetId="0">Model!$E$212+"DE212"+8737+"&lt;ref1&gt;"+0+0.002+"&lt;ref2&gt;"+0+216+"-"+"+"</definedName>
    <definedName name="_ZA299" localSheetId="0">Model!$E$213+"DE213"+8737+"&lt;ref1&gt;"+0+0.002+"&lt;ref2&gt;"+0+216+"-"+"+"</definedName>
    <definedName name="_ZA300" localSheetId="0">Model!$E$214+"DE214"+8737+"&lt;ref1&gt;"+0+0.002+"&lt;ref2&gt;"+0+216+"-"+"+"</definedName>
    <definedName name="_ZA301" localSheetId="0">Model!$E$215+"DE215"+8737+"&lt;ref1&gt;"+0+0.002+"&lt;ref2&gt;"+0+216+"-"+"+"</definedName>
    <definedName name="_ZA302" localSheetId="0">Model!$E$216+"DE216"+8737+"&lt;ref1&gt;"+0+0.002+"&lt;ref2&gt;"+0+216+"-"+"+"</definedName>
    <definedName name="_ZA303" localSheetId="0">Model!$E$217+"DE217"+8737+"&lt;ref1&gt;"+0+0.002+"&lt;ref2&gt;"+0+216+"-"+"+"</definedName>
    <definedName name="_ZA304" localSheetId="0">Model!$E$218+"DE218"+8737+"&lt;ref1&gt;"+0+0.002+"&lt;ref2&gt;"+0+216+"-"+"+"</definedName>
    <definedName name="_ZA305" localSheetId="0">Model!$E$219+"DE219"+8737+"&lt;ref1&gt;"+0+0.002+"&lt;ref2&gt;"+0+216+"-"+"+"</definedName>
    <definedName name="_ZA306" localSheetId="0">Model!$E$220+"DE220"+8737+"&lt;ref1&gt;"+0+0.002+"&lt;ref2&gt;"+0+216+"-"+"+"</definedName>
    <definedName name="_ZA307" localSheetId="0">Model!$E$221+"DE221"+8737+"&lt;ref1&gt;"+0+0.002+"&lt;ref2&gt;"+0+216+"-"+"+"</definedName>
    <definedName name="_ZA308" localSheetId="0">Model!$E$222+"DE222"+8737+"&lt;ref1&gt;"+0+0.002+"&lt;ref2&gt;"+0+216+"-"+"+"</definedName>
    <definedName name="_ZA309" localSheetId="0">Model!$E$223+"DE223"+8737+"&lt;ref1&gt;"+0+0.002+"&lt;ref2&gt;"+0+216+"-"+"+"</definedName>
    <definedName name="_ZA310" localSheetId="0">Model!$E$224+"DE224"+8737+"&lt;ref1&gt;"+0+0.002+"&lt;ref2&gt;"+0+216+"-"+"+"</definedName>
    <definedName name="_ZA311" localSheetId="0">Model!$E$225+"DE225"+8737+"&lt;ref1&gt;"+0+0.002+"&lt;ref2&gt;"+0+216+"-"+"+"</definedName>
    <definedName name="_ZA312" localSheetId="0">Model!$E$226+"DE226"+8737+"&lt;ref1&gt;"+0+0.002+"&lt;ref2&gt;"+0+216+"-"+"+"</definedName>
    <definedName name="_ZA313" localSheetId="0">Model!$E$227+"DE227"+8737+"&lt;ref1&gt;"+0+0.002+"&lt;ref2&gt;"+0+216+"-"+"+"</definedName>
    <definedName name="_ZA314" localSheetId="0">Model!$E$228+"DE228"+8737+"&lt;ref1&gt;"+0+0.002+"&lt;ref2&gt;"+0+216+"-"+"+"</definedName>
    <definedName name="_ZA315" localSheetId="0">Model!$E$229+"DE229"+8737+"&lt;ref1&gt;"+0+0.002+"&lt;ref2&gt;"+0+216+"-"+"+"</definedName>
    <definedName name="_ZA316" localSheetId="0">Model!$E$230+"DE230"+8737+"&lt;ref1&gt;"+0+0.002+"&lt;ref2&gt;"+0+216+"-"+"+"</definedName>
    <definedName name="_ZA317" localSheetId="0">Model!$E$231+"DE231"+8737+"&lt;ref1&gt;"+0+0.002+"&lt;ref2&gt;"+0+216+"-"+"+"</definedName>
    <definedName name="_ZA318" localSheetId="0">Model!$E$232+"DE232"+8737+"&lt;ref1&gt;"+0+0.002+"&lt;ref2&gt;"+0+216+"-"+"+"</definedName>
    <definedName name="_ZA319" localSheetId="0">Model!$E$233+"DE233"+8737+"&lt;ref1&gt;"+0+0.002+"&lt;ref2&gt;"+0+216+"-"+"+"</definedName>
    <definedName name="_ZA320" localSheetId="0">Model!$E$234+"DE234"+8737+"&lt;ref1&gt;"+0+0.002+"&lt;ref2&gt;"+0+216+"-"+"+"</definedName>
    <definedName name="_ZA321" localSheetId="0">Model!$E$235+"DE235"+8737+"&lt;ref1&gt;"+0+0.002+"&lt;ref2&gt;"+0+216+"-"+"+"</definedName>
    <definedName name="_ZA322" localSheetId="0">Model!$E$236+"DE236"+8737+"&lt;ref1&gt;"+0+0.002+"&lt;ref2&gt;"+0+216+"-"+"+"</definedName>
    <definedName name="_ZA323" localSheetId="0">Model!$E$237+"DE237"+8737+"&lt;ref1&gt;"+0+0.002+"&lt;ref2&gt;"+0+216+"-"+"+"</definedName>
    <definedName name="_ZA324" localSheetId="0">Model!$E$238+"DE238"+8737+"&lt;ref1&gt;"+0+0.002+"&lt;ref2&gt;"+0+216+"-"+"+"</definedName>
    <definedName name="_ZA325" localSheetId="0">Model!$E$239+"DE239"+8737+"&lt;ref1&gt;"+0+0.002+"&lt;ref2&gt;"+0+216+"-"+"+"</definedName>
    <definedName name="_ZA326" localSheetId="0">Model!$E$240+"DE240"+8737+"&lt;ref1&gt;"+0+0.002+"&lt;ref2&gt;"+0+216+"-"+"+"</definedName>
    <definedName name="_ZA327" localSheetId="0">Model!$E$241+"DE241"+8737+"&lt;ref1&gt;"+0+0.002+"&lt;ref2&gt;"+0+216+"-"+"+"</definedName>
    <definedName name="_ZA328" localSheetId="0">Model!$E$242+"DE242"+8737+"&lt;ref1&gt;"+0+0.002+"&lt;ref2&gt;"+0+216+"-"+"+"</definedName>
    <definedName name="_ZA329" localSheetId="0">Model!$E$243+"DE243"+8737+"&lt;ref1&gt;"+0+0.002+"&lt;ref2&gt;"+0+216+"-"+"+"</definedName>
    <definedName name="_ZA330" localSheetId="0">Model!$E$244+"DE244"+8737+"&lt;ref1&gt;"+0+0.002+"&lt;ref2&gt;"+0+216+"-"+"+"</definedName>
    <definedName name="_ZA331" localSheetId="0">Model!$E$245+"DE245"+8737+"&lt;ref1&gt;"+0+0.002+"&lt;ref2&gt;"+0+216+"-"+"+"</definedName>
    <definedName name="_ZA332" localSheetId="0">Model!$E$246+"DE246"+8737+"&lt;ref1&gt;"+0+0.002+"&lt;ref2&gt;"+0+216+"-"+"+"</definedName>
    <definedName name="_ZA333" localSheetId="0">Model!$E$247+"DE247"+8737+"&lt;ref1&gt;"+0+0.002+"&lt;ref2&gt;"+0+216+"-"+"+"</definedName>
    <definedName name="_ZA334" localSheetId="0">Model!$E$248+"DE248"+8737+"&lt;ref1&gt;"+0+0.002+"&lt;ref2&gt;"+0+216+"-"+"+"</definedName>
    <definedName name="_ZA335" localSheetId="0">Model!$E$249+"DE249"+8737+"&lt;ref1&gt;"+0+0.002+"&lt;ref2&gt;"+0+216+"-"+"+"</definedName>
    <definedName name="_ZA336" localSheetId="0">Model!$E$250+"DE250"+8737+"&lt;ref1&gt;"+0+0.002+"&lt;ref2&gt;"+0+216+"-"+"+"</definedName>
    <definedName name="_ZA337" localSheetId="0">Model!$E$251+"DE251"+8737+"&lt;ref1&gt;"+0+0.002+"&lt;ref2&gt;"+0+216+"-"+"+"</definedName>
    <definedName name="_ZA338" localSheetId="0">Model!$E$252+"DE252"+8737+"&lt;ref1&gt;"+0+0.002+"&lt;ref2&gt;"+0+216+"-"+"+"</definedName>
    <definedName name="_ZA339" localSheetId="0">Model!$E$253+"DE253"+8737+"&lt;ref1&gt;"+0+0.002+"&lt;ref2&gt;"+0+216+"-"+"+"</definedName>
    <definedName name="_ZA340" localSheetId="0">Model!$E$254+"DE254"+8737+"&lt;ref1&gt;"+0+0.002+"&lt;ref2&gt;"+0+216+"-"+"+"</definedName>
    <definedName name="_ZA341" localSheetId="0">Model!$E$255+"DE255"+8737+"&lt;ref1&gt;"+0+0.002+"&lt;ref2&gt;"+0+216+"-"+"+"</definedName>
    <definedName name="_ZA342" localSheetId="0">Model!$E$256+"DE256"+8737+"&lt;ref1&gt;"+0+0.002+"&lt;ref2&gt;"+0+216+"-"+"+"</definedName>
    <definedName name="_ZA343" localSheetId="0">Model!$E$257+"DE257"+8737+"&lt;ref1&gt;"+0+0.002+"&lt;ref2&gt;"+0+216+"-"+"+"</definedName>
    <definedName name="_ZA344" localSheetId="0">Model!$E$258+"DE258"+8737+"&lt;ref1&gt;"+0+0.002+"&lt;ref2&gt;"+0+216+"-"+"+"</definedName>
    <definedName name="_ZA345" localSheetId="0">Model!$E$259+"DE259"+8737+"&lt;ref1&gt;"+0+0.002+"&lt;ref2&gt;"+0+216+"-"+"+"</definedName>
    <definedName name="_ZA346" localSheetId="0">Model!$E$260+"DE260"+8737+"&lt;ref1&gt;"+0+0.002+"&lt;ref2&gt;"+0+216+"-"+"+"</definedName>
    <definedName name="_ZA347" localSheetId="0">Model!$E$261+"DE261"+8737+"&lt;ref1&gt;"+0+0.002+"&lt;ref2&gt;"+0+216+"-"+"+"</definedName>
    <definedName name="_ZA348" localSheetId="0">Model!$E$262+"DE262"+8737+"&lt;ref1&gt;"+0+0.002+"&lt;ref2&gt;"+0+216+"-"+"+"</definedName>
    <definedName name="_ZA349" localSheetId="0">Model!$E$263+"DE263"+8737+"&lt;ref1&gt;"+0+0.002+"&lt;ref2&gt;"+0+216+"-"+"+"</definedName>
    <definedName name="_ZA350" localSheetId="0">Model!$E$264+"DE264"+8737+"&lt;ref1&gt;"+0+0.002+"&lt;ref2&gt;"+0+216+"-"+"+"</definedName>
    <definedName name="_ZA351" localSheetId="0">Model!$E$265+"DE265"+8737+"&lt;ref1&gt;"+0+0.002+"&lt;ref2&gt;"+0+216+"-"+"+"</definedName>
    <definedName name="_ZA352" localSheetId="0">Model!$E$266+"DE266"+8737+"&lt;ref1&gt;"+0+0.002+"&lt;ref2&gt;"+0+216+"-"+"+"</definedName>
    <definedName name="_ZA353" localSheetId="0">Model!$E$267+"DE267"+8737+"&lt;ref1&gt;"+0+0.002+"&lt;ref2&gt;"+0+216+"-"+"+"</definedName>
    <definedName name="_ZA354" localSheetId="0">Model!$E$268+"DE268"+8737+"&lt;ref1&gt;"+0+0.002+"&lt;ref2&gt;"+0+216+"-"+"+"</definedName>
    <definedName name="_ZA355" localSheetId="0">Model!$E$269+"DE269"+8737+"&lt;ref1&gt;"+0+0.002+"&lt;ref2&gt;"+0+216+"-"+"+"</definedName>
    <definedName name="_ZA356" localSheetId="0">Model!$E$270+"DE270"+8737+"&lt;ref1&gt;"+0+0.002+"&lt;ref2&gt;"+0+216+"-"+"+"</definedName>
    <definedName name="_ZA357" localSheetId="0">Model!$E$271+"DE271"+8737+"&lt;ref1&gt;"+0+0.002+"&lt;ref2&gt;"+0+216+"-"+"+"</definedName>
    <definedName name="_ZA358" localSheetId="0">Model!$E$272+"DE272"+8737+"&lt;ref1&gt;"+0+0.002+"&lt;ref2&gt;"+0+216+"-"+"+"</definedName>
    <definedName name="_ZA359" localSheetId="0">Model!$E$273+"DE273"+8737+"&lt;ref1&gt;"+0+0.002+"&lt;ref2&gt;"+0+216+"-"+"+"</definedName>
    <definedName name="_ZA360" localSheetId="0">Model!$E$274+"DE274"+8737+"&lt;ref1&gt;"+0+0.002+"&lt;ref2&gt;"+0+216+"-"+"+"</definedName>
    <definedName name="_ZA361" localSheetId="0">Model!$E$275+"DE275"+8737+"&lt;ref1&gt;"+0+0.002+"&lt;ref2&gt;"+0+216+"-"+"+"</definedName>
    <definedName name="_ZA362" localSheetId="0">Model!$E$276+"DE276"+8737+"&lt;ref1&gt;"+0+0.002+"&lt;ref2&gt;"+0+216+"-"+"+"</definedName>
    <definedName name="_ZA363" localSheetId="0">Model!$E$277+"DE277"+8737+"&lt;ref1&gt;"+0+0.002+"&lt;ref2&gt;"+0+216+"-"+"+"</definedName>
    <definedName name="_ZA364" localSheetId="0">Model!$E$278+"DE278"+8737+"&lt;ref1&gt;"+0+0.002+"&lt;ref2&gt;"+0+216+"-"+"+"</definedName>
    <definedName name="_ZA365" localSheetId="0">Model!$E$279+"DE279"+8737+"&lt;ref1&gt;"+0+0.002+"&lt;ref2&gt;"+0+216+"-"+"+"</definedName>
    <definedName name="_ZA366" localSheetId="0">Model!$E$280+"DE280"+8737+"&lt;ref1&gt;"+0+0.002+"&lt;ref2&gt;"+0+216+"-"+"+"</definedName>
    <definedName name="_ZA367" localSheetId="0">Model!$E$281+"DE281"+8737+"&lt;ref1&gt;"+0+0.002+"&lt;ref2&gt;"+0+216+"-"+"+"</definedName>
    <definedName name="_ZA368" localSheetId="0">Model!$E$282+"DE282"+8737+"&lt;ref1&gt;"+0+0.002+"&lt;ref2&gt;"+0+216+"-"+"+"</definedName>
    <definedName name="_ZA369" localSheetId="0">Model!$E$283+"DE283"+8737+"&lt;ref1&gt;"+0+0.002+"&lt;ref2&gt;"+0+216+"-"+"+"</definedName>
    <definedName name="_ZA370" localSheetId="0">Model!$E$284+"DE284"+8737+"&lt;ref1&gt;"+0+0.002+"&lt;ref2&gt;"+0+216+"-"+"+"</definedName>
    <definedName name="_ZA371" localSheetId="0">Model!$E$285+"DE285"+8737+"&lt;ref1&gt;"+0+0.002+"&lt;ref2&gt;"+0+216+"-"+"+"</definedName>
    <definedName name="_ZA372" localSheetId="0">Model!$E$286+"DE286"+8737+"&lt;ref1&gt;"+0+0.002+"&lt;ref2&gt;"+0+216+"-"+"+"</definedName>
    <definedName name="_ZA373" localSheetId="0">Model!$E$287+"DE287"+8737+"&lt;ref1&gt;"+0+0.002+"&lt;ref2&gt;"+0+216+"-"+"+"</definedName>
    <definedName name="_ZA374" localSheetId="0">Model!$E$288+"DE288"+8737+"&lt;ref1&gt;"+0+0.002+"&lt;ref2&gt;"+0+216+"-"+"+"</definedName>
    <definedName name="_ZA375" localSheetId="0">Model!$E$289+"DE289"+8737+"&lt;ref1&gt;"+0+0.002+"&lt;ref2&gt;"+0+216+"-"+"+"</definedName>
    <definedName name="_ZA376" localSheetId="0">Model!$E$290+"DE290"+8737+"&lt;ref1&gt;"+0+0.002+"&lt;ref2&gt;"+0+216+"-"+"+"</definedName>
    <definedName name="_ZA377" localSheetId="0">Model!$E$291+"DE291"+8737+"&lt;ref1&gt;"+0+0.002+"&lt;ref2&gt;"+0+216+"-"+"+"</definedName>
    <definedName name="_ZA378" localSheetId="0">Model!$E$292+"DE292"+8737+"&lt;ref1&gt;"+0+0.002+"&lt;ref2&gt;"+0+216+"-"+"+"</definedName>
    <definedName name="_ZA379" localSheetId="0">Model!$E$293+"DE293"+8737+"&lt;ref1&gt;"+0+0.002+"&lt;ref2&gt;"+0+216+"-"+"+"</definedName>
    <definedName name="_ZA380" localSheetId="0">Model!$E$294+"DE294"+8737+"&lt;ref1&gt;"+0+0.002+"&lt;ref2&gt;"+0+216+"-"+"+"</definedName>
    <definedName name="_ZA381" localSheetId="0">Model!$E$295+"DE295"+8737+"&lt;ref1&gt;"+0+0.002+"&lt;ref2&gt;"+0+216+"-"+"+"</definedName>
    <definedName name="_ZA382" localSheetId="0">Model!$E$296+"DE296"+8737+"&lt;ref1&gt;"+0+0.002+"&lt;ref2&gt;"+0+216+"-"+"+"</definedName>
    <definedName name="_ZA383" localSheetId="0">Model!$E$297+"DE297"+8737+"&lt;ref1&gt;"+0+0.002+"&lt;ref2&gt;"+0+216+"-"+"+"</definedName>
    <definedName name="_ZA384" localSheetId="0">Model!$E$298+"DE298"+8737+"&lt;ref1&gt;"+0+0.002+"&lt;ref2&gt;"+0+216+"-"+"+"</definedName>
    <definedName name="_ZA385" localSheetId="0">Model!$E$299+"DE299"+8737+"&lt;ref1&gt;"+0+0.002+"&lt;ref2&gt;"+0+216+"-"+"+"</definedName>
    <definedName name="_ZA386" localSheetId="0">Model!$E$300+"DE300"+8737+"&lt;ref1&gt;"+0+0.002+"&lt;ref2&gt;"+0+216+"-"+"+"</definedName>
    <definedName name="_ZA387" localSheetId="0">Model!$E$301+"DE301"+8737+"&lt;ref1&gt;"+0+0.002+"&lt;ref2&gt;"+0+216+"-"+"+"</definedName>
    <definedName name="_ZA388" localSheetId="0">Model!$E$302+"DE302"+8737+"&lt;ref1&gt;"+0+0.002+"&lt;ref2&gt;"+0+216+"-"+"+"</definedName>
    <definedName name="_ZA389" localSheetId="0">Model!$E$303+"DE303"+8737+"&lt;ref1&gt;"+0+0.002+"&lt;ref2&gt;"+0+216+"-"+"+"</definedName>
    <definedName name="_ZA390" localSheetId="0">Model!$E$304+"DE304"+8737+"&lt;ref1&gt;"+0+0.002+"&lt;ref2&gt;"+0+216+"-"+"+"</definedName>
    <definedName name="_ZA391" localSheetId="0">Model!$E$305+"DE305"+8737+"&lt;ref1&gt;"+0+0.002+"&lt;ref2&gt;"+0+216+"-"+"+"</definedName>
    <definedName name="_ZA392" localSheetId="0">Model!$E$306+"DE306"+8737+"&lt;ref1&gt;"+0+0.002+"&lt;ref2&gt;"+0+216+"-"+"+"</definedName>
    <definedName name="_ZA393" localSheetId="0">Model!$E$307+"DE307"+8737+"&lt;ref1&gt;"+0+0.002+"&lt;ref2&gt;"+0+216+"-"+"+"</definedName>
    <definedName name="_ZA394" localSheetId="0">Model!$E$308+"DE308"+8737+"&lt;ref1&gt;"+0+0.002+"&lt;ref2&gt;"+0+216+"-"+"+"</definedName>
    <definedName name="_ZA395" localSheetId="0">Model!$E$309+"DE309"+8737+"&lt;ref1&gt;"+0+0.002+"&lt;ref2&gt;"+0+216+"-"+"+"</definedName>
    <definedName name="_ZA396" localSheetId="0">Model!$E$310+"DE310"+8737+"&lt;ref1&gt;"+0+0.002+"&lt;ref2&gt;"+0+216+"-"+"+"</definedName>
    <definedName name="_ZA397" localSheetId="0">Model!$E$311+"DE311"+8737+"&lt;ref1&gt;"+0+0.002+"&lt;ref2&gt;"+0+216+"-"+"+"</definedName>
    <definedName name="_ZA398" localSheetId="0">Model!$E$312+"DE312"+8737+"&lt;ref1&gt;"+0+0.002+"&lt;ref2&gt;"+0+216+"-"+"+"</definedName>
    <definedName name="_ZA399" localSheetId="0">Model!$E$313+"DE313"+8737+"&lt;ref1&gt;"+0+0.002+"&lt;ref2&gt;"+0+216+"-"+"+"</definedName>
    <definedName name="_ZA400" localSheetId="0">Model!$E$314+"DE314"+8737+"&lt;ref1&gt;"+0+0.002+"&lt;ref2&gt;"+0+216+"-"+"+"</definedName>
    <definedName name="_ZA401" localSheetId="0">Model!$E$315+"DE315"+8737+"&lt;ref1&gt;"+0+0.002+"&lt;ref2&gt;"+0+216+"-"+"+"</definedName>
    <definedName name="_ZA402" localSheetId="0">Model!$E$316+"DE316"+8737+"&lt;ref1&gt;"+0+0.002+"&lt;ref2&gt;"+0+216+"-"+"+"</definedName>
    <definedName name="_ZA403" localSheetId="0">Model!$E$317+"DE317"+8737+"&lt;ref1&gt;"+0+0.002+"&lt;ref2&gt;"+0+216+"-"+"+"</definedName>
    <definedName name="_ZA404" localSheetId="0">Model!$E$318+"DE318"+8737+"&lt;ref1&gt;"+0+0.002+"&lt;ref2&gt;"+0+216+"-"+"+"</definedName>
    <definedName name="_ZA405" localSheetId="0">Model!$E$319+"DE319"+8737+"&lt;ref1&gt;"+0+0.002+"&lt;ref2&gt;"+0+216+"-"+"+"</definedName>
    <definedName name="_ZA406" localSheetId="0">Model!$E$320+"DE320"+8737+"&lt;ref1&gt;"+0+0.002+"&lt;ref2&gt;"+0+216+"-"+"+"</definedName>
    <definedName name="_ZA407" localSheetId="0">Model!$E$321+"DE321"+8737+"&lt;ref1&gt;"+0+0.002+"&lt;ref2&gt;"+0+216+"-"+"+"</definedName>
    <definedName name="_ZA408" localSheetId="0">Model!$E$322+"DE322"+8737+"&lt;ref1&gt;"+0+0.002+"&lt;ref2&gt;"+0+216+"-"+"+"</definedName>
    <definedName name="_ZA409" localSheetId="0">Model!$E$323+"DE323"+8737+"&lt;ref1&gt;"+0+0.002+"&lt;ref2&gt;"+0+216+"-"+"+"</definedName>
    <definedName name="_ZA410" localSheetId="0">Model!$E$324+"DE324"+8737+"&lt;ref1&gt;"+0+0.002+"&lt;ref2&gt;"+0+216+"-"+"+"</definedName>
    <definedName name="_ZA411" localSheetId="0">Model!$E$325+"DE325"+8737+"&lt;ref1&gt;"+0+0.002+"&lt;ref2&gt;"+0+216+"-"+"+"</definedName>
    <definedName name="_ZA412" localSheetId="0">Model!$E$326+"DE326"+8737+"&lt;ref1&gt;"+0+0.002+"&lt;ref2&gt;"+0+216+"-"+"+"</definedName>
    <definedName name="_ZA413" localSheetId="0">Model!$E$327+"DE327"+8737+"&lt;ref1&gt;"+0+0.002+"&lt;ref2&gt;"+0+216+"-"+"+"</definedName>
    <definedName name="_ZA414" localSheetId="0">Model!$E$328+"DE328"+8737+"&lt;ref1&gt;"+0+0.002+"&lt;ref2&gt;"+0+216+"-"+"+"</definedName>
    <definedName name="_ZA415" localSheetId="0">Model!$E$329+"DE329"+8737+"&lt;ref1&gt;"+0+0.002+"&lt;ref2&gt;"+0+216+"-"+"+"</definedName>
    <definedName name="_ZA416" localSheetId="0">Model!$E$330+"DE330"+8737+"&lt;ref1&gt;"+0+0.002+"&lt;ref2&gt;"+0+216+"-"+"+"</definedName>
    <definedName name="_ZA417" localSheetId="0">Model!$E$331+"DE331"+8737+"&lt;ref1&gt;"+0+0.002+"&lt;ref2&gt;"+0+216+"-"+"+"</definedName>
    <definedName name="_ZA418" localSheetId="0">Model!$E$332+"DE332"+8737+"&lt;ref1&gt;"+0+0.002+"&lt;ref2&gt;"+0+216+"-"+"+"</definedName>
    <definedName name="_ZA419" localSheetId="0">Model!$E$333+"DE333"+8737+"&lt;ref1&gt;"+0+0.002+"&lt;ref2&gt;"+0+216+"-"+"+"</definedName>
    <definedName name="_ZA420" localSheetId="0">Model!$E$334+"DE334"+8737+"&lt;ref1&gt;"+0+0.002+"&lt;ref2&gt;"+0+216+"-"+"+"</definedName>
    <definedName name="_ZA421" localSheetId="0">Model!$E$335+"DE335"+8737+"&lt;ref1&gt;"+0+0.002+"&lt;ref2&gt;"+0+216+"-"+"+"</definedName>
    <definedName name="_ZA422" localSheetId="0">Model!$E$336+"DE336"+8737+"&lt;ref1&gt;"+0+0.002+"&lt;ref2&gt;"+0+216+"-"+"+"</definedName>
    <definedName name="_ZA423" localSheetId="0">Model!$E$337+"DE337"+8737+"&lt;ref1&gt;"+0+0.002+"&lt;ref2&gt;"+0+216+"-"+"+"</definedName>
    <definedName name="_ZA424" localSheetId="0">Model!$E$338+"DE338"+8737+"&lt;ref1&gt;"+0+0.002+"&lt;ref2&gt;"+0+216+"-"+"+"</definedName>
    <definedName name="_ZA425" localSheetId="0">Model!$E$339+"DE339"+8737+"&lt;ref1&gt;"+0+0.002+"&lt;ref2&gt;"+0+216+"-"+"+"</definedName>
    <definedName name="_ZA426" localSheetId="0">Model!$E$340+"DE340"+8737+"&lt;ref1&gt;"+0+0.002+"&lt;ref2&gt;"+0+216+"-"+"+"</definedName>
    <definedName name="_ZA427" localSheetId="0">Model!$E$341+"DE341"+8737+"&lt;ref1&gt;"+0+0.002+"&lt;ref2&gt;"+0+216+"-"+"+"</definedName>
    <definedName name="_ZA428" localSheetId="0">Model!$E$342+"DE342"+8737+"&lt;ref1&gt;"+0+0.002+"&lt;ref2&gt;"+0+216+"-"+"+"</definedName>
    <definedName name="_ZA429" localSheetId="0">Model!$E$343+"DE343"+8737+"&lt;ref1&gt;"+0+0.002+"&lt;ref2&gt;"+0+216+"-"+"+"</definedName>
    <definedName name="_ZA430" localSheetId="0">Model!$E$344+"DE344"+8737+"&lt;ref1&gt;"+0+0.002+"&lt;ref2&gt;"+0+216+"-"+"+"</definedName>
    <definedName name="_ZA431" localSheetId="0">Model!$E$345+"DE345"+8737+"&lt;ref1&gt;"+0+0.002+"&lt;ref2&gt;"+0+216+"-"+"+"</definedName>
    <definedName name="_ZA432" localSheetId="0">Model!$E$346+"DE346"+8737+"&lt;ref1&gt;"+0+0.002+"&lt;ref2&gt;"+0+216+"-"+"+"</definedName>
    <definedName name="_ZA433" localSheetId="0">Model!$E$347+"DE347"+8737+"&lt;ref1&gt;"+0+0.002+"&lt;ref2&gt;"+0+216+"-"+"+"</definedName>
    <definedName name="_ZA434" localSheetId="0">Model!$E$348+"DE348"+8737+"&lt;ref1&gt;"+0+0.002+"&lt;ref2&gt;"+0+216+"-"+"+"</definedName>
    <definedName name="_ZA435" localSheetId="0">Model!$E$349+"DE349"+8737+"&lt;ref1&gt;"+0+0.002+"&lt;ref2&gt;"+0+216+"-"+"+"</definedName>
    <definedName name="_ZA436" localSheetId="0">Model!$E$350+"DE350"+8737+"&lt;ref1&gt;"+0+0.002+"&lt;ref2&gt;"+0+216+"-"+"+"</definedName>
    <definedName name="_ZA437" localSheetId="0">Model!$E$351+"DE351"+8737+"&lt;ref1&gt;"+0+0.002+"&lt;ref2&gt;"+0+216+"-"+"+"</definedName>
    <definedName name="_ZA438" localSheetId="0">Model!$E$352+"DE352"+8737+"&lt;ref1&gt;"+0+0.002+"&lt;ref2&gt;"+0+216+"-"+"+"</definedName>
    <definedName name="_ZA439" localSheetId="0">Model!$E$353+"DE353"+8737+"&lt;ref1&gt;"+0+0.002+"&lt;ref2&gt;"+0+216+"-"+"+"</definedName>
    <definedName name="_ZA440" localSheetId="0">Model!$E$354+"DE354"+8737+"&lt;ref1&gt;"+0+0.002+"&lt;ref2&gt;"+0+216+"-"+"+"</definedName>
    <definedName name="_ZA441" localSheetId="0">Model!$E$355+"DE355"+8737+"&lt;ref1&gt;"+0+0.002+"&lt;ref2&gt;"+0+216+"-"+"+"</definedName>
    <definedName name="_ZA442" localSheetId="0">Model!$E$356+"DE356"+8737+"&lt;ref1&gt;"+0+0.002+"&lt;ref2&gt;"+0+216+"-"+"+"</definedName>
    <definedName name="_ZA443" localSheetId="0">Model!$E$357+"DE357"+8737+"&lt;ref1&gt;"+0+0.002+"&lt;ref2&gt;"+0+216+"-"+"+"</definedName>
    <definedName name="_ZA444" localSheetId="0">Model!$E$358+"DE358"+8737+"&lt;ref1&gt;"+0+0.002+"&lt;ref2&gt;"+0+216+"-"+"+"</definedName>
    <definedName name="_ZA445" localSheetId="0">Model!$E$359+"DE359"+8737+"&lt;ref1&gt;"+0+0.002+"&lt;ref2&gt;"+0+216+"-"+"+"</definedName>
    <definedName name="_ZA446" localSheetId="0">Model!$E$360+"DE360"+8737+"&lt;ref1&gt;"+0+0.002+"&lt;ref2&gt;"+0+216+"-"+"+"</definedName>
    <definedName name="_ZA447" localSheetId="0">Model!$E$361+"DE361"+8737+"&lt;ref1&gt;"+0+0.002+"&lt;ref2&gt;"+0+216+"-"+"+"</definedName>
    <definedName name="_ZA448" localSheetId="0">Model!$E$362+"DE362"+8737+"&lt;ref1&gt;"+0+0.002+"&lt;ref2&gt;"+0+216+"-"+"+"</definedName>
    <definedName name="_ZA449" localSheetId="0">Model!$E$363+"DE363"+8737+"&lt;ref1&gt;"+0+0.002+"&lt;ref2&gt;"+0+216+"-"+"+"</definedName>
    <definedName name="_ZA450" localSheetId="0">Model!$E$364+"DE364"+8737+"&lt;ref1&gt;"+0+0.002+"&lt;ref2&gt;"+0+216+"-"+"+"</definedName>
    <definedName name="_ZA451" localSheetId="0">Model!$E$365+"DE365"+8737+"&lt;ref1&gt;"+0+0.002+"&lt;ref2&gt;"+0+216+"-"+"+"</definedName>
    <definedName name="_ZA452" localSheetId="0">Model!$E$366+"DE366"+8737+"&lt;ref1&gt;"+0+0.002+"&lt;ref2&gt;"+0+216+"-"+"+"</definedName>
    <definedName name="_ZA453" localSheetId="0">Model!$E$367+"DE367"+8737+"&lt;ref1&gt;"+0+0.002+"&lt;ref2&gt;"+0+216+"-"+"+"</definedName>
    <definedName name="_ZA454" localSheetId="0">Model!$E$368+"DE368"+8737+"&lt;ref1&gt;"+0+0.002+"&lt;ref2&gt;"+0+216+"-"+"+"</definedName>
    <definedName name="_ZA455" localSheetId="0">Model!$E$369+"DE369"+8737+"&lt;ref1&gt;"+0+0.002+"&lt;ref2&gt;"+0+216+"-"+"+"</definedName>
    <definedName name="_ZA456" localSheetId="0">Model!$E$370+"DE370"+8737+"&lt;ref1&gt;"+0+0.002+"&lt;ref2&gt;"+0+216+"-"+"+"</definedName>
    <definedName name="_ZA457" localSheetId="0">Model!$E$371+"DE371"+8737+"&lt;ref1&gt;"+0+0.002+"&lt;ref2&gt;"+0+216+"-"+"+"</definedName>
    <definedName name="_ZA458" localSheetId="0">Model!$E$372+"DE372"+8737+"&lt;ref1&gt;"+0+0.002+"&lt;ref2&gt;"+0+216+"-"+"+"</definedName>
    <definedName name="_ZA459" localSheetId="0">Model!$E$373+"DE373"+8737+"&lt;ref1&gt;"+0+0.002+"&lt;ref2&gt;"+0+216+"-"+"+"</definedName>
    <definedName name="_ZA460" localSheetId="0">Model!$E$374+"DE374"+8737+"&lt;ref1&gt;"+0+0.002+"&lt;ref2&gt;"+0+216+"-"+"+"</definedName>
    <definedName name="_ZA461" localSheetId="0">Model!$E$375+"DE375"+8737+"&lt;ref1&gt;"+0+0.002+"&lt;ref2&gt;"+0+216+"-"+"+"</definedName>
    <definedName name="_ZA462" localSheetId="0">Model!$E$376+"DE376"+8737+"&lt;ref1&gt;"+0+0.002+"&lt;ref2&gt;"+0+216+"-"+"+"</definedName>
    <definedName name="_ZA463" localSheetId="0">Model!$E$377+"DE377"+8737+"&lt;ref1&gt;"+0+0.002+"&lt;ref2&gt;"+0+216+"-"+"+"</definedName>
    <definedName name="_ZA464" localSheetId="0">Model!$E$378+"DE378"+8737+"&lt;ref1&gt;"+0+0.002+"&lt;ref2&gt;"+0+216+"-"+"+"</definedName>
    <definedName name="_ZA465" localSheetId="0">Model!$E$379+"DE379"+8737+"&lt;ref1&gt;"+0+0.002+"&lt;ref2&gt;"+0+216+"-"+"+"</definedName>
    <definedName name="_ZA466" localSheetId="0">Model!$E$380+"DE380"+8737+"&lt;ref1&gt;"+0+0.002+"&lt;ref2&gt;"+0+216+"-"+"+"</definedName>
    <definedName name="_ZA467" localSheetId="0">Model!$E$381+"DE381"+8737+"&lt;ref1&gt;"+0+0.002+"&lt;ref2&gt;"+0+216+"-"+"+"</definedName>
    <definedName name="_ZA468" localSheetId="0">Model!$E$382+"DE382"+8737+"&lt;ref1&gt;"+0+0.002+"&lt;ref2&gt;"+0+216+"-"+"+"</definedName>
    <definedName name="_ZA469" localSheetId="0">Model!$E$383+"DE383"+8737+"&lt;ref1&gt;"+0+0.002+"&lt;ref2&gt;"+0+216+"-"+"+"</definedName>
    <definedName name="_ZA470" localSheetId="0">Model!$E$384+"DE384"+8737+"&lt;ref1&gt;"+0+0.002+"&lt;ref2&gt;"+0+216+"-"+"+"</definedName>
    <definedName name="_ZA471" localSheetId="0">Model!$E$385+"DE385"+8737+"&lt;ref1&gt;"+0+0.002+"&lt;ref2&gt;"+0+216+"-"+"+"</definedName>
    <definedName name="_ZA472" localSheetId="0">Model!$E$386+"DE386"+8737+"&lt;ref1&gt;"+0+0.002+"&lt;ref2&gt;"+0+216+"-"+"+"</definedName>
    <definedName name="_ZA473" localSheetId="0">Model!$E$387+"DE387"+8737+"&lt;ref1&gt;"+0+0.002+"&lt;ref2&gt;"+0+216+"-"+"+"</definedName>
    <definedName name="_ZA474" localSheetId="0">Model!$E$388+"DE388"+8737+"&lt;ref1&gt;"+0+0.002+"&lt;ref2&gt;"+0+216+"-"+"+"</definedName>
    <definedName name="_ZA475" localSheetId="0">Model!$E$389+"DE389"+8737+"&lt;ref1&gt;"+0+0.002+"&lt;ref2&gt;"+0+216+"-"+"+"</definedName>
    <definedName name="_ZA476" localSheetId="0">Model!$E$390+"DE390"+8737+"&lt;ref1&gt;"+0+0.002+"&lt;ref2&gt;"+0+216+"-"+"+"</definedName>
    <definedName name="_ZA477" localSheetId="0">Model!$E$391+"DE391"+8737+"&lt;ref1&gt;"+0+0.002+"&lt;ref2&gt;"+0+216+"-"+"+"</definedName>
    <definedName name="_ZA478" localSheetId="0">Model!$E$392+"DE392"+8737+"&lt;ref1&gt;"+0+0.002+"&lt;ref2&gt;"+0+216+"-"+"+"</definedName>
    <definedName name="_ZA479" localSheetId="0">Model!$E$393+"DE393"+8737+"&lt;ref1&gt;"+0+0.002+"&lt;ref2&gt;"+0+216+"-"+"+"</definedName>
    <definedName name="_ZA480" localSheetId="0">Model!$E$394+"DE394"+8737+"&lt;ref1&gt;"+0+0.002+"&lt;ref2&gt;"+0+216+"-"+"+"</definedName>
    <definedName name="_ZA481" localSheetId="0">Model!$E$395+"DE395"+8737+"&lt;ref1&gt;"+0+0.002+"&lt;ref2&gt;"+0+216+"-"+"+"</definedName>
    <definedName name="_ZA482" localSheetId="0">Model!$E$396+"DE396"+8737+"&lt;ref1&gt;"+0+0.002+"&lt;ref2&gt;"+0+216+"-"+"+"</definedName>
    <definedName name="_ZA483" localSheetId="0">Model!$E$397+"DE397"+8737+"&lt;ref1&gt;"+0+0.002+"&lt;ref2&gt;"+0+216+"-"+"+"</definedName>
    <definedName name="_ZA484" localSheetId="0">Model!$E$398+"DE398"+8737+"&lt;ref1&gt;"+0+0.002+"&lt;ref2&gt;"+0+216+"-"+"+"</definedName>
    <definedName name="_ZA485" localSheetId="0">Model!$E$399+"DE399"+8737+"&lt;ref1&gt;"+0+0.002+"&lt;ref2&gt;"+0+216+"-"+"+"</definedName>
    <definedName name="_ZA486" localSheetId="0">Model!$E$400+"DE400"+8737+"&lt;ref1&gt;"+0+0.002+"&lt;ref2&gt;"+0+216+"-"+"+"</definedName>
    <definedName name="_ZA487" localSheetId="0">Model!$E$401+"DE401"+8737+"&lt;ref1&gt;"+0+0.002+"&lt;ref2&gt;"+0+216+"-"+"+"</definedName>
    <definedName name="_ZA488" localSheetId="0">Model!$E$402+"DE402"+8737+"&lt;ref1&gt;"+0+0.002+"&lt;ref2&gt;"+0+216+"-"+"+"</definedName>
    <definedName name="_ZA489" localSheetId="0">Model!$E$403+"DE403"+8737+"&lt;ref1&gt;"+0+0.002+"&lt;ref2&gt;"+0+216+"-"+"+"</definedName>
    <definedName name="_ZA490" localSheetId="0">Model!$E$404+"DE404"+8737+"&lt;ref1&gt;"+0+0.002+"&lt;ref2&gt;"+0+216+"-"+"+"</definedName>
    <definedName name="_ZA491" localSheetId="0">Model!$E$405+"DE405"+8737+"&lt;ref1&gt;"+0+0.002+"&lt;ref2&gt;"+0+216+"-"+"+"</definedName>
    <definedName name="_ZA492" localSheetId="0">Model!$E$406+"DE406"+8737+"&lt;ref1&gt;"+0+0.002+"&lt;ref2&gt;"+0+216+"-"+"+"</definedName>
    <definedName name="_ZA493" localSheetId="0">Model!$E$407+"DE407"+8737+"&lt;ref1&gt;"+0+0.002+"&lt;ref2&gt;"+0+216+"-"+"+"</definedName>
    <definedName name="_ZA494" localSheetId="0">Model!$E$408+"DE408"+8737+"&lt;ref1&gt;"+0+0.002+"&lt;ref2&gt;"+0+216+"-"+"+"</definedName>
    <definedName name="_ZA495" localSheetId="0">Model!$E$409+"DE409"+8737+"&lt;ref1&gt;"+0+0.002+"&lt;ref2&gt;"+0+216+"-"+"+"</definedName>
    <definedName name="_ZA496" localSheetId="0">Model!$E$410+"DE410"+8737+"&lt;ref1&gt;"+0+0.002+"&lt;ref2&gt;"+0+216+"-"+"+"</definedName>
    <definedName name="_ZA497" localSheetId="0">Model!$E$411+"DE411"+8737+"&lt;ref1&gt;"+0+0.002+"&lt;ref2&gt;"+0+216+"-"+"+"</definedName>
    <definedName name="_ZA498" localSheetId="0">Model!$E$412+"DE412"+8737+"&lt;ref1&gt;"+0+0.002+"&lt;ref2&gt;"+0+216+"-"+"+"</definedName>
    <definedName name="_ZA499" localSheetId="0">Model!$E$413+"DE413"+8737+"&lt;ref1&gt;"+0+0.002+"&lt;ref2&gt;"+0+216+"-"+"+"</definedName>
    <definedName name="_ZA500" localSheetId="0">Model!$E$414+"DE414"+8737+"&lt;ref1&gt;"+0+0.002+"&lt;ref2&gt;"+0+216+"-"+"+"</definedName>
    <definedName name="_ZA501" localSheetId="0">Model!$E$415+"DE415"+8737+"&lt;ref1&gt;"+0+0.002+"&lt;ref2&gt;"+0+216+"-"+"+"</definedName>
    <definedName name="_ZA502" localSheetId="0">Model!$E$416+"DE416"+8737+"&lt;ref1&gt;"+0+0.002+"&lt;ref2&gt;"+0+216+"-"+"+"</definedName>
    <definedName name="_ZA503" localSheetId="0">Model!$E$417+"DE417"+8737+"&lt;ref1&gt;"+0+0.002+"&lt;ref2&gt;"+0+216+"-"+"+"</definedName>
    <definedName name="_ZA504" localSheetId="0">Model!$E$418+"DE418"+8737+"&lt;ref1&gt;"+0+0.002+"&lt;ref2&gt;"+0+216+"-"+"+"</definedName>
    <definedName name="_ZA505" localSheetId="0">Model!$E$419+"DE419"+8737+"&lt;ref1&gt;"+0+0.002+"&lt;ref2&gt;"+0+216+"-"+"+"</definedName>
    <definedName name="_ZA506" localSheetId="0">Model!$E$420+"DE420"+8737+"&lt;ref1&gt;"+0+0.002+"&lt;ref2&gt;"+0+216+"-"+"+"</definedName>
    <definedName name="_ZA507" localSheetId="0">Model!$E$421+"DE421"+8737+"&lt;ref1&gt;"+0+0.002+"&lt;ref2&gt;"+0+216+"-"+"+"</definedName>
    <definedName name="_ZA508" localSheetId="0">Model!$E$422+"DE422"+8737+"&lt;ref1&gt;"+0+0.002+"&lt;ref2&gt;"+0+216+"-"+"+"</definedName>
    <definedName name="_ZA509" localSheetId="0">Model!$E$423+"DE423"+8737+"&lt;ref1&gt;"+0+0.002+"&lt;ref2&gt;"+0+216+"-"+"+"</definedName>
    <definedName name="_ZA510" localSheetId="0">Model!$E$424+"DE424"+8737+"&lt;ref1&gt;"+0+0.002+"&lt;ref2&gt;"+0+216+"-"+"+"</definedName>
    <definedName name="_ZA511" localSheetId="0">Model!$E$425+"DE425"+8737+"&lt;ref1&gt;"+0+0.002+"&lt;ref2&gt;"+0+216+"-"+"+"</definedName>
    <definedName name="_ZA512" localSheetId="0">Model!$E$426+"DE426"+8737+"&lt;ref1&gt;"+0+0.002+"&lt;ref2&gt;"+0+216+"-"+"+"</definedName>
    <definedName name="_ZA513" localSheetId="0">Model!$E$427+"DE427"+8737+"&lt;ref1&gt;"+0+0.002+"&lt;ref2&gt;"+0+216+"-"+"+"</definedName>
    <definedName name="_ZA514" localSheetId="0">Model!$E$428+"DE428"+8737+"&lt;ref1&gt;"+0+0.002+"&lt;ref2&gt;"+0+216+"-"+"+"</definedName>
    <definedName name="_ZA515" localSheetId="0">Model!$E$429+"DE429"+8737+"&lt;ref1&gt;"+0+0.002+"&lt;ref2&gt;"+0+216+"-"+"+"</definedName>
    <definedName name="_ZA516" localSheetId="0">Model!$E$430+"DE430"+8737+"&lt;ref1&gt;"+0+0.002+"&lt;ref2&gt;"+0+216+"-"+"+"</definedName>
    <definedName name="_ZA517" localSheetId="0">Model!$E$431+"DE431"+8737+"&lt;ref1&gt;"+0+0.002+"&lt;ref2&gt;"+0+216+"-"+"+"</definedName>
    <definedName name="_ZA518" localSheetId="0">Model!$E$432+"DE432"+8737+"&lt;ref1&gt;"+0+0.002+"&lt;ref2&gt;"+0+216+"-"+"+"</definedName>
    <definedName name="_ZA519" localSheetId="0">Model!$E$433+"DE433"+8737+"&lt;ref1&gt;"+0+0.002+"&lt;ref2&gt;"+0+216+"-"+"+"</definedName>
    <definedName name="_ZA520" localSheetId="0">Model!$E$434+"DE434"+8737+"&lt;ref1&gt;"+0+0.002+"&lt;ref2&gt;"+0+216+"-"+"+"</definedName>
    <definedName name="_ZA521" localSheetId="0">Model!$E$435+"DE435"+8737+"&lt;ref1&gt;"+0+0.002+"&lt;ref2&gt;"+0+216+"-"+"+"</definedName>
    <definedName name="_ZA522" localSheetId="0">Model!$E$436+"DE436"+8737+"&lt;ref1&gt;"+0+0.002+"&lt;ref2&gt;"+0+216+"-"+"+"</definedName>
    <definedName name="_ZA523" localSheetId="0">Model!$E$437+"DE437"+8737+"&lt;ref1&gt;"+0+0.002+"&lt;ref2&gt;"+0+216+"-"+"+"</definedName>
    <definedName name="_ZA524" localSheetId="0">Model!$E$438+"DE438"+8737+"&lt;ref1&gt;"+0+0.002+"&lt;ref2&gt;"+0+216+"-"+"+"</definedName>
    <definedName name="_ZA525" localSheetId="0">Model!$E$439+"DE439"+8737+"&lt;ref1&gt;"+0+0.002+"&lt;ref2&gt;"+0+216+"-"+"+"</definedName>
    <definedName name="_ZA526" localSheetId="0">Model!$E$440+"DE440"+8737+"&lt;ref1&gt;"+0+0.002+"&lt;ref2&gt;"+0+216+"-"+"+"</definedName>
    <definedName name="_ZA527" localSheetId="0">Model!$E$441+"DE441"+8737+"&lt;ref1&gt;"+0+0.002+"&lt;ref2&gt;"+0+216+"-"+"+"</definedName>
    <definedName name="_ZA528" localSheetId="0">Model!$E$442+"DE442"+8737+"&lt;ref1&gt;"+0+0.002+"&lt;ref2&gt;"+0+216+"-"+"+"</definedName>
    <definedName name="_ZA529" localSheetId="0">Model!$E$443+"DE443"+8737+"&lt;ref1&gt;"+0+0.002+"&lt;ref2&gt;"+0+216+"-"+"+"</definedName>
    <definedName name="_ZA530" localSheetId="0">Model!$E$444+"DE444"+8737+"&lt;ref1&gt;"+0+0.002+"&lt;ref2&gt;"+0+216+"-"+"+"</definedName>
    <definedName name="_ZA531" localSheetId="0">Model!$E$445+"DE445"+8737+"&lt;ref1&gt;"+0+0.002+"&lt;ref2&gt;"+0+216+"-"+"+"</definedName>
    <definedName name="_ZA532" localSheetId="0">Model!$E$446+"DE446"+8737+"&lt;ref1&gt;"+0+0.002+"&lt;ref2&gt;"+0+216+"-"+"+"</definedName>
    <definedName name="_ZA533" localSheetId="0">Model!$E$447+"DE447"+8737+"&lt;ref1&gt;"+0+0.002+"&lt;ref2&gt;"+0+216+"-"+"+"</definedName>
    <definedName name="_ZA534" localSheetId="0">Model!$E$448+"DE448"+8737+"&lt;ref1&gt;"+0+0.002+"&lt;ref2&gt;"+0+216+"-"+"+"</definedName>
    <definedName name="_ZA535" localSheetId="0">Model!$E$449+"DE449"+8737+"&lt;ref1&gt;"+0+0.002+"&lt;ref2&gt;"+0+216+"-"+"+"</definedName>
    <definedName name="_ZA536" localSheetId="0">Model!$E$450+"DE450"+8737+"&lt;ref1&gt;"+0+0.002+"&lt;ref2&gt;"+0+216+"-"+"+"</definedName>
    <definedName name="_ZA537" localSheetId="0">Model!$E$451+"DE451"+8737+"&lt;ref1&gt;"+0+0.002+"&lt;ref2&gt;"+0+216+"-"+"+"</definedName>
    <definedName name="_ZA538" localSheetId="0">Model!$E$452+"DE452"+8737+"&lt;ref1&gt;"+0+0.002+"&lt;ref2&gt;"+0+216+"-"+"+"</definedName>
    <definedName name="_ZA539" localSheetId="0">Model!$E$453+"DE453"+8737+"&lt;ref1&gt;"+0+0.002+"&lt;ref2&gt;"+0+216+"-"+"+"</definedName>
    <definedName name="_ZA540" localSheetId="0">Model!$E$454+"DE454"+8737+"&lt;ref1&gt;"+0+0.002+"&lt;ref2&gt;"+0+216+"-"+"+"</definedName>
    <definedName name="_ZA541" localSheetId="0">Model!$E$455+"DE455"+8737+"&lt;ref1&gt;"+0+0.002+"&lt;ref2&gt;"+0+216+"-"+"+"</definedName>
    <definedName name="_ZA542" localSheetId="0">Model!$E$456+"DE456"+8737+"&lt;ref1&gt;"+0+0.002+"&lt;ref2&gt;"+0+216+"-"+"+"</definedName>
    <definedName name="_ZA543" localSheetId="0">Model!$E$457+"DE457"+8737+"&lt;ref1&gt;"+0+0.002+"&lt;ref2&gt;"+0+216+"-"+"+"</definedName>
    <definedName name="_ZA544" localSheetId="0">Model!$E$458+"DE458"+8737+"&lt;ref1&gt;"+0+0.002+"&lt;ref2&gt;"+0+216+"-"+"+"</definedName>
    <definedName name="_ZA545" localSheetId="0">Model!$E$459+"DE459"+8737+"&lt;ref1&gt;"+0+0.002+"&lt;ref2&gt;"+0+216+"-"+"+"</definedName>
    <definedName name="_ZA546" localSheetId="0">Model!$E$460+"DE460"+8737+"&lt;ref1&gt;"+0+0.002+"&lt;ref2&gt;"+0+216+"-"+"+"</definedName>
    <definedName name="_ZA547" localSheetId="0">Model!$E$461+"DE461"+8737+"&lt;ref1&gt;"+0+0.002+"&lt;ref2&gt;"+0+216+"-"+"+"</definedName>
    <definedName name="_ZA548" localSheetId="0">Model!$E$462+"DE462"+8737+"&lt;ref1&gt;"+0+0.002+"&lt;ref2&gt;"+0+216+"-"+"+"</definedName>
    <definedName name="_ZA549" localSheetId="0">Model!$E$463+"DE463"+8737+"&lt;ref1&gt;"+0+0.002+"&lt;ref2&gt;"+0+216+"-"+"+"</definedName>
    <definedName name="_ZA550" localSheetId="0">Model!$E$464+"DE464"+8737+"&lt;ref1&gt;"+0+0.002+"&lt;ref2&gt;"+0+216+"-"+"+"</definedName>
    <definedName name="_ZA551" localSheetId="0">Model!$E$465+"DE465"+8737+"&lt;ref1&gt;"+0+0.002+"&lt;ref2&gt;"+0+216+"-"+"+"</definedName>
    <definedName name="_ZA552" localSheetId="0">Model!$E$466+"DE466"+8737+"&lt;ref1&gt;"+0+0.002+"&lt;ref2&gt;"+0+216+"-"+"+"</definedName>
    <definedName name="_ZA553" localSheetId="0">Model!$E$467+"DE467"+8737+"&lt;ref1&gt;"+0+0.002+"&lt;ref2&gt;"+0+216+"-"+"+"</definedName>
    <definedName name="_ZA554" localSheetId="0">Model!$E$468+"DE468"+8737+"&lt;ref1&gt;"+0+0.002+"&lt;ref2&gt;"+0+216+"-"+"+"</definedName>
    <definedName name="_ZA555" localSheetId="0">Model!$E$469+"DE469"+8737+"&lt;ref1&gt;"+0+0.002+"&lt;ref2&gt;"+0+216+"-"+"+"</definedName>
    <definedName name="_ZA556" localSheetId="0">Model!$E$470+"DE470"+8737+"&lt;ref1&gt;"+0+0.002+"&lt;ref2&gt;"+0+216+"-"+"+"</definedName>
    <definedName name="_ZA557" localSheetId="0">Model!$E$471+"DE471"+8737+"&lt;ref1&gt;"+0+0.002+"&lt;ref2&gt;"+0+216+"-"+"+"</definedName>
    <definedName name="_ZA558" localSheetId="0">Model!$E$472+"DE472"+8737+"&lt;ref1&gt;"+0+0.002+"&lt;ref2&gt;"+0+216+"-"+"+"</definedName>
    <definedName name="_ZA559" localSheetId="0">Model!$E$473+"DE473"+8737+"&lt;ref1&gt;"+0+0.002+"&lt;ref2&gt;"+0+216+"-"+"+"</definedName>
    <definedName name="_ZA560" localSheetId="0">Model!$E$474+"DE474"+8737+"&lt;ref1&gt;"+0+0.002+"&lt;ref2&gt;"+0+216+"-"+"+"</definedName>
    <definedName name="_ZA561" localSheetId="0">Model!$E$475+"DE475"+8737+"&lt;ref1&gt;"+0+0.002+"&lt;ref2&gt;"+0+216+"-"+"+"</definedName>
    <definedName name="_ZA562" localSheetId="0">Model!$E$476+"DE476"+8737+"&lt;ref1&gt;"+0+0.002+"&lt;ref2&gt;"+0+216+"-"+"+"</definedName>
    <definedName name="_ZA563" localSheetId="0">Model!$E$477+"DE477"+8737+"&lt;ref1&gt;"+0+0.002+"&lt;ref2&gt;"+0+216+"-"+"+"</definedName>
    <definedName name="_ZA564" localSheetId="0">Model!$E$478+"DE478"+8737+"&lt;ref1&gt;"+0+0.002+"&lt;ref2&gt;"+0+216+"-"+"+"</definedName>
    <definedName name="_ZA565" localSheetId="0">Model!$E$479+"DE479"+8737+"&lt;ref1&gt;"+0+0.002+"&lt;ref2&gt;"+0+216+"-"+"+"</definedName>
    <definedName name="_ZA566" localSheetId="0">Model!$E$480+"DE480"+8737+"&lt;ref1&gt;"+0+0.002+"&lt;ref2&gt;"+0+216+"-"+"+"</definedName>
    <definedName name="_ZA567" localSheetId="0">Model!$E$481+"DE481"+8737+"&lt;ref1&gt;"+0+0.002+"&lt;ref2&gt;"+0+216+"-"+"+"</definedName>
    <definedName name="_ZA568" localSheetId="0">Model!$E$482+"DE482"+8737+"&lt;ref1&gt;"+0+0.002+"&lt;ref2&gt;"+0+216+"-"+"+"</definedName>
    <definedName name="_ZA569" localSheetId="0">Model!$E$483+"DE483"+8737+"&lt;ref1&gt;"+0+0.002+"&lt;ref2&gt;"+0+216+"-"+"+"</definedName>
    <definedName name="_ZA570" localSheetId="0">Model!$E$484+"DE484"+8737+"&lt;ref1&gt;"+0+0.002+"&lt;ref2&gt;"+0+216+"-"+"+"</definedName>
    <definedName name="_ZA571" localSheetId="0">Model!$E$485+"DE485"+8737+"&lt;ref1&gt;"+0+0.002+"&lt;ref2&gt;"+0+216+"-"+"+"</definedName>
    <definedName name="_ZA572" localSheetId="0">Model!$E$486+"DE486"+8737+"&lt;ref1&gt;"+0+0.002+"&lt;ref2&gt;"+0+216+"-"+"+"</definedName>
    <definedName name="_ZA573" localSheetId="0">Model!$E$487+"DE487"+8737+"&lt;ref1&gt;"+0+0.002+"&lt;ref2&gt;"+0+216+"-"+"+"</definedName>
    <definedName name="_ZA574" localSheetId="0">Model!$E$488+"DE488"+8737+"&lt;ref1&gt;"+0+0.002+"&lt;ref2&gt;"+0+216+"-"+"+"</definedName>
    <definedName name="_ZA575" localSheetId="0">Model!$E$489+"DE489"+8737+"&lt;ref1&gt;"+0+0.002+"&lt;ref2&gt;"+0+216+"-"+"+"</definedName>
    <definedName name="_ZA576" localSheetId="0">Model!$E$490+"DE490"+8737+"&lt;ref1&gt;"+0+0.002+"&lt;ref2&gt;"+0+216+"-"+"+"</definedName>
    <definedName name="_ZA577" localSheetId="0">Model!$E$491+"DE491"+8737+"&lt;ref1&gt;"+0+0.002+"&lt;ref2&gt;"+0+216+"-"+"+"</definedName>
    <definedName name="_ZA578" localSheetId="0">Model!$E$492+"DE492"+8737+"&lt;ref1&gt;"+0+0.002+"&lt;ref2&gt;"+0+216+"-"+"+"</definedName>
    <definedName name="_ZA579" localSheetId="0">Model!$E$493+"DE493"+8737+"&lt;ref1&gt;"+0+0.002+"&lt;ref2&gt;"+0+216+"-"+"+"</definedName>
    <definedName name="_ZA580" localSheetId="0">Model!$E$494+"DE494"+8737+"&lt;ref1&gt;"+0+0.002+"&lt;ref2&gt;"+0+216+"-"+"+"</definedName>
    <definedName name="_ZA581" localSheetId="0">Model!$E$495+"DE495"+8737+"&lt;ref1&gt;"+0+0.002+"&lt;ref2&gt;"+0+216+"-"+"+"</definedName>
    <definedName name="_ZA582" localSheetId="0">Model!$E$496+"DE496"+8737+"&lt;ref1&gt;"+0+0.002+"&lt;ref2&gt;"+0+216+"-"+"+"</definedName>
    <definedName name="_ZA583" localSheetId="0">Model!$E$497+"DE497"+8737+"&lt;ref1&gt;"+0+0.002+"&lt;ref2&gt;"+0+216+"-"+"+"</definedName>
    <definedName name="_ZA584" localSheetId="0">Model!$E$498+"DE498"+8737+"&lt;ref1&gt;"+0+0.002+"&lt;ref2&gt;"+0+216+"-"+"+"</definedName>
    <definedName name="_ZA585" localSheetId="0">Model!$E$499+"DE499"+8737+"&lt;ref1&gt;"+0+0.002+"&lt;ref2&gt;"+0+216+"-"+"+"</definedName>
    <definedName name="_ZA586" localSheetId="0">Model!$E$500+"DE500"+8737+"&lt;ref1&gt;"+0+0.002+"&lt;ref2&gt;"+0+216+"-"+"+"</definedName>
    <definedName name="_ZA587" localSheetId="0">Model!$E$501+"DE501"+8737+"&lt;ref1&gt;"+0+0.002+"&lt;ref2&gt;"+0+216+"-"+"+"</definedName>
    <definedName name="_ZA588" localSheetId="0">Model!$E$502+"DE502"+8737+"&lt;ref1&gt;"+0+0.002+"&lt;ref2&gt;"+0+216+"-"+"+"</definedName>
    <definedName name="_ZA589" localSheetId="0">Model!$E$503+"DE503"+8737+"&lt;ref1&gt;"+0+0.002+"&lt;ref2&gt;"+0+216+"-"+"+"</definedName>
    <definedName name="_ZA590" localSheetId="0">Model!$E$504+"DE504"+8737+"&lt;ref1&gt;"+0+0.002+"&lt;ref2&gt;"+0+216+"-"+"+"</definedName>
    <definedName name="_ZA591" localSheetId="0">Model!$E$505+"DE505"+8737+"&lt;ref1&gt;"+0+0.002+"&lt;ref2&gt;"+0+216+"-"+"+"</definedName>
    <definedName name="_ZA592" localSheetId="0">Model!$E$506+"DE506"+8737+"&lt;ref1&gt;"+0+0.002+"&lt;ref2&gt;"+0+216+"-"+"+"</definedName>
    <definedName name="_ZA593" localSheetId="0">Model!$E$507+"DE507"+8737+"&lt;ref1&gt;"+0+0.002+"&lt;ref2&gt;"+0+216+"-"+"+"</definedName>
    <definedName name="_ZA594" localSheetId="0">Model!$E$508+"DE508"+8737+"&lt;ref1&gt;"+0+0.002+"&lt;ref2&gt;"+0+216+"-"+"+"</definedName>
    <definedName name="_ZA595" localSheetId="0">Model!$E$509+"DE509"+8737+"&lt;ref1&gt;"+0+0.002+"&lt;ref2&gt;"+0+216+"-"+"+"</definedName>
    <definedName name="_ZA596" localSheetId="0">Model!$E$510+"DE510"+8737+"&lt;ref1&gt;"+0+0.002+"&lt;ref2&gt;"+0+216+"-"+"+"</definedName>
    <definedName name="_ZA597" localSheetId="0">Model!$E$511+"DE511"+8737+"&lt;ref1&gt;"+0+0.002+"&lt;ref2&gt;"+0+216+"-"+"+"</definedName>
    <definedName name="_ZA598" localSheetId="0">Model!$E$512+"DE512"+8737+"&lt;ref1&gt;"+0+0.002+"&lt;ref2&gt;"+0+216+"-"+"+"</definedName>
    <definedName name="_ZF103" localSheetId="0">Model!$F$17+"Bottle 4. cell F17"+""+545+0+217+0+0+0+0+4+3+"-"+"+"+2.6+50+2+4+95+0+5+2+"-"+"+"+-1+-1+0</definedName>
    <definedName name="B">Model!$D$9</definedName>
    <definedName name="Bottle">Model!$B$14:$B$513</definedName>
    <definedName name="n">Model!$D$8</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3000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TRUE</definedName>
    <definedName name="RiskUseMultipleCPUs">FALSE</definedName>
    <definedName name="V">Model!$D$7</definedName>
    <definedName name="ZA0" localSheetId="0">"Crystal Ball Data : Ver. 5.5"</definedName>
    <definedName name="ZA0A" localSheetId="0">499+599</definedName>
    <definedName name="ZA0C" localSheetId="0">0+0</definedName>
    <definedName name="ZA0D" localSheetId="0">0+0</definedName>
    <definedName name="ZA0F" localSheetId="0">1+103</definedName>
    <definedName name="ZA0T" localSheetId="0">20014248+0</definedName>
    <definedName name="ZA100R1" localSheetId="0">Model!$D$14+1</definedName>
    <definedName name="ZA100R2" localSheetId="0">Model!$C$14+1</definedName>
    <definedName name="ZA101R1" localSheetId="0">Model!$D$15+1</definedName>
    <definedName name="ZA101R2" localSheetId="0">Model!$C$15+1</definedName>
    <definedName name="ZA102R1" localSheetId="0">Model!$D$16+1</definedName>
    <definedName name="ZA102R2" localSheetId="0">Model!$C$16+1</definedName>
    <definedName name="ZA103R1" localSheetId="0">Model!$D$17+1</definedName>
    <definedName name="ZA103R2" localSheetId="0">Model!$C$17+1</definedName>
    <definedName name="ZA104R1" localSheetId="0">Model!$D$18+1</definedName>
    <definedName name="ZA104R2" localSheetId="0">Model!$C$18+1</definedName>
    <definedName name="ZA105R1" localSheetId="0">Model!$D$19+1</definedName>
    <definedName name="ZA105R2" localSheetId="0">Model!$C$19+1</definedName>
    <definedName name="ZA106R1" localSheetId="0">Model!$D$20+1</definedName>
    <definedName name="ZA106R2" localSheetId="0">Model!$C$20+1</definedName>
    <definedName name="ZA107R1" localSheetId="0">Model!$D$21+1</definedName>
    <definedName name="ZA107R2" localSheetId="0">Model!$C$21+1</definedName>
    <definedName name="ZA108R1" localSheetId="0">Model!$D$22+1</definedName>
    <definedName name="ZA108R2" localSheetId="0">Model!$C$22+1</definedName>
    <definedName name="ZA109R1" localSheetId="0">Model!$D$23+1</definedName>
    <definedName name="ZA109R2" localSheetId="0">Model!$C$23+1</definedName>
    <definedName name="ZA110R1" localSheetId="0">Model!$D$24+1</definedName>
    <definedName name="ZA110R2" localSheetId="0">Model!$C$24+1</definedName>
    <definedName name="ZA111R1" localSheetId="0">Model!$D$25+1</definedName>
    <definedName name="ZA111R2" localSheetId="0">Model!$C$25+1</definedName>
    <definedName name="ZA112R1" localSheetId="0">Model!$D$26+1</definedName>
    <definedName name="ZA112R2" localSheetId="0">Model!$C$26+1</definedName>
    <definedName name="ZA113R1" localSheetId="0">Model!$D$27+1</definedName>
    <definedName name="ZA113R2" localSheetId="0">Model!$C$27+1</definedName>
    <definedName name="ZA114R1" localSheetId="0">Model!$D$28+1</definedName>
    <definedName name="ZA114R2" localSheetId="0">Model!$C$28+1</definedName>
    <definedName name="ZA115R1" localSheetId="0">Model!$D$29+1</definedName>
    <definedName name="ZA115R2" localSheetId="0">Model!$C$29+1</definedName>
    <definedName name="ZA116R1" localSheetId="0">Model!$D$30+1</definedName>
    <definedName name="ZA116R2" localSheetId="0">Model!$C$30+1</definedName>
    <definedName name="ZA117R1" localSheetId="0">Model!$D$31+1</definedName>
    <definedName name="ZA117R2" localSheetId="0">Model!$C$31+1</definedName>
    <definedName name="ZA118R1" localSheetId="0">Model!$D$32+1</definedName>
    <definedName name="ZA118R2" localSheetId="0">Model!$C$32+1</definedName>
    <definedName name="ZA119R1" localSheetId="0">Model!$D$33+1</definedName>
    <definedName name="ZA119R2" localSheetId="0">Model!$C$33+1</definedName>
    <definedName name="ZA120R1" localSheetId="0">Model!$D$34+1</definedName>
    <definedName name="ZA120R2" localSheetId="0">Model!$C$34+1</definedName>
    <definedName name="ZA121R1" localSheetId="0">Model!$D$35+1</definedName>
    <definedName name="ZA121R2" localSheetId="0">Model!$C$35+1</definedName>
    <definedName name="ZA122R1" localSheetId="0">Model!$D$36+1</definedName>
    <definedName name="ZA122R2" localSheetId="0">Model!$C$36+1</definedName>
    <definedName name="ZA123R1" localSheetId="0">Model!$D$37+1</definedName>
    <definedName name="ZA123R2" localSheetId="0">Model!$C$37+1</definedName>
    <definedName name="ZA124R1" localSheetId="0">Model!$D$38+1</definedName>
    <definedName name="ZA124R2" localSheetId="0">Model!$C$38+1</definedName>
    <definedName name="ZA125R1" localSheetId="0">Model!$D$39+1</definedName>
    <definedName name="ZA125R2" localSheetId="0">Model!$C$39+1</definedName>
    <definedName name="ZA126R1" localSheetId="0">Model!$D$40+1</definedName>
    <definedName name="ZA126R2" localSheetId="0">Model!$C$40+1</definedName>
    <definedName name="ZA127R1" localSheetId="0">Model!$D$41+1</definedName>
    <definedName name="ZA127R2" localSheetId="0">Model!$C$41+1</definedName>
    <definedName name="ZA128R1" localSheetId="0">Model!$D$42+1</definedName>
    <definedName name="ZA128R2" localSheetId="0">Model!$C$42+1</definedName>
    <definedName name="ZA129R1" localSheetId="0">Model!$D$43+1</definedName>
    <definedName name="ZA129R2" localSheetId="0">Model!$C$43+1</definedName>
    <definedName name="ZA130R1" localSheetId="0">Model!$D$44+1</definedName>
    <definedName name="ZA130R2" localSheetId="0">Model!$C$44+1</definedName>
    <definedName name="ZA131R1" localSheetId="0">Model!$D$45+1</definedName>
    <definedName name="ZA131R2" localSheetId="0">Model!$C$45+1</definedName>
    <definedName name="ZA132R1" localSheetId="0">Model!$D$46+1</definedName>
    <definedName name="ZA132R2" localSheetId="0">Model!$C$46+1</definedName>
    <definedName name="ZA133R1" localSheetId="0">Model!$D$47+1</definedName>
    <definedName name="ZA133R2" localSheetId="0">Model!$C$47+1</definedName>
    <definedName name="ZA134R1" localSheetId="0">Model!$D$48+1</definedName>
    <definedName name="ZA134R2" localSheetId="0">Model!$C$48+1</definedName>
    <definedName name="ZA135R1" localSheetId="0">Model!$D$49+1</definedName>
    <definedName name="ZA135R2" localSheetId="0">Model!$C$49+1</definedName>
    <definedName name="ZA136R1" localSheetId="0">Model!$D$50+1</definedName>
    <definedName name="ZA136R2" localSheetId="0">Model!$C$50+1</definedName>
    <definedName name="ZA137R1" localSheetId="0">Model!$D$51+1</definedName>
    <definedName name="ZA137R2" localSheetId="0">Model!$C$51+1</definedName>
    <definedName name="ZA138R1" localSheetId="0">Model!$D$52+1</definedName>
    <definedName name="ZA138R2" localSheetId="0">Model!$C$52+1</definedName>
    <definedName name="ZA139R1" localSheetId="0">Model!$D$53+1</definedName>
    <definedName name="ZA139R2" localSheetId="0">Model!$C$53+1</definedName>
    <definedName name="ZA140R1" localSheetId="0">Model!$D$54+1</definedName>
    <definedName name="ZA140R2" localSheetId="0">Model!$C$54+1</definedName>
    <definedName name="ZA141R1" localSheetId="0">Model!$D$55+1</definedName>
    <definedName name="ZA141R2" localSheetId="0">Model!$C$55+1</definedName>
    <definedName name="ZA142R1" localSheetId="0">Model!$D$56+1</definedName>
    <definedName name="ZA142R2" localSheetId="0">Model!$C$56+1</definedName>
    <definedName name="ZA143R1" localSheetId="0">Model!$D$57+1</definedName>
    <definedName name="ZA143R2" localSheetId="0">Model!$C$57+1</definedName>
    <definedName name="ZA144R1" localSheetId="0">Model!$D$58+1</definedName>
    <definedName name="ZA144R2" localSheetId="0">Model!$C$58+1</definedName>
    <definedName name="ZA145R1" localSheetId="0">Model!$D$59+1</definedName>
    <definedName name="ZA145R2" localSheetId="0">Model!$C$59+1</definedName>
    <definedName name="ZA146R1" localSheetId="0">Model!$D$60+1</definedName>
    <definedName name="ZA146R2" localSheetId="0">Model!$C$60+1</definedName>
    <definedName name="ZA147R1" localSheetId="0">Model!$D$61+1</definedName>
    <definedName name="ZA147R2" localSheetId="0">Model!$C$61+1</definedName>
    <definedName name="ZA148R1" localSheetId="0">Model!$D$62+1</definedName>
    <definedName name="ZA148R2" localSheetId="0">Model!$C$62+1</definedName>
    <definedName name="ZA149R1" localSheetId="0">Model!$D$63+1</definedName>
    <definedName name="ZA149R2" localSheetId="0">Model!$C$63+1</definedName>
    <definedName name="ZA150R1" localSheetId="0">Model!$D$64+1</definedName>
    <definedName name="ZA150R2" localSheetId="0">Model!$C$64+1</definedName>
    <definedName name="ZA151R1" localSheetId="0">Model!$D$65+1</definedName>
    <definedName name="ZA151R2" localSheetId="0">Model!$C$65+1</definedName>
    <definedName name="ZA152R1" localSheetId="0">Model!$D$66+1</definedName>
    <definedName name="ZA152R2" localSheetId="0">Model!$C$66+1</definedName>
    <definedName name="ZA153R1" localSheetId="0">Model!$D$67+1</definedName>
    <definedName name="ZA153R2" localSheetId="0">Model!$C$67+1</definedName>
    <definedName name="ZA154R1" localSheetId="0">Model!$D$68+1</definedName>
    <definedName name="ZA154R2" localSheetId="0">Model!$C$68+1</definedName>
    <definedName name="ZA155R1" localSheetId="0">Model!$D$69+1</definedName>
    <definedName name="ZA155R2" localSheetId="0">Model!$C$69+1</definedName>
    <definedName name="ZA156R1" localSheetId="0">Model!$D$70+1</definedName>
    <definedName name="ZA156R2" localSheetId="0">Model!$C$70+1</definedName>
    <definedName name="ZA157R1" localSheetId="0">Model!$D$71+1</definedName>
    <definedName name="ZA157R2" localSheetId="0">Model!$C$71+1</definedName>
    <definedName name="ZA158R1" localSheetId="0">Model!$D$72+1</definedName>
    <definedName name="ZA158R2" localSheetId="0">Model!$C$72+1</definedName>
    <definedName name="ZA159R1" localSheetId="0">Model!$D$73+1</definedName>
    <definedName name="ZA159R2" localSheetId="0">Model!$C$73+1</definedName>
    <definedName name="ZA160R1" localSheetId="0">Model!$D$74+1</definedName>
    <definedName name="ZA160R2" localSheetId="0">Model!$C$74+1</definedName>
    <definedName name="ZA161R1" localSheetId="0">Model!$D$75+1</definedName>
    <definedName name="ZA161R2" localSheetId="0">Model!$C$75+1</definedName>
    <definedName name="ZA162R1" localSheetId="0">Model!$D$76+1</definedName>
    <definedName name="ZA162R2" localSheetId="0">Model!$C$76+1</definedName>
    <definedName name="ZA163R1" localSheetId="0">Model!$D$77+1</definedName>
    <definedName name="ZA163R2" localSheetId="0">Model!$C$77+1</definedName>
    <definedName name="ZA164R1" localSheetId="0">Model!$D$78+1</definedName>
    <definedName name="ZA164R2" localSheetId="0">Model!$C$78+1</definedName>
    <definedName name="ZA165R1" localSheetId="0">Model!$D$79+1</definedName>
    <definedName name="ZA165R2" localSheetId="0">Model!$C$79+1</definedName>
    <definedName name="ZA166R1" localSheetId="0">Model!$D$80+1</definedName>
    <definedName name="ZA166R2" localSheetId="0">Model!$C$80+1</definedName>
    <definedName name="ZA167R1" localSheetId="0">Model!$D$81+1</definedName>
    <definedName name="ZA167R2" localSheetId="0">Model!$C$81+1</definedName>
    <definedName name="ZA168R1" localSheetId="0">Model!$D$82+1</definedName>
    <definedName name="ZA168R2" localSheetId="0">Model!$C$82+1</definedName>
    <definedName name="ZA169R1" localSheetId="0">Model!$D$83+1</definedName>
    <definedName name="ZA169R2" localSheetId="0">Model!$C$83+1</definedName>
    <definedName name="ZA170R1" localSheetId="0">Model!$D$84+1</definedName>
    <definedName name="ZA170R2" localSheetId="0">Model!$C$84+1</definedName>
    <definedName name="ZA171R1" localSheetId="0">Model!$D$85+1</definedName>
    <definedName name="ZA171R2" localSheetId="0">Model!$C$85+1</definedName>
    <definedName name="ZA172R1" localSheetId="0">Model!$D$86+1</definedName>
    <definedName name="ZA172R2" localSheetId="0">Model!$C$86+1</definedName>
    <definedName name="ZA173R1" localSheetId="0">Model!$D$87+1</definedName>
    <definedName name="ZA173R2" localSheetId="0">Model!$C$87+1</definedName>
    <definedName name="ZA174R1" localSheetId="0">Model!$D$88+1</definedName>
    <definedName name="ZA174R2" localSheetId="0">Model!$C$88+1</definedName>
    <definedName name="ZA175R1" localSheetId="0">Model!$D$89+1</definedName>
    <definedName name="ZA175R2" localSheetId="0">Model!$C$89+1</definedName>
    <definedName name="ZA176R1" localSheetId="0">Model!$D$90+1</definedName>
    <definedName name="ZA176R2" localSheetId="0">Model!$C$90+1</definedName>
    <definedName name="ZA177R1" localSheetId="0">Model!$D$91+1</definedName>
    <definedName name="ZA177R2" localSheetId="0">Model!$C$91+1</definedName>
    <definedName name="ZA178R1" localSheetId="0">Model!$D$92+1</definedName>
    <definedName name="ZA178R2" localSheetId="0">Model!$C$92+1</definedName>
    <definedName name="ZA179R1" localSheetId="0">Model!$D$93+1</definedName>
    <definedName name="ZA179R2" localSheetId="0">Model!$C$93+1</definedName>
    <definedName name="ZA180R1" localSheetId="0">Model!$D$94+1</definedName>
    <definedName name="ZA180R2" localSheetId="0">Model!$C$94+1</definedName>
    <definedName name="ZA181R1" localSheetId="0">Model!$D$95+1</definedName>
    <definedName name="ZA181R2" localSheetId="0">Model!$C$95+1</definedName>
    <definedName name="ZA182R1" localSheetId="0">Model!$D$96+1</definedName>
    <definedName name="ZA182R2" localSheetId="0">Model!$C$96+1</definedName>
    <definedName name="ZA183R1" localSheetId="0">Model!$D$97+1</definedName>
    <definedName name="ZA183R2" localSheetId="0">Model!$C$97+1</definedName>
    <definedName name="ZA184R1" localSheetId="0">Model!$D$98+1</definedName>
    <definedName name="ZA184R2" localSheetId="0">Model!$C$98+1</definedName>
    <definedName name="ZA185R1" localSheetId="0">Model!$D$99+1</definedName>
    <definedName name="ZA185R2" localSheetId="0">Model!$C$99+1</definedName>
    <definedName name="ZA186R1" localSheetId="0">Model!$D$100+1</definedName>
    <definedName name="ZA186R2" localSheetId="0">Model!$C$100+1</definedName>
    <definedName name="ZA187R1" localSheetId="0">Model!$D$101+1</definedName>
    <definedName name="ZA187R2" localSheetId="0">Model!$C$101+1</definedName>
    <definedName name="ZA188R1" localSheetId="0">Model!$D$102+1</definedName>
    <definedName name="ZA188R2" localSheetId="0">Model!$C$102+1</definedName>
    <definedName name="ZA189R1" localSheetId="0">Model!$D$103+1</definedName>
    <definedName name="ZA189R2" localSheetId="0">Model!$C$103+1</definedName>
    <definedName name="ZA190R1" localSheetId="0">Model!$D$104+1</definedName>
    <definedName name="ZA190R2" localSheetId="0">Model!$C$104+1</definedName>
    <definedName name="ZA191R1" localSheetId="0">Model!$D$105+1</definedName>
    <definedName name="ZA191R2" localSheetId="0">Model!$C$105+1</definedName>
    <definedName name="ZA192R1" localSheetId="0">Model!$D$106+1</definedName>
    <definedName name="ZA192R2" localSheetId="0">Model!$C$106+1</definedName>
    <definedName name="ZA193R1" localSheetId="0">Model!$D$107+1</definedName>
    <definedName name="ZA193R2" localSheetId="0">Model!$C$107+1</definedName>
    <definedName name="ZA194R1" localSheetId="0">Model!$D$108+1</definedName>
    <definedName name="ZA194R2" localSheetId="0">Model!$C$108+1</definedName>
    <definedName name="ZA195R1" localSheetId="0">Model!$D$109+1</definedName>
    <definedName name="ZA195R2" localSheetId="0">Model!$C$109+1</definedName>
    <definedName name="ZA196R1" localSheetId="0">Model!$D$110+1</definedName>
    <definedName name="ZA196R2" localSheetId="0">Model!$C$110+1</definedName>
    <definedName name="ZA197R1" localSheetId="0">Model!$D$111+1</definedName>
    <definedName name="ZA197R2" localSheetId="0">Model!$C$111+1</definedName>
    <definedName name="ZA198R1" localSheetId="0">Model!$D$112+1</definedName>
    <definedName name="ZA198R2" localSheetId="0">Model!$C$112+1</definedName>
    <definedName name="ZA199R1" localSheetId="0">Model!$D$113+1</definedName>
    <definedName name="ZA199R2" localSheetId="0">Model!$C$113+1</definedName>
    <definedName name="ZA200R1" localSheetId="0">Model!$D$114+1</definedName>
    <definedName name="ZA200R2" localSheetId="0">Model!$C$114+1</definedName>
    <definedName name="ZA201R1" localSheetId="0">Model!$D$115+1</definedName>
    <definedName name="ZA201R2" localSheetId="0">Model!$C$115+1</definedName>
    <definedName name="ZA202R1" localSheetId="0">Model!$D$116+1</definedName>
    <definedName name="ZA202R2" localSheetId="0">Model!$C$116+1</definedName>
    <definedName name="ZA203R1" localSheetId="0">Model!$D$117+1</definedName>
    <definedName name="ZA203R2" localSheetId="0">Model!$C$117+1</definedName>
    <definedName name="ZA204R1" localSheetId="0">Model!$D$118+1</definedName>
    <definedName name="ZA204R2" localSheetId="0">Model!$C$118+1</definedName>
    <definedName name="ZA205R1" localSheetId="0">Model!$D$119+1</definedName>
    <definedName name="ZA205R2" localSheetId="0">Model!$C$119+1</definedName>
    <definedName name="ZA206R1" localSheetId="0">Model!$D$120+1</definedName>
    <definedName name="ZA206R2" localSheetId="0">Model!$C$120+1</definedName>
    <definedName name="ZA207R1" localSheetId="0">Model!$D$121+1</definedName>
    <definedName name="ZA207R2" localSheetId="0">Model!$C$121+1</definedName>
    <definedName name="ZA208R1" localSheetId="0">Model!$D$122+1</definedName>
    <definedName name="ZA208R2" localSheetId="0">Model!$C$122+1</definedName>
    <definedName name="ZA209R1" localSheetId="0">Model!$D$123+1</definedName>
    <definedName name="ZA209R2" localSheetId="0">Model!$C$123+1</definedName>
    <definedName name="ZA210R1" localSheetId="0">Model!$D$124+1</definedName>
    <definedName name="ZA210R2" localSheetId="0">Model!$C$124+1</definedName>
    <definedName name="ZA211R1" localSheetId="0">Model!$D$125+1</definedName>
    <definedName name="ZA211R2" localSheetId="0">Model!$C$125+1</definedName>
    <definedName name="ZA212R1" localSheetId="0">Model!$D$126+1</definedName>
    <definedName name="ZA212R2" localSheetId="0">Model!$C$126+1</definedName>
    <definedName name="ZA213R1" localSheetId="0">Model!$D$127+1</definedName>
    <definedName name="ZA213R2" localSheetId="0">Model!$C$127+1</definedName>
    <definedName name="ZA214R1" localSheetId="0">Model!$D$128+1</definedName>
    <definedName name="ZA214R2" localSheetId="0">Model!$C$128+1</definedName>
    <definedName name="ZA215R1" localSheetId="0">Model!$D$129+1</definedName>
    <definedName name="ZA215R2" localSheetId="0">Model!$C$129+1</definedName>
    <definedName name="ZA216R1" localSheetId="0">Model!$D$130+1</definedName>
    <definedName name="ZA216R2" localSheetId="0">Model!$C$130+1</definedName>
    <definedName name="ZA217R1" localSheetId="0">Model!$D$131+1</definedName>
    <definedName name="ZA217R2" localSheetId="0">Model!$C$131+1</definedName>
    <definedName name="ZA218R1" localSheetId="0">Model!$D$132+1</definedName>
    <definedName name="ZA218R2" localSheetId="0">Model!$C$132+1</definedName>
    <definedName name="ZA219R1" localSheetId="0">Model!$D$133+1</definedName>
    <definedName name="ZA219R2" localSheetId="0">Model!$C$133+1</definedName>
    <definedName name="ZA220R1" localSheetId="0">Model!$D$134+1</definedName>
    <definedName name="ZA220R2" localSheetId="0">Model!$C$134+1</definedName>
    <definedName name="ZA221R1" localSheetId="0">Model!$D$135+1</definedName>
    <definedName name="ZA221R2" localSheetId="0">Model!$C$135+1</definedName>
    <definedName name="ZA222R1" localSheetId="0">Model!$D$136+1</definedName>
    <definedName name="ZA222R2" localSheetId="0">Model!$C$136+1</definedName>
    <definedName name="ZA223R1" localSheetId="0">Model!$D$137+1</definedName>
    <definedName name="ZA223R2" localSheetId="0">Model!$C$137+1</definedName>
    <definedName name="ZA224R1" localSheetId="0">Model!$D$138+1</definedName>
    <definedName name="ZA224R2" localSheetId="0">Model!$C$138+1</definedName>
    <definedName name="ZA225R1" localSheetId="0">Model!$D$139+1</definedName>
    <definedName name="ZA225R2" localSheetId="0">Model!$C$139+1</definedName>
    <definedName name="ZA226R1" localSheetId="0">Model!$D$140+1</definedName>
    <definedName name="ZA226R2" localSheetId="0">Model!$C$140+1</definedName>
    <definedName name="ZA227R1" localSheetId="0">Model!$D$141+1</definedName>
    <definedName name="ZA227R2" localSheetId="0">Model!$C$141+1</definedName>
    <definedName name="ZA228R1" localSheetId="0">Model!$D$142+1</definedName>
    <definedName name="ZA228R2" localSheetId="0">Model!$C$142+1</definedName>
    <definedName name="ZA229R1" localSheetId="0">Model!$D$143+1</definedName>
    <definedName name="ZA229R2" localSheetId="0">Model!$C$143+1</definedName>
    <definedName name="ZA230R1" localSheetId="0">Model!$D$144+1</definedName>
    <definedName name="ZA230R2" localSheetId="0">Model!$C$144+1</definedName>
    <definedName name="ZA231R1" localSheetId="0">Model!$D$145+1</definedName>
    <definedName name="ZA231R2" localSheetId="0">Model!$C$145+1</definedName>
    <definedName name="ZA232R1" localSheetId="0">Model!$D$146+1</definedName>
    <definedName name="ZA232R2" localSheetId="0">Model!$C$146+1</definedName>
    <definedName name="ZA233R1" localSheetId="0">Model!$D$147+1</definedName>
    <definedName name="ZA233R2" localSheetId="0">Model!$C$147+1</definedName>
    <definedName name="ZA234R1" localSheetId="0">Model!$D$148+1</definedName>
    <definedName name="ZA234R2" localSheetId="0">Model!$C$148+1</definedName>
    <definedName name="ZA235R1" localSheetId="0">Model!$D$149+1</definedName>
    <definedName name="ZA235R2" localSheetId="0">Model!$C$149+1</definedName>
    <definedName name="ZA236R1" localSheetId="0">Model!$D$150+1</definedName>
    <definedName name="ZA236R2" localSheetId="0">Model!$C$150+1</definedName>
    <definedName name="ZA237R1" localSheetId="0">Model!$D$151+1</definedName>
    <definedName name="ZA237R2" localSheetId="0">Model!$C$151+1</definedName>
    <definedName name="ZA238R1" localSheetId="0">Model!$D$152+1</definedName>
    <definedName name="ZA238R2" localSheetId="0">Model!$C$152+1</definedName>
    <definedName name="ZA239R1" localSheetId="0">Model!$D$153+1</definedName>
    <definedName name="ZA239R2" localSheetId="0">Model!$C$153+1</definedName>
    <definedName name="ZA240R1" localSheetId="0">Model!$D$154+1</definedName>
    <definedName name="ZA240R2" localSheetId="0">Model!$C$154+1</definedName>
    <definedName name="ZA241R1" localSheetId="0">Model!$D$155+1</definedName>
    <definedName name="ZA241R2" localSheetId="0">Model!$C$155+1</definedName>
    <definedName name="ZA242R1" localSheetId="0">Model!$D$156+1</definedName>
    <definedName name="ZA242R2" localSheetId="0">Model!$C$156+1</definedName>
    <definedName name="ZA243R1" localSheetId="0">Model!$D$157+1</definedName>
    <definedName name="ZA243R2" localSheetId="0">Model!$C$157+1</definedName>
    <definedName name="ZA244R1" localSheetId="0">Model!$D$158+1</definedName>
    <definedName name="ZA244R2" localSheetId="0">Model!$C$158+1</definedName>
    <definedName name="ZA245R1" localSheetId="0">Model!$D$159+1</definedName>
    <definedName name="ZA245R2" localSheetId="0">Model!$C$159+1</definedName>
    <definedName name="ZA246R1" localSheetId="0">Model!$D$160+1</definedName>
    <definedName name="ZA246R2" localSheetId="0">Model!$C$160+1</definedName>
    <definedName name="ZA247R1" localSheetId="0">Model!$D$161+1</definedName>
    <definedName name="ZA247R2" localSheetId="0">Model!$C$161+1</definedName>
    <definedName name="ZA248R1" localSheetId="0">Model!$D$162+1</definedName>
    <definedName name="ZA248R2" localSheetId="0">Model!$C$162+1</definedName>
    <definedName name="ZA249R1" localSheetId="0">Model!$D$163+1</definedName>
    <definedName name="ZA249R2" localSheetId="0">Model!$C$163+1</definedName>
    <definedName name="ZA250R1" localSheetId="0">Model!$D$164+1</definedName>
    <definedName name="ZA250R2" localSheetId="0">Model!$C$164+1</definedName>
    <definedName name="ZA251R1" localSheetId="0">Model!$D$165+1</definedName>
    <definedName name="ZA251R2" localSheetId="0">Model!$C$165+1</definedName>
    <definedName name="ZA252R1" localSheetId="0">Model!$D$166+1</definedName>
    <definedName name="ZA252R2" localSheetId="0">Model!$C$166+1</definedName>
    <definedName name="ZA253R1" localSheetId="0">Model!$D$167+1</definedName>
    <definedName name="ZA253R2" localSheetId="0">Model!$C$167+1</definedName>
    <definedName name="ZA254R1" localSheetId="0">Model!$D$168+1</definedName>
    <definedName name="ZA254R2" localSheetId="0">Model!$C$168+1</definedName>
    <definedName name="ZA255R1" localSheetId="0">Model!$D$169+1</definedName>
    <definedName name="ZA255R2" localSheetId="0">Model!$C$169+1</definedName>
    <definedName name="ZA256R1" localSheetId="0">Model!$D$170+1</definedName>
    <definedName name="ZA256R2" localSheetId="0">Model!$C$170+1</definedName>
    <definedName name="ZA257R1" localSheetId="0">Model!$D$171+1</definedName>
    <definedName name="ZA257R2" localSheetId="0">Model!$C$171+1</definedName>
    <definedName name="ZA258R1" localSheetId="0">Model!$D$172+1</definedName>
    <definedName name="ZA258R2" localSheetId="0">Model!$C$172+1</definedName>
    <definedName name="ZA259R1" localSheetId="0">Model!$D$173+1</definedName>
    <definedName name="ZA259R2" localSheetId="0">Model!$C$173+1</definedName>
    <definedName name="ZA260R1" localSheetId="0">Model!$D$174+1</definedName>
    <definedName name="ZA260R2" localSheetId="0">Model!$C$174+1</definedName>
    <definedName name="ZA261R1" localSheetId="0">Model!$D$175+1</definedName>
    <definedName name="ZA261R2" localSheetId="0">Model!$C$175+1</definedName>
    <definedName name="ZA262R1" localSheetId="0">Model!$D$176+1</definedName>
    <definedName name="ZA262R2" localSheetId="0">Model!$C$176+1</definedName>
    <definedName name="ZA263R1" localSheetId="0">Model!$D$177+1</definedName>
    <definedName name="ZA263R2" localSheetId="0">Model!$C$177+1</definedName>
    <definedName name="ZA264R1" localSheetId="0">Model!$D$178+1</definedName>
    <definedName name="ZA264R2" localSheetId="0">Model!$C$178+1</definedName>
    <definedName name="ZA265R1" localSheetId="0">Model!$D$179+1</definedName>
    <definedName name="ZA265R2" localSheetId="0">Model!$C$179+1</definedName>
    <definedName name="ZA266R1" localSheetId="0">Model!$D$180+1</definedName>
    <definedName name="ZA266R2" localSheetId="0">Model!$C$180+1</definedName>
    <definedName name="ZA267R1" localSheetId="0">Model!$D$181+1</definedName>
    <definedName name="ZA267R2" localSheetId="0">Model!$C$181+1</definedName>
    <definedName name="ZA268R1" localSheetId="0">Model!$D$182+1</definedName>
    <definedName name="ZA268R2" localSheetId="0">Model!$C$182+1</definedName>
    <definedName name="ZA269R1" localSheetId="0">Model!$D$183+1</definedName>
    <definedName name="ZA269R2" localSheetId="0">Model!$C$183+1</definedName>
    <definedName name="ZA270R1" localSheetId="0">Model!$D$184+1</definedName>
    <definedName name="ZA270R2" localSheetId="0">Model!$C$184+1</definedName>
    <definedName name="ZA271R1" localSheetId="0">Model!$D$185+1</definedName>
    <definedName name="ZA271R2" localSheetId="0">Model!$C$185+1</definedName>
    <definedName name="ZA272R1" localSheetId="0">Model!$D$186+1</definedName>
    <definedName name="ZA272R2" localSheetId="0">Model!$C$186+1</definedName>
    <definedName name="ZA273R1" localSheetId="0">Model!$D$187+1</definedName>
    <definedName name="ZA273R2" localSheetId="0">Model!$C$187+1</definedName>
    <definedName name="ZA274R1" localSheetId="0">Model!$D$188+1</definedName>
    <definedName name="ZA274R2" localSheetId="0">Model!$C$188+1</definedName>
    <definedName name="ZA275R1" localSheetId="0">Model!$D$189+1</definedName>
    <definedName name="ZA275R2" localSheetId="0">Model!$C$189+1</definedName>
    <definedName name="ZA276R1" localSheetId="0">Model!$D$190+1</definedName>
    <definedName name="ZA276R2" localSheetId="0">Model!$C$190+1</definedName>
    <definedName name="ZA277R1" localSheetId="0">Model!$D$191+1</definedName>
    <definedName name="ZA277R2" localSheetId="0">Model!$C$191+1</definedName>
    <definedName name="ZA278R1" localSheetId="0">Model!$D$192+1</definedName>
    <definedName name="ZA278R2" localSheetId="0">Model!$C$192+1</definedName>
    <definedName name="ZA279R1" localSheetId="0">Model!$D$193+1</definedName>
    <definedName name="ZA279R2" localSheetId="0">Model!$C$193+1</definedName>
    <definedName name="ZA280R1" localSheetId="0">Model!$D$194+1</definedName>
    <definedName name="ZA280R2" localSheetId="0">Model!$C$194+1</definedName>
    <definedName name="ZA281R1" localSheetId="0">Model!$D$195+1</definedName>
    <definedName name="ZA281R2" localSheetId="0">Model!$C$195+1</definedName>
    <definedName name="ZA282R1" localSheetId="0">Model!$D$196+1</definedName>
    <definedName name="ZA282R2" localSheetId="0">Model!$C$196+1</definedName>
    <definedName name="ZA283R1" localSheetId="0">Model!$D$197+1</definedName>
    <definedName name="ZA283R2" localSheetId="0">Model!$C$197+1</definedName>
    <definedName name="ZA284R1" localSheetId="0">Model!$D$198+1</definedName>
    <definedName name="ZA284R2" localSheetId="0">Model!$C$198+1</definedName>
    <definedName name="ZA285R1" localSheetId="0">Model!$D$199+1</definedName>
    <definedName name="ZA285R2" localSheetId="0">Model!$C$199+1</definedName>
    <definedName name="ZA286R1" localSheetId="0">Model!$D$200+1</definedName>
    <definedName name="ZA286R2" localSheetId="0">Model!$C$200+1</definedName>
    <definedName name="ZA287R1" localSheetId="0">Model!$D$201+1</definedName>
    <definedName name="ZA287R2" localSheetId="0">Model!$C$201+1</definedName>
    <definedName name="ZA288R1" localSheetId="0">Model!$D$202+1</definedName>
    <definedName name="ZA288R2" localSheetId="0">Model!$C$202+1</definedName>
    <definedName name="ZA289R1" localSheetId="0">Model!$D$203+1</definedName>
    <definedName name="ZA289R2" localSheetId="0">Model!$C$203+1</definedName>
    <definedName name="ZA290R1" localSheetId="0">Model!$D$204+1</definedName>
    <definedName name="ZA290R2" localSheetId="0">Model!$C$204+1</definedName>
    <definedName name="ZA291R1" localSheetId="0">Model!$D$205+1</definedName>
    <definedName name="ZA291R2" localSheetId="0">Model!$C$205+1</definedName>
    <definedName name="ZA292R1" localSheetId="0">Model!$D$206+1</definedName>
    <definedName name="ZA292R2" localSheetId="0">Model!$C$206+1</definedName>
    <definedName name="ZA293R1" localSheetId="0">Model!$D$207+1</definedName>
    <definedName name="ZA293R2" localSheetId="0">Model!$C$207+1</definedName>
    <definedName name="ZA294R1" localSheetId="0">Model!$D$208+1</definedName>
    <definedName name="ZA294R2" localSheetId="0">Model!$C$208+1</definedName>
    <definedName name="ZA295R1" localSheetId="0">Model!$D$209+1</definedName>
    <definedName name="ZA295R2" localSheetId="0">Model!$C$209+1</definedName>
    <definedName name="ZA296R1" localSheetId="0">Model!$D$210+1</definedName>
    <definedName name="ZA296R2" localSheetId="0">Model!$C$210+1</definedName>
    <definedName name="ZA297R1" localSheetId="0">Model!$D$211+1</definedName>
    <definedName name="ZA297R2" localSheetId="0">Model!$C$211+1</definedName>
    <definedName name="ZA298R1" localSheetId="0">Model!$D$212+1</definedName>
    <definedName name="ZA298R2" localSheetId="0">Model!$C$212+1</definedName>
    <definedName name="ZA299R1" localSheetId="0">Model!$D$213+1</definedName>
    <definedName name="ZA299R2" localSheetId="0">Model!$C$213+1</definedName>
    <definedName name="ZA300R1" localSheetId="0">Model!$D$214+1</definedName>
    <definedName name="ZA300R2" localSheetId="0">Model!$C$214+1</definedName>
    <definedName name="ZA301R1" localSheetId="0">Model!$D$215+1</definedName>
    <definedName name="ZA301R2" localSheetId="0">Model!$C$215+1</definedName>
    <definedName name="ZA302R1" localSheetId="0">Model!$D$216+1</definedName>
    <definedName name="ZA302R2" localSheetId="0">Model!$C$216+1</definedName>
    <definedName name="ZA303R1" localSheetId="0">Model!$D$217+1</definedName>
    <definedName name="ZA303R2" localSheetId="0">Model!$C$217+1</definedName>
    <definedName name="ZA304R1" localSheetId="0">Model!$D$218+1</definedName>
    <definedName name="ZA304R2" localSheetId="0">Model!$C$218+1</definedName>
    <definedName name="ZA305R1" localSheetId="0">Model!$D$219+1</definedName>
    <definedName name="ZA305R2" localSheetId="0">Model!$C$219+1</definedName>
    <definedName name="ZA306R1" localSheetId="0">Model!$D$220+1</definedName>
    <definedName name="ZA306R2" localSheetId="0">Model!$C$220+1</definedName>
    <definedName name="ZA307R1" localSheetId="0">Model!$D$221+1</definedName>
    <definedName name="ZA307R2" localSheetId="0">Model!$C$221+1</definedName>
    <definedName name="ZA308R1" localSheetId="0">Model!$D$222+1</definedName>
    <definedName name="ZA308R2" localSheetId="0">Model!$C$222+1</definedName>
    <definedName name="ZA309R1" localSheetId="0">Model!$D$223+1</definedName>
    <definedName name="ZA309R2" localSheetId="0">Model!$C$223+1</definedName>
    <definedName name="ZA310R1" localSheetId="0">Model!$D$224+1</definedName>
    <definedName name="ZA310R2" localSheetId="0">Model!$C$224+1</definedName>
    <definedName name="ZA311R1" localSheetId="0">Model!$D$225+1</definedName>
    <definedName name="ZA311R2" localSheetId="0">Model!$C$225+1</definedName>
    <definedName name="ZA312R1" localSheetId="0">Model!$D$226+1</definedName>
    <definedName name="ZA312R2" localSheetId="0">Model!$C$226+1</definedName>
    <definedName name="ZA313R1" localSheetId="0">Model!$D$227+1</definedName>
    <definedName name="ZA313R2" localSheetId="0">Model!$C$227+1</definedName>
    <definedName name="ZA314R1" localSheetId="0">Model!$D$228+1</definedName>
    <definedName name="ZA314R2" localSheetId="0">Model!$C$228+1</definedName>
    <definedName name="ZA315R1" localSheetId="0">Model!$D$229+1</definedName>
    <definedName name="ZA315R2" localSheetId="0">Model!$C$229+1</definedName>
    <definedName name="ZA316R1" localSheetId="0">Model!$D$230+1</definedName>
    <definedName name="ZA316R2" localSheetId="0">Model!$C$230+1</definedName>
    <definedName name="ZA317R1" localSheetId="0">Model!$D$231+1</definedName>
    <definedName name="ZA317R2" localSheetId="0">Model!$C$231+1</definedName>
    <definedName name="ZA318R1" localSheetId="0">Model!$D$232+1</definedName>
    <definedName name="ZA318R2" localSheetId="0">Model!$C$232+1</definedName>
    <definedName name="ZA319R1" localSheetId="0">Model!$D$233+1</definedName>
    <definedName name="ZA319R2" localSheetId="0">Model!$C$233+1</definedName>
    <definedName name="ZA320R1" localSheetId="0">Model!$D$234+1</definedName>
    <definedName name="ZA320R2" localSheetId="0">Model!$C$234+1</definedName>
    <definedName name="ZA321R1" localSheetId="0">Model!$D$235+1</definedName>
    <definedName name="ZA321R2" localSheetId="0">Model!$C$235+1</definedName>
    <definedName name="ZA322R1" localSheetId="0">Model!$D$236+1</definedName>
    <definedName name="ZA322R2" localSheetId="0">Model!$C$236+1</definedName>
    <definedName name="ZA323R1" localSheetId="0">Model!$D$237+1</definedName>
    <definedName name="ZA323R2" localSheetId="0">Model!$C$237+1</definedName>
    <definedName name="ZA324R1" localSheetId="0">Model!$D$238+1</definedName>
    <definedName name="ZA324R2" localSheetId="0">Model!$C$238+1</definedName>
    <definedName name="ZA325R1" localSheetId="0">Model!$D$239+1</definedName>
    <definedName name="ZA325R2" localSheetId="0">Model!$C$239+1</definedName>
    <definedName name="ZA326R1" localSheetId="0">Model!$D$240+1</definedName>
    <definedName name="ZA326R2" localSheetId="0">Model!$C$240+1</definedName>
    <definedName name="ZA327R1" localSheetId="0">Model!$D$241+1</definedName>
    <definedName name="ZA327R2" localSheetId="0">Model!$C$241+1</definedName>
    <definedName name="ZA328R1" localSheetId="0">Model!$D$242+1</definedName>
    <definedName name="ZA328R2" localSheetId="0">Model!$C$242+1</definedName>
    <definedName name="ZA329R1" localSheetId="0">Model!$D$243+1</definedName>
    <definedName name="ZA329R2" localSheetId="0">Model!$C$243+1</definedName>
    <definedName name="ZA330R1" localSheetId="0">Model!$D$244+1</definedName>
    <definedName name="ZA330R2" localSheetId="0">Model!$C$244+1</definedName>
    <definedName name="ZA331R1" localSheetId="0">Model!$D$245+1</definedName>
    <definedName name="ZA331R2" localSheetId="0">Model!$C$245+1</definedName>
    <definedName name="ZA332R1" localSheetId="0">Model!$D$246+1</definedName>
    <definedName name="ZA332R2" localSheetId="0">Model!$C$246+1</definedName>
    <definedName name="ZA333R1" localSheetId="0">Model!$D$247+1</definedName>
    <definedName name="ZA333R2" localSheetId="0">Model!$C$247+1</definedName>
    <definedName name="ZA334R1" localSheetId="0">Model!$D$248+1</definedName>
    <definedName name="ZA334R2" localSheetId="0">Model!$C$248+1</definedName>
    <definedName name="ZA335R1" localSheetId="0">Model!$D$249+1</definedName>
    <definedName name="ZA335R2" localSheetId="0">Model!$C$249+1</definedName>
    <definedName name="ZA336R1" localSheetId="0">Model!$D$250+1</definedName>
    <definedName name="ZA336R2" localSheetId="0">Model!$C$250+1</definedName>
    <definedName name="ZA337R1" localSheetId="0">Model!$D$251+1</definedName>
    <definedName name="ZA337R2" localSheetId="0">Model!$C$251+1</definedName>
    <definedName name="ZA338R1" localSheetId="0">Model!$D$252+1</definedName>
    <definedName name="ZA338R2" localSheetId="0">Model!$C$252+1</definedName>
    <definedName name="ZA339R1" localSheetId="0">Model!$D$253+1</definedName>
    <definedName name="ZA339R2" localSheetId="0">Model!$C$253+1</definedName>
    <definedName name="ZA340R1" localSheetId="0">Model!$D$254+1</definedName>
    <definedName name="ZA340R2" localSheetId="0">Model!$C$254+1</definedName>
    <definedName name="ZA341R1" localSheetId="0">Model!$D$255+1</definedName>
    <definedName name="ZA341R2" localSheetId="0">Model!$C$255+1</definedName>
    <definedName name="ZA342R1" localSheetId="0">Model!$D$256+1</definedName>
    <definedName name="ZA342R2" localSheetId="0">Model!$C$256+1</definedName>
    <definedName name="ZA343R1" localSheetId="0">Model!$D$257+1</definedName>
    <definedName name="ZA343R2" localSheetId="0">Model!$C$257+1</definedName>
    <definedName name="ZA344R1" localSheetId="0">Model!$D$258+1</definedName>
    <definedName name="ZA344R2" localSheetId="0">Model!$C$258+1</definedName>
    <definedName name="ZA345R1" localSheetId="0">Model!$D$259+1</definedName>
    <definedName name="ZA345R2" localSheetId="0">Model!$C$259+1</definedName>
    <definedName name="ZA346R1" localSheetId="0">Model!$D$260+1</definedName>
    <definedName name="ZA346R2" localSheetId="0">Model!$C$260+1</definedName>
    <definedName name="ZA347R1" localSheetId="0">Model!$D$261+1</definedName>
    <definedName name="ZA347R2" localSheetId="0">Model!$C$261+1</definedName>
    <definedName name="ZA348R1" localSheetId="0">Model!$D$262+1</definedName>
    <definedName name="ZA348R2" localSheetId="0">Model!$C$262+1</definedName>
    <definedName name="ZA349R1" localSheetId="0">Model!$D$263+1</definedName>
    <definedName name="ZA349R2" localSheetId="0">Model!$C$263+1</definedName>
    <definedName name="ZA350R1" localSheetId="0">Model!$D$264+1</definedName>
    <definedName name="ZA350R2" localSheetId="0">Model!$C$264+1</definedName>
    <definedName name="ZA351R1" localSheetId="0">Model!$D$265+1</definedName>
    <definedName name="ZA351R2" localSheetId="0">Model!$C$265+1</definedName>
    <definedName name="ZA352R1" localSheetId="0">Model!$D$266+1</definedName>
    <definedName name="ZA352R2" localSheetId="0">Model!$C$266+1</definedName>
    <definedName name="ZA353R1" localSheetId="0">Model!$D$267+1</definedName>
    <definedName name="ZA353R2" localSheetId="0">Model!$C$267+1</definedName>
    <definedName name="ZA354R1" localSheetId="0">Model!$D$268+1</definedName>
    <definedName name="ZA354R2" localSheetId="0">Model!$C$268+1</definedName>
    <definedName name="ZA355R1" localSheetId="0">Model!$D$269+1</definedName>
    <definedName name="ZA355R2" localSheetId="0">Model!$C$269+1</definedName>
    <definedName name="ZA356R1" localSheetId="0">Model!$D$270+1</definedName>
    <definedName name="ZA356R2" localSheetId="0">Model!$C$270+1</definedName>
    <definedName name="ZA357R1" localSheetId="0">Model!$D$271+1</definedName>
    <definedName name="ZA357R2" localSheetId="0">Model!$C$271+1</definedName>
    <definedName name="ZA358R1" localSheetId="0">Model!$D$272+1</definedName>
    <definedName name="ZA358R2" localSheetId="0">Model!$C$272+1</definedName>
    <definedName name="ZA359R1" localSheetId="0">Model!$D$273+1</definedName>
    <definedName name="ZA359R2" localSheetId="0">Model!$C$273+1</definedName>
    <definedName name="ZA360R1" localSheetId="0">Model!$D$274+1</definedName>
    <definedName name="ZA360R2" localSheetId="0">Model!$C$274+1</definedName>
    <definedName name="ZA361R1" localSheetId="0">Model!$D$275+1</definedName>
    <definedName name="ZA361R2" localSheetId="0">Model!$C$275+1</definedName>
    <definedName name="ZA362R1" localSheetId="0">Model!$D$276+1</definedName>
    <definedName name="ZA362R2" localSheetId="0">Model!$C$276+1</definedName>
    <definedName name="ZA363R1" localSheetId="0">Model!$D$277+1</definedName>
    <definedName name="ZA363R2" localSheetId="0">Model!$C$277+1</definedName>
    <definedName name="ZA364R1" localSheetId="0">Model!$D$278+1</definedName>
    <definedName name="ZA364R2" localSheetId="0">Model!$C$278+1</definedName>
    <definedName name="ZA365R1" localSheetId="0">Model!$D$279+1</definedName>
    <definedName name="ZA365R2" localSheetId="0">Model!$C$279+1</definedName>
    <definedName name="ZA366R1" localSheetId="0">Model!$D$280+1</definedName>
    <definedName name="ZA366R2" localSheetId="0">Model!$C$280+1</definedName>
    <definedName name="ZA367R1" localSheetId="0">Model!$D$281+1</definedName>
    <definedName name="ZA367R2" localSheetId="0">Model!$C$281+1</definedName>
    <definedName name="ZA368R1" localSheetId="0">Model!$D$282+1</definedName>
    <definedName name="ZA368R2" localSheetId="0">Model!$C$282+1</definedName>
    <definedName name="ZA369R1" localSheetId="0">Model!$D$283+1</definedName>
    <definedName name="ZA369R2" localSheetId="0">Model!$C$283+1</definedName>
    <definedName name="ZA370R1" localSheetId="0">Model!$D$284+1</definedName>
    <definedName name="ZA370R2" localSheetId="0">Model!$C$284+1</definedName>
    <definedName name="ZA371R1" localSheetId="0">Model!$D$285+1</definedName>
    <definedName name="ZA371R2" localSheetId="0">Model!$C$285+1</definedName>
    <definedName name="ZA372R1" localSheetId="0">Model!$D$286+1</definedName>
    <definedName name="ZA372R2" localSheetId="0">Model!$C$286+1</definedName>
    <definedName name="ZA373R1" localSheetId="0">Model!$D$287+1</definedName>
    <definedName name="ZA373R2" localSheetId="0">Model!$C$287+1</definedName>
    <definedName name="ZA374R1" localSheetId="0">Model!$D$288+1</definedName>
    <definedName name="ZA374R2" localSheetId="0">Model!$C$288+1</definedName>
    <definedName name="ZA375R1" localSheetId="0">Model!$D$289+1</definedName>
    <definedName name="ZA375R2" localSheetId="0">Model!$C$289+1</definedName>
    <definedName name="ZA376R1" localSheetId="0">Model!$D$290+1</definedName>
    <definedName name="ZA376R2" localSheetId="0">Model!$C$290+1</definedName>
    <definedName name="ZA377R1" localSheetId="0">Model!$D$291+1</definedName>
    <definedName name="ZA377R2" localSheetId="0">Model!$C$291+1</definedName>
    <definedName name="ZA378R1" localSheetId="0">Model!$D$292+1</definedName>
    <definedName name="ZA378R2" localSheetId="0">Model!$C$292+1</definedName>
    <definedName name="ZA379R1" localSheetId="0">Model!$D$293+1</definedName>
    <definedName name="ZA379R2" localSheetId="0">Model!$C$293+1</definedName>
    <definedName name="ZA380R1" localSheetId="0">Model!$D$294+1</definedName>
    <definedName name="ZA380R2" localSheetId="0">Model!$C$294+1</definedName>
    <definedName name="ZA381R1" localSheetId="0">Model!$D$295+1</definedName>
    <definedName name="ZA381R2" localSheetId="0">Model!$C$295+1</definedName>
    <definedName name="ZA382R1" localSheetId="0">Model!$D$296+1</definedName>
    <definedName name="ZA382R2" localSheetId="0">Model!$C$296+1</definedName>
    <definedName name="ZA383R1" localSheetId="0">Model!$D$297+1</definedName>
    <definedName name="ZA383R2" localSheetId="0">Model!$C$297+1</definedName>
    <definedName name="ZA384R1" localSheetId="0">Model!$D$298+1</definedName>
    <definedName name="ZA384R2" localSheetId="0">Model!$C$298+1</definedName>
    <definedName name="ZA385R1" localSheetId="0">Model!$D$299+1</definedName>
    <definedName name="ZA385R2" localSheetId="0">Model!$C$299+1</definedName>
    <definedName name="ZA386R1" localSheetId="0">Model!$D$300+1</definedName>
    <definedName name="ZA386R2" localSheetId="0">Model!$C$300+1</definedName>
    <definedName name="ZA387R1" localSheetId="0">Model!$D$301+1</definedName>
    <definedName name="ZA387R2" localSheetId="0">Model!$C$301+1</definedName>
    <definedName name="ZA388R1" localSheetId="0">Model!$D$302+1</definedName>
    <definedName name="ZA388R2" localSheetId="0">Model!$C$302+1</definedName>
    <definedName name="ZA389R1" localSheetId="0">Model!$D$303+1</definedName>
    <definedName name="ZA389R2" localSheetId="0">Model!$C$303+1</definedName>
    <definedName name="ZA390R1" localSheetId="0">Model!$D$304+1</definedName>
    <definedName name="ZA390R2" localSheetId="0">Model!$C$304+1</definedName>
    <definedName name="ZA391R1" localSheetId="0">Model!$D$305+1</definedName>
    <definedName name="ZA391R2" localSheetId="0">Model!$C$305+1</definedName>
    <definedName name="ZA392R1" localSheetId="0">Model!$D$306+1</definedName>
    <definedName name="ZA392R2" localSheetId="0">Model!$C$306+1</definedName>
    <definedName name="ZA393R1" localSheetId="0">Model!$D$307+1</definedName>
    <definedName name="ZA393R2" localSheetId="0">Model!$C$307+1</definedName>
    <definedName name="ZA394R1" localSheetId="0">Model!$D$308+1</definedName>
    <definedName name="ZA394R2" localSheetId="0">Model!$C$308+1</definedName>
    <definedName name="ZA395R1" localSheetId="0">Model!$D$309+1</definedName>
    <definedName name="ZA395R2" localSheetId="0">Model!$C$309+1</definedName>
    <definedName name="ZA396R1" localSheetId="0">Model!$D$310+1</definedName>
    <definedName name="ZA396R2" localSheetId="0">Model!$C$310+1</definedName>
    <definedName name="ZA397R1" localSheetId="0">Model!$D$311+1</definedName>
    <definedName name="ZA397R2" localSheetId="0">Model!$C$311+1</definedName>
    <definedName name="ZA398R1" localSheetId="0">Model!$D$312+1</definedName>
    <definedName name="ZA398R2" localSheetId="0">Model!$C$312+1</definedName>
    <definedName name="ZA399R1" localSheetId="0">Model!$D$313+1</definedName>
    <definedName name="ZA399R2" localSheetId="0">Model!$C$313+1</definedName>
    <definedName name="ZA400R1" localSheetId="0">Model!$D$314+1</definedName>
    <definedName name="ZA400R2" localSheetId="0">Model!$C$314+1</definedName>
    <definedName name="ZA401R1" localSheetId="0">Model!$D$315+1</definedName>
    <definedName name="ZA401R2" localSheetId="0">Model!$C$315+1</definedName>
    <definedName name="ZA402R1" localSheetId="0">Model!$D$316+1</definedName>
    <definedName name="ZA402R2" localSheetId="0">Model!$C$316+1</definedName>
    <definedName name="ZA403R1" localSheetId="0">Model!$D$317+1</definedName>
    <definedName name="ZA403R2" localSheetId="0">Model!$C$317+1</definedName>
    <definedName name="ZA404R1" localSheetId="0">Model!$D$318+1</definedName>
    <definedName name="ZA404R2" localSheetId="0">Model!$C$318+1</definedName>
    <definedName name="ZA405R1" localSheetId="0">Model!$D$319+1</definedName>
    <definedName name="ZA405R2" localSheetId="0">Model!$C$319+1</definedName>
    <definedName name="ZA406R1" localSheetId="0">Model!$D$320+1</definedName>
    <definedName name="ZA406R2" localSheetId="0">Model!$C$320+1</definedName>
    <definedName name="ZA407R1" localSheetId="0">Model!$D$321+1</definedName>
    <definedName name="ZA407R2" localSheetId="0">Model!$C$321+1</definedName>
    <definedName name="ZA408R1" localSheetId="0">Model!$D$322+1</definedName>
    <definedName name="ZA408R2" localSheetId="0">Model!$C$322+1</definedName>
    <definedName name="ZA409R1" localSheetId="0">Model!$D$323+1</definedName>
    <definedName name="ZA409R2" localSheetId="0">Model!$C$323+1</definedName>
    <definedName name="ZA410R1" localSheetId="0">Model!$D$324+1</definedName>
    <definedName name="ZA410R2" localSheetId="0">Model!$C$324+1</definedName>
    <definedName name="ZA411R1" localSheetId="0">Model!$D$325+1</definedName>
    <definedName name="ZA411R2" localSheetId="0">Model!$C$325+1</definedName>
    <definedName name="ZA412R1" localSheetId="0">Model!$D$326+1</definedName>
    <definedName name="ZA412R2" localSheetId="0">Model!$C$326+1</definedName>
    <definedName name="ZA413R1" localSheetId="0">Model!$D$327+1</definedName>
    <definedName name="ZA413R2" localSheetId="0">Model!$C$327+1</definedName>
    <definedName name="ZA414R1" localSheetId="0">Model!$D$328+1</definedName>
    <definedName name="ZA414R2" localSheetId="0">Model!$C$328+1</definedName>
    <definedName name="ZA415R1" localSheetId="0">Model!$D$329+1</definedName>
    <definedName name="ZA415R2" localSheetId="0">Model!$C$329+1</definedName>
    <definedName name="ZA416R1" localSheetId="0">Model!$D$330+1</definedName>
    <definedName name="ZA416R2" localSheetId="0">Model!$C$330+1</definedName>
    <definedName name="ZA417R1" localSheetId="0">Model!$D$331+1</definedName>
    <definedName name="ZA417R2" localSheetId="0">Model!$C$331+1</definedName>
    <definedName name="ZA418R1" localSheetId="0">Model!$D$332+1</definedName>
    <definedName name="ZA418R2" localSheetId="0">Model!$C$332+1</definedName>
    <definedName name="ZA419R1" localSheetId="0">Model!$D$333+1</definedName>
    <definedName name="ZA419R2" localSheetId="0">Model!$C$333+1</definedName>
    <definedName name="ZA420R1" localSheetId="0">Model!$D$334+1</definedName>
    <definedName name="ZA420R2" localSheetId="0">Model!$C$334+1</definedName>
    <definedName name="ZA421R1" localSheetId="0">Model!$D$335+1</definedName>
    <definedName name="ZA421R2" localSheetId="0">Model!$C$335+1</definedName>
    <definedName name="ZA422R1" localSheetId="0">Model!$D$336+1</definedName>
    <definedName name="ZA422R2" localSheetId="0">Model!$C$336+1</definedName>
    <definedName name="ZA423R1" localSheetId="0">Model!$D$337+1</definedName>
    <definedName name="ZA423R2" localSheetId="0">Model!$C$337+1</definedName>
    <definedName name="ZA424R1" localSheetId="0">Model!$D$338+1</definedName>
    <definedName name="ZA424R2" localSheetId="0">Model!$C$338+1</definedName>
    <definedName name="ZA425R1" localSheetId="0">Model!$D$339+1</definedName>
    <definedName name="ZA425R2" localSheetId="0">Model!$C$339+1</definedName>
    <definedName name="ZA426R1" localSheetId="0">Model!$D$340+1</definedName>
    <definedName name="ZA426R2" localSheetId="0">Model!$C$340+1</definedName>
    <definedName name="ZA427R1" localSheetId="0">Model!$D$341+1</definedName>
    <definedName name="ZA427R2" localSheetId="0">Model!$C$341+1</definedName>
    <definedName name="ZA428R1" localSheetId="0">Model!$D$342+1</definedName>
    <definedName name="ZA428R2" localSheetId="0">Model!$C$342+1</definedName>
    <definedName name="ZA429R1" localSheetId="0">Model!$D$343+1</definedName>
    <definedName name="ZA429R2" localSheetId="0">Model!$C$343+1</definedName>
    <definedName name="ZA430R1" localSheetId="0">Model!$D$344+1</definedName>
    <definedName name="ZA430R2" localSheetId="0">Model!$C$344+1</definedName>
    <definedName name="ZA431R1" localSheetId="0">Model!$D$345+1</definedName>
    <definedName name="ZA431R2" localSheetId="0">Model!$C$345+1</definedName>
    <definedName name="ZA432R1" localSheetId="0">Model!$D$346+1</definedName>
    <definedName name="ZA432R2" localSheetId="0">Model!$C$346+1</definedName>
    <definedName name="ZA433R1" localSheetId="0">Model!$D$347+1</definedName>
    <definedName name="ZA433R2" localSheetId="0">Model!$C$347+1</definedName>
    <definedName name="ZA434R1" localSheetId="0">Model!$D$348+1</definedName>
    <definedName name="ZA434R2" localSheetId="0">Model!$C$348+1</definedName>
    <definedName name="ZA435R1" localSheetId="0">Model!$D$349+1</definedName>
    <definedName name="ZA435R2" localSheetId="0">Model!$C$349+1</definedName>
    <definedName name="ZA436R1" localSheetId="0">Model!$D$350+1</definedName>
    <definedName name="ZA436R2" localSheetId="0">Model!$C$350+1</definedName>
    <definedName name="ZA437R1" localSheetId="0">Model!$D$351+1</definedName>
    <definedName name="ZA437R2" localSheetId="0">Model!$C$351+1</definedName>
    <definedName name="ZA438R1" localSheetId="0">Model!$D$352+1</definedName>
    <definedName name="ZA438R2" localSheetId="0">Model!$C$352+1</definedName>
    <definedName name="ZA439R1" localSheetId="0">Model!$D$353+1</definedName>
    <definedName name="ZA439R2" localSheetId="0">Model!$C$353+1</definedName>
    <definedName name="ZA440R1" localSheetId="0">Model!$D$354+1</definedName>
    <definedName name="ZA440R2" localSheetId="0">Model!$C$354+1</definedName>
    <definedName name="ZA441R1" localSheetId="0">Model!$D$355+1</definedName>
    <definedName name="ZA441R2" localSheetId="0">Model!$C$355+1</definedName>
    <definedName name="ZA442R1" localSheetId="0">Model!$D$356+1</definedName>
    <definedName name="ZA442R2" localSheetId="0">Model!$C$356+1</definedName>
    <definedName name="ZA443R1" localSheetId="0">Model!$D$357+1</definedName>
    <definedName name="ZA443R2" localSheetId="0">Model!$C$357+1</definedName>
    <definedName name="ZA444R1" localSheetId="0">Model!$D$358+1</definedName>
    <definedName name="ZA444R2" localSheetId="0">Model!$C$358+1</definedName>
    <definedName name="ZA445R1" localSheetId="0">Model!$D$359+1</definedName>
    <definedName name="ZA445R2" localSheetId="0">Model!$C$359+1</definedName>
    <definedName name="ZA446R1" localSheetId="0">Model!$D$360+1</definedName>
    <definedName name="ZA446R2" localSheetId="0">Model!$C$360+1</definedName>
    <definedName name="ZA447R1" localSheetId="0">Model!$D$361+1</definedName>
    <definedName name="ZA447R2" localSheetId="0">Model!$C$361+1</definedName>
    <definedName name="ZA448R1" localSheetId="0">Model!$D$362+1</definedName>
    <definedName name="ZA448R2" localSheetId="0">Model!$C$362+1</definedName>
    <definedName name="ZA449R1" localSheetId="0">Model!$D$363+1</definedName>
    <definedName name="ZA449R2" localSheetId="0">Model!$C$363+1</definedName>
    <definedName name="ZA450R1" localSheetId="0">Model!$D$364+1</definedName>
    <definedName name="ZA450R2" localSheetId="0">Model!$C$364+1</definedName>
    <definedName name="ZA451R1" localSheetId="0">Model!$D$365+1</definedName>
    <definedName name="ZA451R2" localSheetId="0">Model!$C$365+1</definedName>
    <definedName name="ZA452R1" localSheetId="0">Model!$D$366+1</definedName>
    <definedName name="ZA452R2" localSheetId="0">Model!$C$366+1</definedName>
    <definedName name="ZA453R1" localSheetId="0">Model!$D$367+1</definedName>
    <definedName name="ZA453R2" localSheetId="0">Model!$C$367+1</definedName>
    <definedName name="ZA454R1" localSheetId="0">Model!$D$368+1</definedName>
    <definedName name="ZA454R2" localSheetId="0">Model!$C$368+1</definedName>
    <definedName name="ZA455R1" localSheetId="0">Model!$D$369+1</definedName>
    <definedName name="ZA455R2" localSheetId="0">Model!$C$369+1</definedName>
    <definedName name="ZA456R1" localSheetId="0">Model!$D$370+1</definedName>
    <definedName name="ZA456R2" localSheetId="0">Model!$C$370+1</definedName>
    <definedName name="ZA457R1" localSheetId="0">Model!$D$371+1</definedName>
    <definedName name="ZA457R2" localSheetId="0">Model!$C$371+1</definedName>
    <definedName name="ZA458R1" localSheetId="0">Model!$D$372+1</definedName>
    <definedName name="ZA458R2" localSheetId="0">Model!$C$372+1</definedName>
    <definedName name="ZA459R1" localSheetId="0">Model!$D$373+1</definedName>
    <definedName name="ZA459R2" localSheetId="0">Model!$C$373+1</definedName>
    <definedName name="ZA460R1" localSheetId="0">Model!$D$374+1</definedName>
    <definedName name="ZA460R2" localSheetId="0">Model!$C$374+1</definedName>
    <definedName name="ZA461R1" localSheetId="0">Model!$D$375+1</definedName>
    <definedName name="ZA461R2" localSheetId="0">Model!$C$375+1</definedName>
    <definedName name="ZA462R1" localSheetId="0">Model!$D$376+1</definedName>
    <definedName name="ZA462R2" localSheetId="0">Model!$C$376+1</definedName>
    <definedName name="ZA463R1" localSheetId="0">Model!$D$377+1</definedName>
    <definedName name="ZA463R2" localSheetId="0">Model!$C$377+1</definedName>
    <definedName name="ZA464R1" localSheetId="0">Model!$D$378+1</definedName>
    <definedName name="ZA464R2" localSheetId="0">Model!$C$378+1</definedName>
    <definedName name="ZA465R1" localSheetId="0">Model!$D$379+1</definedName>
    <definedName name="ZA465R2" localSheetId="0">Model!$C$379+1</definedName>
    <definedName name="ZA466R1" localSheetId="0">Model!$D$380+1</definedName>
    <definedName name="ZA466R2" localSheetId="0">Model!$C$380+1</definedName>
    <definedName name="ZA467R1" localSheetId="0">Model!$D$381+1</definedName>
    <definedName name="ZA467R2" localSheetId="0">Model!$C$381+1</definedName>
    <definedName name="ZA468R1" localSheetId="0">Model!$D$382+1</definedName>
    <definedName name="ZA468R2" localSheetId="0">Model!$C$382+1</definedName>
    <definedName name="ZA469R1" localSheetId="0">Model!$D$383+1</definedName>
    <definedName name="ZA469R2" localSheetId="0">Model!$C$383+1</definedName>
    <definedName name="ZA470R1" localSheetId="0">Model!$D$384+1</definedName>
    <definedName name="ZA470R2" localSheetId="0">Model!$C$384+1</definedName>
    <definedName name="ZA471R1" localSheetId="0">Model!$D$385+1</definedName>
    <definedName name="ZA471R2" localSheetId="0">Model!$C$385+1</definedName>
    <definedName name="ZA472R1" localSheetId="0">Model!$D$386+1</definedName>
    <definedName name="ZA472R2" localSheetId="0">Model!$C$386+1</definedName>
    <definedName name="ZA473R1" localSheetId="0">Model!$D$387+1</definedName>
    <definedName name="ZA473R2" localSheetId="0">Model!$C$387+1</definedName>
    <definedName name="ZA474R1" localSheetId="0">Model!$D$388+1</definedName>
    <definedName name="ZA474R2" localSheetId="0">Model!$C$388+1</definedName>
    <definedName name="ZA475R1" localSheetId="0">Model!$D$389+1</definedName>
    <definedName name="ZA475R2" localSheetId="0">Model!$C$389+1</definedName>
    <definedName name="ZA476R1" localSheetId="0">Model!$D$390+1</definedName>
    <definedName name="ZA476R2" localSheetId="0">Model!$C$390+1</definedName>
    <definedName name="ZA477R1" localSheetId="0">Model!$D$391+1</definedName>
    <definedName name="ZA477R2" localSheetId="0">Model!$C$391+1</definedName>
    <definedName name="ZA478R1" localSheetId="0">Model!$D$392+1</definedName>
    <definedName name="ZA478R2" localSheetId="0">Model!$C$392+1</definedName>
    <definedName name="ZA479R1" localSheetId="0">Model!$D$393+1</definedName>
    <definedName name="ZA479R2" localSheetId="0">Model!$C$393+1</definedName>
    <definedName name="ZA480R1" localSheetId="0">Model!$D$394+1</definedName>
    <definedName name="ZA480R2" localSheetId="0">Model!$C$394+1</definedName>
    <definedName name="ZA481R1" localSheetId="0">Model!$D$395+1</definedName>
    <definedName name="ZA481R2" localSheetId="0">Model!$C$395+1</definedName>
    <definedName name="ZA482R1" localSheetId="0">Model!$D$396+1</definedName>
    <definedName name="ZA482R2" localSheetId="0">Model!$C$396+1</definedName>
    <definedName name="ZA483R1" localSheetId="0">Model!$D$397+1</definedName>
    <definedName name="ZA483R2" localSheetId="0">Model!$C$397+1</definedName>
    <definedName name="ZA484R1" localSheetId="0">Model!$D$398+1</definedName>
    <definedName name="ZA484R2" localSheetId="0">Model!$C$398+1</definedName>
    <definedName name="ZA485R1" localSheetId="0">Model!$D$399+1</definedName>
    <definedName name="ZA485R2" localSheetId="0">Model!$C$399+1</definedName>
    <definedName name="ZA486R1" localSheetId="0">Model!$D$400+1</definedName>
    <definedName name="ZA486R2" localSheetId="0">Model!$C$400+1</definedName>
    <definedName name="ZA487R1" localSheetId="0">Model!$D$401+1</definedName>
    <definedName name="ZA487R2" localSheetId="0">Model!$C$401+1</definedName>
    <definedName name="ZA488R1" localSheetId="0">Model!$D$402+1</definedName>
    <definedName name="ZA488R2" localSheetId="0">Model!$C$402+1</definedName>
    <definedName name="ZA489R1" localSheetId="0">Model!$D$403+1</definedName>
    <definedName name="ZA489R2" localSheetId="0">Model!$C$403+1</definedName>
    <definedName name="ZA490R1" localSheetId="0">Model!$D$404+1</definedName>
    <definedName name="ZA490R2" localSheetId="0">Model!$C$404+1</definedName>
    <definedName name="ZA491R1" localSheetId="0">Model!$D$405+1</definedName>
    <definedName name="ZA491R2" localSheetId="0">Model!$C$405+1</definedName>
    <definedName name="ZA492R1" localSheetId="0">Model!$D$406+1</definedName>
    <definedName name="ZA492R2" localSheetId="0">Model!$C$406+1</definedName>
    <definedName name="ZA493R1" localSheetId="0">Model!$D$407+1</definedName>
    <definedName name="ZA493R2" localSheetId="0">Model!$C$407+1</definedName>
    <definedName name="ZA494R1" localSheetId="0">Model!$D$408+1</definedName>
    <definedName name="ZA494R2" localSheetId="0">Model!$C$408+1</definedName>
    <definedName name="ZA495R1" localSheetId="0">Model!$D$409+1</definedName>
    <definedName name="ZA495R2" localSheetId="0">Model!$C$409+1</definedName>
    <definedName name="ZA496R1" localSheetId="0">Model!$D$410+1</definedName>
    <definedName name="ZA496R2" localSheetId="0">Model!$C$410+1</definedName>
    <definedName name="ZA497R1" localSheetId="0">Model!$D$411+1</definedName>
    <definedName name="ZA497R2" localSheetId="0">Model!$C$411+1</definedName>
    <definedName name="ZA498R1" localSheetId="0">Model!$D$412+1</definedName>
    <definedName name="ZA498R2" localSheetId="0">Model!$C$412+1</definedName>
    <definedName name="ZA499R1" localSheetId="0">Model!$D$413+1</definedName>
    <definedName name="ZA499R2" localSheetId="0">Model!$C$413+1</definedName>
    <definedName name="ZA500R1" localSheetId="0">Model!$D$414+1</definedName>
    <definedName name="ZA500R2" localSheetId="0">Model!$C$414+1</definedName>
    <definedName name="ZA501R1" localSheetId="0">Model!$D$415+1</definedName>
    <definedName name="ZA501R2" localSheetId="0">Model!$C$415+1</definedName>
    <definedName name="ZA502R1" localSheetId="0">Model!$D$416+1</definedName>
    <definedName name="ZA502R2" localSheetId="0">Model!$C$416+1</definedName>
    <definedName name="ZA503R1" localSheetId="0">Model!$D$417+1</definedName>
    <definedName name="ZA503R2" localSheetId="0">Model!$C$417+1</definedName>
    <definedName name="ZA504R1" localSheetId="0">Model!$D$418+1</definedName>
    <definedName name="ZA504R2" localSheetId="0">Model!$C$418+1</definedName>
    <definedName name="ZA505R1" localSheetId="0">Model!$D$419+1</definedName>
    <definedName name="ZA505R2" localSheetId="0">Model!$C$419+1</definedName>
    <definedName name="ZA506R1" localSheetId="0">Model!$D$420+1</definedName>
    <definedName name="ZA506R2" localSheetId="0">Model!$C$420+1</definedName>
    <definedName name="ZA507R1" localSheetId="0">Model!$D$421+1</definedName>
    <definedName name="ZA507R2" localSheetId="0">Model!$C$421+1</definedName>
    <definedName name="ZA508R1" localSheetId="0">Model!$D$422+1</definedName>
    <definedName name="ZA508R2" localSheetId="0">Model!$C$422+1</definedName>
    <definedName name="ZA509R1" localSheetId="0">Model!$D$423+1</definedName>
    <definedName name="ZA509R2" localSheetId="0">Model!$C$423+1</definedName>
    <definedName name="ZA510R1" localSheetId="0">Model!$D$424+1</definedName>
    <definedName name="ZA510R2" localSheetId="0">Model!$C$424+1</definedName>
    <definedName name="ZA511R1" localSheetId="0">Model!$D$425+1</definedName>
    <definedName name="ZA511R2" localSheetId="0">Model!$C$425+1</definedName>
    <definedName name="ZA512R1" localSheetId="0">Model!$D$426+1</definedName>
    <definedName name="ZA512R2" localSheetId="0">Model!$C$426+1</definedName>
    <definedName name="ZA513R1" localSheetId="0">Model!$D$427+1</definedName>
    <definedName name="ZA513R2" localSheetId="0">Model!$C$427+1</definedName>
    <definedName name="ZA514R1" localSheetId="0">Model!$D$428+1</definedName>
    <definedName name="ZA514R2" localSheetId="0">Model!$C$428+1</definedName>
    <definedName name="ZA515R1" localSheetId="0">Model!$D$429+1</definedName>
    <definedName name="ZA515R2" localSheetId="0">Model!$C$429+1</definedName>
    <definedName name="ZA516R1" localSheetId="0">Model!$D$430+1</definedName>
    <definedName name="ZA516R2" localSheetId="0">Model!$C$430+1</definedName>
    <definedName name="ZA517R1" localSheetId="0">Model!$D$431+1</definedName>
    <definedName name="ZA517R2" localSheetId="0">Model!$C$431+1</definedName>
    <definedName name="ZA518R1" localSheetId="0">Model!$D$432+1</definedName>
    <definedName name="ZA518R2" localSheetId="0">Model!$C$432+1</definedName>
    <definedName name="ZA519R1" localSheetId="0">Model!$D$433+1</definedName>
    <definedName name="ZA519R2" localSheetId="0">Model!$C$433+1</definedName>
    <definedName name="ZA520R1" localSheetId="0">Model!$D$434+1</definedName>
    <definedName name="ZA520R2" localSheetId="0">Model!$C$434+1</definedName>
    <definedName name="ZA521R1" localSheetId="0">Model!$D$435+1</definedName>
    <definedName name="ZA521R2" localSheetId="0">Model!$C$435+1</definedName>
    <definedName name="ZA522R1" localSheetId="0">Model!$D$436+1</definedName>
    <definedName name="ZA522R2" localSheetId="0">Model!$C$436+1</definedName>
    <definedName name="ZA523R1" localSheetId="0">Model!$D$437+1</definedName>
    <definedName name="ZA523R2" localSheetId="0">Model!$C$437+1</definedName>
    <definedName name="ZA524R1" localSheetId="0">Model!$D$438+1</definedName>
    <definedName name="ZA524R2" localSheetId="0">Model!$C$438+1</definedName>
    <definedName name="ZA525R1" localSheetId="0">Model!$D$439+1</definedName>
    <definedName name="ZA525R2" localSheetId="0">Model!$C$439+1</definedName>
    <definedName name="ZA526R1" localSheetId="0">Model!$D$440+1</definedName>
    <definedName name="ZA526R2" localSheetId="0">Model!$C$440+1</definedName>
    <definedName name="ZA527R1" localSheetId="0">Model!$D$441+1</definedName>
    <definedName name="ZA527R2" localSheetId="0">Model!$C$441+1</definedName>
    <definedName name="ZA528R1" localSheetId="0">Model!$D$442+1</definedName>
    <definedName name="ZA528R2" localSheetId="0">Model!$C$442+1</definedName>
    <definedName name="ZA529R1" localSheetId="0">Model!$D$443+1</definedName>
    <definedName name="ZA529R2" localSheetId="0">Model!$C$443+1</definedName>
    <definedName name="ZA530R1" localSheetId="0">Model!$D$444+1</definedName>
    <definedName name="ZA530R2" localSheetId="0">Model!$C$444+1</definedName>
    <definedName name="ZA531R1" localSheetId="0">Model!$D$445+1</definedName>
    <definedName name="ZA531R2" localSheetId="0">Model!$C$445+1</definedName>
    <definedName name="ZA532R1" localSheetId="0">Model!$D$446+1</definedName>
    <definedName name="ZA532R2" localSheetId="0">Model!$C$446+1</definedName>
    <definedName name="ZA533R1" localSheetId="0">Model!$D$447+1</definedName>
    <definedName name="ZA533R2" localSheetId="0">Model!$C$447+1</definedName>
    <definedName name="ZA534R1" localSheetId="0">Model!$D$448+1</definedName>
    <definedName name="ZA534R2" localSheetId="0">Model!$C$448+1</definedName>
    <definedName name="ZA535R1" localSheetId="0">Model!$D$449+1</definedName>
    <definedName name="ZA535R2" localSheetId="0">Model!$C$449+1</definedName>
    <definedName name="ZA536R1" localSheetId="0">Model!$D$450+1</definedName>
    <definedName name="ZA536R2" localSheetId="0">Model!$C$450+1</definedName>
    <definedName name="ZA537R1" localSheetId="0">Model!$D$451+1</definedName>
    <definedName name="ZA537R2" localSheetId="0">Model!$C$451+1</definedName>
    <definedName name="ZA538R1" localSheetId="0">Model!$D$452+1</definedName>
    <definedName name="ZA538R2" localSheetId="0">Model!$C$452+1</definedName>
    <definedName name="ZA539R1" localSheetId="0">Model!$D$453+1</definedName>
    <definedName name="ZA539R2" localSheetId="0">Model!$C$453+1</definedName>
    <definedName name="ZA540R1" localSheetId="0">Model!$D$454+1</definedName>
    <definedName name="ZA540R2" localSheetId="0">Model!$C$454+1</definedName>
    <definedName name="ZA541R1" localSheetId="0">Model!$D$455+1</definedName>
    <definedName name="ZA541R2" localSheetId="0">Model!$C$455+1</definedName>
    <definedName name="ZA542R1" localSheetId="0">Model!$D$456+1</definedName>
    <definedName name="ZA542R2" localSheetId="0">Model!$C$456+1</definedName>
    <definedName name="ZA543R1" localSheetId="0">Model!$D$457+1</definedName>
    <definedName name="ZA543R2" localSheetId="0">Model!$C$457+1</definedName>
    <definedName name="ZA544R1" localSheetId="0">Model!$D$458+1</definedName>
    <definedName name="ZA544R2" localSheetId="0">Model!$C$458+1</definedName>
    <definedName name="ZA545R1" localSheetId="0">Model!$D$459+1</definedName>
    <definedName name="ZA545R2" localSheetId="0">Model!$C$459+1</definedName>
    <definedName name="ZA546R1" localSheetId="0">Model!$D$460+1</definedName>
    <definedName name="ZA546R2" localSheetId="0">Model!$C$460+1</definedName>
    <definedName name="ZA547R1" localSheetId="0">Model!$D$461+1</definedName>
    <definedName name="ZA547R2" localSheetId="0">Model!$C$461+1</definedName>
    <definedName name="ZA548R1" localSheetId="0">Model!$D$462+1</definedName>
    <definedName name="ZA548R2" localSheetId="0">Model!$C$462+1</definedName>
    <definedName name="ZA549R1" localSheetId="0">Model!$D$463+1</definedName>
    <definedName name="ZA549R2" localSheetId="0">Model!$C$463+1</definedName>
    <definedName name="ZA550R1" localSheetId="0">Model!$D$464+1</definedName>
    <definedName name="ZA550R2" localSheetId="0">Model!$C$464+1</definedName>
    <definedName name="ZA551R1" localSheetId="0">Model!$D$465+1</definedName>
    <definedName name="ZA551R2" localSheetId="0">Model!$C$465+1</definedName>
    <definedName name="ZA552R1" localSheetId="0">Model!$D$466+1</definedName>
    <definedName name="ZA552R2" localSheetId="0">Model!$C$466+1</definedName>
    <definedName name="ZA553R1" localSheetId="0">Model!$D$467+1</definedName>
    <definedName name="ZA553R2" localSheetId="0">Model!$C$467+1</definedName>
    <definedName name="ZA554R1" localSheetId="0">Model!$D$468+1</definedName>
    <definedName name="ZA554R2" localSheetId="0">Model!$C$468+1</definedName>
    <definedName name="ZA555R1" localSheetId="0">Model!$D$469+1</definedName>
    <definedName name="ZA555R2" localSheetId="0">Model!$C$469+1</definedName>
    <definedName name="ZA556R1" localSheetId="0">Model!$D$470+1</definedName>
    <definedName name="ZA556R2" localSheetId="0">Model!$C$470+1</definedName>
    <definedName name="ZA557R1" localSheetId="0">Model!$D$471+1</definedName>
    <definedName name="ZA557R2" localSheetId="0">Model!$C$471+1</definedName>
    <definedName name="ZA558R1" localSheetId="0">Model!$D$472+1</definedName>
    <definedName name="ZA558R2" localSheetId="0">Model!$C$472+1</definedName>
    <definedName name="ZA559R1" localSheetId="0">Model!$D$473+1</definedName>
    <definedName name="ZA559R2" localSheetId="0">Model!$C$473+1</definedName>
    <definedName name="ZA560R1" localSheetId="0">Model!$D$474+1</definedName>
    <definedName name="ZA560R2" localSheetId="0">Model!$C$474+1</definedName>
    <definedName name="ZA561R1" localSheetId="0">Model!$D$475+1</definedName>
    <definedName name="ZA561R2" localSheetId="0">Model!$C$475+1</definedName>
    <definedName name="ZA562R1" localSheetId="0">Model!$D$476+1</definedName>
    <definedName name="ZA562R2" localSheetId="0">Model!$C$476+1</definedName>
    <definedName name="ZA563R1" localSheetId="0">Model!$D$477+1</definedName>
    <definedName name="ZA563R2" localSheetId="0">Model!$C$477+1</definedName>
    <definedName name="ZA564R1" localSheetId="0">Model!$D$478+1</definedName>
    <definedName name="ZA564R2" localSheetId="0">Model!$C$478+1</definedName>
    <definedName name="ZA565R1" localSheetId="0">Model!$D$479+1</definedName>
    <definedName name="ZA565R2" localSheetId="0">Model!$C$479+1</definedName>
    <definedName name="ZA566R1" localSheetId="0">Model!$D$480+1</definedName>
    <definedName name="ZA566R2" localSheetId="0">Model!$C$480+1</definedName>
    <definedName name="ZA567R1" localSheetId="0">Model!$D$481+1</definedName>
    <definedName name="ZA567R2" localSheetId="0">Model!$C$481+1</definedName>
    <definedName name="ZA568R1" localSheetId="0">Model!$D$482+1</definedName>
    <definedName name="ZA568R2" localSheetId="0">Model!$C$482+1</definedName>
    <definedName name="ZA569R1" localSheetId="0">Model!$D$483+1</definedName>
    <definedName name="ZA569R2" localSheetId="0">Model!$C$483+1</definedName>
    <definedName name="ZA570R1" localSheetId="0">Model!$D$484+1</definedName>
    <definedName name="ZA570R2" localSheetId="0">Model!$C$484+1</definedName>
    <definedName name="ZA571R1" localSheetId="0">Model!$D$485+1</definedName>
    <definedName name="ZA571R2" localSheetId="0">Model!$C$485+1</definedName>
    <definedName name="ZA572R1" localSheetId="0">Model!$D$486+1</definedName>
    <definedName name="ZA572R2" localSheetId="0">Model!$C$486+1</definedName>
    <definedName name="ZA573R1" localSheetId="0">Model!$D$487+1</definedName>
    <definedName name="ZA573R2" localSheetId="0">Model!$C$487+1</definedName>
    <definedName name="ZA574R1" localSheetId="0">Model!$D$488+1</definedName>
    <definedName name="ZA574R2" localSheetId="0">Model!$C$488+1</definedName>
    <definedName name="ZA575R1" localSheetId="0">Model!$D$489+1</definedName>
    <definedName name="ZA575R2" localSheetId="0">Model!$C$489+1</definedName>
    <definedName name="ZA576R1" localSheetId="0">Model!$D$490+1</definedName>
    <definedName name="ZA576R2" localSheetId="0">Model!$C$490+1</definedName>
    <definedName name="ZA577R1" localSheetId="0">Model!$D$491+1</definedName>
    <definedName name="ZA577R2" localSheetId="0">Model!$C$491+1</definedName>
    <definedName name="ZA578R1" localSheetId="0">Model!$D$492+1</definedName>
    <definedName name="ZA578R2" localSheetId="0">Model!$C$492+1</definedName>
    <definedName name="ZA579R1" localSheetId="0">Model!$D$493+1</definedName>
    <definedName name="ZA579R2" localSheetId="0">Model!$C$493+1</definedName>
    <definedName name="ZA580R1" localSheetId="0">Model!$D$494+1</definedName>
    <definedName name="ZA580R2" localSheetId="0">Model!$C$494+1</definedName>
    <definedName name="ZA581R1" localSheetId="0">Model!$D$495+1</definedName>
    <definedName name="ZA581R2" localSheetId="0">Model!$C$495+1</definedName>
    <definedName name="ZA582R1" localSheetId="0">Model!$D$496+1</definedName>
    <definedName name="ZA582R2" localSheetId="0">Model!$C$496+1</definedName>
    <definedName name="ZA583R1" localSheetId="0">Model!$D$497+1</definedName>
    <definedName name="ZA583R2" localSheetId="0">Model!$C$497+1</definedName>
    <definedName name="ZA584R1" localSheetId="0">Model!$D$498+1</definedName>
    <definedName name="ZA584R2" localSheetId="0">Model!$C$498+1</definedName>
    <definedName name="ZA585R1" localSheetId="0">Model!$D$499+1</definedName>
    <definedName name="ZA585R2" localSheetId="0">Model!$C$499+1</definedName>
    <definedName name="ZA586R1" localSheetId="0">Model!$D$500+1</definedName>
    <definedName name="ZA586R2" localSheetId="0">Model!$C$500+1</definedName>
    <definedName name="ZA587R1" localSheetId="0">Model!$D$501+1</definedName>
    <definedName name="ZA587R2" localSheetId="0">Model!$C$501+1</definedName>
    <definedName name="ZA588R1" localSheetId="0">Model!$D$502+1</definedName>
    <definedName name="ZA588R2" localSheetId="0">Model!$C$502+1</definedName>
    <definedName name="ZA589R1" localSheetId="0">Model!$D$503+1</definedName>
    <definedName name="ZA589R2" localSheetId="0">Model!$C$503+1</definedName>
    <definedName name="ZA590R1" localSheetId="0">Model!$D$504+1</definedName>
    <definedName name="ZA590R2" localSheetId="0">Model!$C$504+1</definedName>
    <definedName name="ZA591R1" localSheetId="0">Model!$D$505+1</definedName>
    <definedName name="ZA591R2" localSheetId="0">Model!$C$505+1</definedName>
    <definedName name="ZA592R1" localSheetId="0">Model!$D$506+1</definedName>
    <definedName name="ZA592R2" localSheetId="0">Model!$C$506+1</definedName>
    <definedName name="ZA593R1" localSheetId="0">Model!$D$507+1</definedName>
    <definedName name="ZA593R2" localSheetId="0">Model!$C$507+1</definedName>
    <definedName name="ZA594R1" localSheetId="0">Model!$D$508+1</definedName>
    <definedName name="ZA594R2" localSheetId="0">Model!$C$508+1</definedName>
    <definedName name="ZA595R1" localSheetId="0">Model!$D$509+1</definedName>
    <definedName name="ZA595R2" localSheetId="0">Model!$C$509+1</definedName>
    <definedName name="ZA596R1" localSheetId="0">Model!$D$510+1</definedName>
    <definedName name="ZA596R2" localSheetId="0">Model!$C$510+1</definedName>
    <definedName name="ZA597R1" localSheetId="0">Model!$D$511+1</definedName>
    <definedName name="ZA597R2" localSheetId="0">Model!$C$511+1</definedName>
    <definedName name="ZA598R1" localSheetId="0">Model!$D$512+1</definedName>
    <definedName name="ZA598R2" localSheetId="0">Model!$C$512+1</definedName>
  </definedNames>
  <calcPr calcId="171027" calcMode="manual"/>
</workbook>
</file>

<file path=xl/calcChain.xml><?xml version="1.0" encoding="utf-8"?>
<calcChain xmlns="http://schemas.openxmlformats.org/spreadsheetml/2006/main">
  <c r="F14" i="1" l="1"/>
  <c r="C15" i="1"/>
  <c r="C14"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15" i="1"/>
  <c r="D14" i="1"/>
  <c r="F15" i="1"/>
  <c r="F16" i="1" s="1"/>
  <c r="F17" i="1" l="1"/>
  <c r="C17" i="1"/>
  <c r="C18" i="1"/>
  <c r="C16" i="1"/>
  <c r="F18" i="1" l="1"/>
  <c r="F19" i="1"/>
  <c r="F20" i="1"/>
  <c r="C19" i="1" l="1"/>
  <c r="C20" i="1"/>
  <c r="C21" i="1"/>
  <c r="F21" i="1"/>
  <c r="C22" i="1" l="1"/>
  <c r="F22" i="1"/>
  <c r="F23" i="1" l="1"/>
  <c r="C23" i="1"/>
  <c r="F24" i="1"/>
  <c r="F25" i="1" l="1"/>
  <c r="C24" i="1"/>
  <c r="C25" i="1"/>
  <c r="C26" i="1"/>
  <c r="F26" i="1"/>
  <c r="F27" i="1"/>
  <c r="C28" i="1" s="1"/>
  <c r="F28" i="1" l="1"/>
  <c r="C27" i="1"/>
  <c r="F29" i="1" l="1"/>
  <c r="C29" i="1"/>
  <c r="F30" i="1" l="1"/>
  <c r="C30" i="1"/>
  <c r="F31" i="1" l="1"/>
  <c r="C31" i="1"/>
  <c r="F32" i="1" l="1"/>
  <c r="C32" i="1"/>
  <c r="F33" i="1" l="1"/>
  <c r="C33" i="1"/>
  <c r="F34" i="1" l="1"/>
  <c r="C34" i="1"/>
  <c r="C35" i="1" l="1"/>
  <c r="F35" i="1"/>
  <c r="F36" i="1" l="1"/>
  <c r="C36" i="1"/>
  <c r="C37" i="1" l="1"/>
  <c r="F37" i="1"/>
  <c r="C38" i="1" l="1"/>
  <c r="F38" i="1"/>
  <c r="F39" i="1" l="1"/>
  <c r="C39" i="1"/>
  <c r="F40" i="1" l="1"/>
  <c r="C40" i="1"/>
  <c r="F41" i="1" l="1"/>
  <c r="C41" i="1"/>
  <c r="F42" i="1" l="1"/>
  <c r="C42" i="1"/>
  <c r="C43" i="1" l="1"/>
  <c r="F43" i="1"/>
  <c r="F44" i="1" l="1"/>
  <c r="C44" i="1"/>
  <c r="C45" i="1" l="1"/>
  <c r="F45" i="1"/>
  <c r="C46" i="1" l="1"/>
  <c r="F46" i="1"/>
  <c r="C47" i="1" l="1"/>
  <c r="F47" i="1"/>
  <c r="C48" i="1" l="1"/>
  <c r="F48" i="1"/>
  <c r="C49" i="1" l="1"/>
  <c r="F49" i="1"/>
  <c r="C50" i="1" l="1"/>
  <c r="F50" i="1"/>
  <c r="F51" i="1" l="1"/>
  <c r="C51" i="1"/>
  <c r="C52" i="1" l="1"/>
  <c r="F52" i="1"/>
  <c r="C53" i="1" l="1"/>
  <c r="F53" i="1"/>
  <c r="C54" i="1" l="1"/>
  <c r="F54" i="1"/>
  <c r="F55" i="1" l="1"/>
  <c r="C55" i="1"/>
  <c r="F56" i="1" l="1"/>
  <c r="C56" i="1"/>
  <c r="F57" i="1" l="1"/>
  <c r="C57" i="1"/>
  <c r="C58" i="1" l="1"/>
  <c r="F58" i="1"/>
  <c r="F59" i="1" l="1"/>
  <c r="C59" i="1"/>
  <c r="C60" i="1" l="1"/>
  <c r="F60" i="1"/>
  <c r="F61" i="1" l="1"/>
  <c r="C61" i="1"/>
  <c r="C62" i="1" l="1"/>
  <c r="F62" i="1"/>
  <c r="F63" i="1" l="1"/>
  <c r="C63" i="1"/>
  <c r="F64" i="1" l="1"/>
  <c r="C64" i="1"/>
  <c r="C65" i="1" l="1"/>
  <c r="F65" i="1"/>
  <c r="F66" i="1" l="1"/>
  <c r="C66" i="1"/>
  <c r="F67" i="1" l="1"/>
  <c r="C67" i="1"/>
  <c r="F68" i="1" l="1"/>
  <c r="C68" i="1"/>
  <c r="F69" i="1" l="1"/>
  <c r="C69" i="1"/>
  <c r="C70" i="1" l="1"/>
  <c r="F70" i="1"/>
  <c r="F71" i="1" l="1"/>
  <c r="C71" i="1"/>
  <c r="C72" i="1" l="1"/>
  <c r="F72" i="1"/>
  <c r="F73" i="1" l="1"/>
  <c r="C73" i="1"/>
  <c r="F74" i="1" l="1"/>
  <c r="C74" i="1"/>
  <c r="F75" i="1" l="1"/>
  <c r="C75" i="1"/>
  <c r="F76" i="1" l="1"/>
  <c r="C76" i="1"/>
  <c r="F77" i="1" l="1"/>
  <c r="C77" i="1"/>
  <c r="C78" i="1" l="1"/>
  <c r="F78" i="1"/>
  <c r="C79" i="1" l="1"/>
  <c r="F79" i="1"/>
  <c r="F80" i="1" l="1"/>
  <c r="C80" i="1"/>
  <c r="C81" i="1" l="1"/>
  <c r="F81" i="1"/>
  <c r="F82" i="1" l="1"/>
  <c r="C82" i="1"/>
  <c r="C83" i="1" l="1"/>
  <c r="F83" i="1"/>
  <c r="C84" i="1" l="1"/>
  <c r="F84" i="1"/>
  <c r="C85" i="1" l="1"/>
  <c r="F85" i="1"/>
  <c r="F86" i="1" l="1"/>
  <c r="C86" i="1"/>
  <c r="F87" i="1" l="1"/>
  <c r="C87" i="1"/>
  <c r="F88" i="1" l="1"/>
  <c r="C88" i="1"/>
  <c r="F89" i="1" l="1"/>
  <c r="C89" i="1"/>
  <c r="F90" i="1" l="1"/>
  <c r="C90" i="1"/>
  <c r="F91" i="1" l="1"/>
  <c r="C91" i="1"/>
  <c r="C92" i="1" l="1"/>
  <c r="F92" i="1"/>
  <c r="C93" i="1" l="1"/>
  <c r="F93" i="1"/>
  <c r="F94" i="1" l="1"/>
  <c r="C94" i="1"/>
  <c r="F95" i="1" l="1"/>
  <c r="C95" i="1"/>
  <c r="F96" i="1" l="1"/>
  <c r="C96" i="1"/>
  <c r="C97" i="1" l="1"/>
  <c r="F97" i="1"/>
  <c r="C98" i="1" l="1"/>
  <c r="F98" i="1"/>
  <c r="F99" i="1" l="1"/>
  <c r="C99" i="1"/>
  <c r="F100" i="1" l="1"/>
  <c r="C100" i="1"/>
  <c r="F101" i="1" l="1"/>
  <c r="C101" i="1"/>
  <c r="C102" i="1" l="1"/>
  <c r="F102" i="1"/>
  <c r="F103" i="1" l="1"/>
  <c r="C103" i="1"/>
  <c r="F104" i="1" l="1"/>
  <c r="C104" i="1"/>
  <c r="C105" i="1" l="1"/>
  <c r="F105" i="1"/>
  <c r="C106" i="1" l="1"/>
  <c r="F106" i="1"/>
  <c r="F107" i="1" l="1"/>
  <c r="C107" i="1"/>
  <c r="F108" i="1" l="1"/>
  <c r="C108" i="1"/>
  <c r="C109" i="1" l="1"/>
  <c r="F109" i="1"/>
  <c r="C110" i="1" l="1"/>
  <c r="F110" i="1"/>
  <c r="F111" i="1" l="1"/>
  <c r="C111" i="1"/>
  <c r="C112" i="1" l="1"/>
  <c r="F112" i="1"/>
  <c r="C113" i="1" l="1"/>
  <c r="F113" i="1"/>
  <c r="C114" i="1" l="1"/>
  <c r="F114" i="1"/>
  <c r="F115" i="1" l="1"/>
  <c r="C115" i="1"/>
  <c r="F116" i="1" l="1"/>
  <c r="C116" i="1"/>
  <c r="C117" i="1" l="1"/>
  <c r="F117" i="1"/>
  <c r="C118" i="1" l="1"/>
  <c r="F118" i="1"/>
  <c r="C119" i="1" l="1"/>
  <c r="F119" i="1"/>
  <c r="F120" i="1" l="1"/>
  <c r="C120" i="1"/>
  <c r="F121" i="1" l="1"/>
  <c r="C121" i="1"/>
  <c r="C122" i="1" l="1"/>
  <c r="F122" i="1"/>
  <c r="C123" i="1" l="1"/>
  <c r="F123" i="1"/>
  <c r="F124" i="1" l="1"/>
  <c r="C124" i="1"/>
  <c r="C125" i="1" l="1"/>
  <c r="F125" i="1"/>
  <c r="C126" i="1" l="1"/>
  <c r="F126" i="1"/>
  <c r="F127" i="1" l="1"/>
  <c r="C127" i="1"/>
  <c r="C128" i="1" l="1"/>
  <c r="F128" i="1"/>
  <c r="C129" i="1" l="1"/>
  <c r="F129" i="1"/>
  <c r="F130" i="1" l="1"/>
  <c r="C130" i="1"/>
  <c r="F131" i="1" l="1"/>
  <c r="C131" i="1"/>
  <c r="F132" i="1" l="1"/>
  <c r="C132" i="1"/>
  <c r="C133" i="1" l="1"/>
  <c r="F133" i="1"/>
  <c r="F134" i="1" l="1"/>
  <c r="C134" i="1"/>
  <c r="C135" i="1" l="1"/>
  <c r="F135" i="1"/>
  <c r="F136" i="1" l="1"/>
  <c r="C136" i="1"/>
  <c r="C137" i="1" l="1"/>
  <c r="F137" i="1"/>
  <c r="C138" i="1" l="1"/>
  <c r="F138" i="1"/>
  <c r="C139" i="1" l="1"/>
  <c r="F139" i="1"/>
  <c r="F140" i="1" l="1"/>
  <c r="C140" i="1"/>
  <c r="F141" i="1" l="1"/>
  <c r="C141" i="1"/>
  <c r="C142" i="1" l="1"/>
  <c r="F142" i="1"/>
  <c r="C143" i="1" l="1"/>
  <c r="F143" i="1"/>
  <c r="C144" i="1" l="1"/>
  <c r="F144" i="1"/>
  <c r="C145" i="1" l="1"/>
  <c r="F145" i="1"/>
  <c r="C146" i="1" l="1"/>
  <c r="F146" i="1"/>
  <c r="F147" i="1" l="1"/>
  <c r="C147" i="1"/>
  <c r="C148" i="1" l="1"/>
  <c r="F148" i="1"/>
  <c r="C149" i="1" l="1"/>
  <c r="F149" i="1"/>
  <c r="F150" i="1" l="1"/>
  <c r="C150" i="1"/>
  <c r="C151" i="1" l="1"/>
  <c r="F151" i="1"/>
  <c r="F152" i="1" l="1"/>
  <c r="C152" i="1"/>
  <c r="F153" i="1" l="1"/>
  <c r="C153" i="1"/>
  <c r="C154" i="1" l="1"/>
  <c r="F154" i="1"/>
  <c r="F155" i="1" l="1"/>
  <c r="C155" i="1"/>
  <c r="C156" i="1" l="1"/>
  <c r="F156" i="1"/>
  <c r="F157" i="1" l="1"/>
  <c r="C157" i="1"/>
  <c r="C158" i="1" l="1"/>
  <c r="F158" i="1"/>
  <c r="F159" i="1" l="1"/>
  <c r="C159" i="1"/>
  <c r="F160" i="1" l="1"/>
  <c r="C160" i="1"/>
  <c r="C161" i="1" l="1"/>
  <c r="F161" i="1"/>
  <c r="F162" i="1" l="1"/>
  <c r="C162" i="1"/>
  <c r="F163" i="1" l="1"/>
  <c r="C163" i="1"/>
  <c r="F164" i="1" l="1"/>
  <c r="C164" i="1"/>
  <c r="F165" i="1" l="1"/>
  <c r="C165" i="1"/>
  <c r="C166" i="1" l="1"/>
  <c r="F166" i="1"/>
  <c r="C167" i="1" l="1"/>
  <c r="F167" i="1"/>
  <c r="C168" i="1" l="1"/>
  <c r="F168" i="1"/>
  <c r="C169" i="1" l="1"/>
  <c r="F169" i="1"/>
  <c r="F170" i="1" l="1"/>
  <c r="C170" i="1"/>
  <c r="C171" i="1" l="1"/>
  <c r="F171" i="1"/>
  <c r="C172" i="1" l="1"/>
  <c r="F172" i="1"/>
  <c r="C173" i="1" l="1"/>
  <c r="F173" i="1"/>
  <c r="F174" i="1" l="1"/>
  <c r="C174" i="1"/>
  <c r="C175" i="1" l="1"/>
  <c r="F175" i="1"/>
  <c r="F176" i="1" l="1"/>
  <c r="C176" i="1"/>
  <c r="C177" i="1" l="1"/>
  <c r="F177" i="1"/>
  <c r="C178" i="1" l="1"/>
  <c r="F178" i="1"/>
  <c r="C179" i="1" l="1"/>
  <c r="F179" i="1"/>
  <c r="C180" i="1" l="1"/>
  <c r="F180" i="1"/>
  <c r="F181" i="1" l="1"/>
  <c r="C181" i="1"/>
  <c r="F182" i="1" l="1"/>
  <c r="C182" i="1"/>
  <c r="F183" i="1" l="1"/>
  <c r="C183" i="1"/>
  <c r="C184" i="1" l="1"/>
  <c r="F184" i="1"/>
  <c r="C185" i="1" l="1"/>
  <c r="F185" i="1"/>
  <c r="F186" i="1" l="1"/>
  <c r="C186" i="1"/>
  <c r="F187" i="1" l="1"/>
  <c r="C187" i="1"/>
  <c r="F188" i="1" l="1"/>
  <c r="C188" i="1"/>
  <c r="F189" i="1" l="1"/>
  <c r="C189" i="1"/>
  <c r="F190" i="1" l="1"/>
  <c r="C190" i="1"/>
  <c r="F191" i="1" l="1"/>
  <c r="C191" i="1"/>
  <c r="C192" i="1" l="1"/>
  <c r="F192" i="1"/>
  <c r="C193" i="1" l="1"/>
  <c r="F193" i="1"/>
  <c r="C194" i="1" l="1"/>
  <c r="F194" i="1"/>
  <c r="F195" i="1" l="1"/>
  <c r="C195" i="1"/>
  <c r="F196" i="1" l="1"/>
  <c r="C196" i="1"/>
  <c r="C197" i="1" l="1"/>
  <c r="F197" i="1"/>
  <c r="C198" i="1" l="1"/>
  <c r="F198" i="1"/>
  <c r="F199" i="1" l="1"/>
  <c r="C199" i="1"/>
  <c r="C200" i="1" l="1"/>
  <c r="F200" i="1"/>
  <c r="F201" i="1" l="1"/>
  <c r="C201" i="1"/>
  <c r="C202" i="1" l="1"/>
  <c r="F202" i="1"/>
  <c r="F203" i="1" l="1"/>
  <c r="C203" i="1"/>
  <c r="F204" i="1" l="1"/>
  <c r="C204" i="1"/>
  <c r="F205" i="1" l="1"/>
  <c r="C205" i="1"/>
  <c r="F206" i="1" l="1"/>
  <c r="C206" i="1"/>
  <c r="F207" i="1" l="1"/>
  <c r="C207" i="1"/>
  <c r="F208" i="1" l="1"/>
  <c r="C208" i="1"/>
  <c r="F209" i="1" l="1"/>
  <c r="C209" i="1"/>
  <c r="C210" i="1" l="1"/>
  <c r="F210" i="1"/>
  <c r="F211" i="1" l="1"/>
  <c r="C211" i="1"/>
  <c r="C212" i="1" l="1"/>
  <c r="F212" i="1"/>
  <c r="C213" i="1" l="1"/>
  <c r="F213" i="1"/>
  <c r="F214" i="1" l="1"/>
  <c r="C214" i="1"/>
  <c r="C215" i="1" l="1"/>
  <c r="F215" i="1"/>
  <c r="C216" i="1" l="1"/>
  <c r="F216" i="1"/>
  <c r="F217" i="1" l="1"/>
  <c r="C217" i="1"/>
  <c r="F218" i="1" l="1"/>
  <c r="C218" i="1"/>
  <c r="F219" i="1" l="1"/>
  <c r="C219" i="1"/>
  <c r="C220" i="1" l="1"/>
  <c r="F220" i="1"/>
  <c r="F221" i="1" l="1"/>
  <c r="C221" i="1"/>
  <c r="F222" i="1" l="1"/>
  <c r="C222" i="1"/>
  <c r="F223" i="1" l="1"/>
  <c r="C223" i="1"/>
  <c r="F224" i="1" l="1"/>
  <c r="C224" i="1"/>
  <c r="C225" i="1" l="1"/>
  <c r="F225" i="1"/>
  <c r="F226" i="1" l="1"/>
  <c r="C226" i="1"/>
  <c r="C227" i="1" l="1"/>
  <c r="F227" i="1"/>
  <c r="C228" i="1" l="1"/>
  <c r="F228" i="1"/>
  <c r="F229" i="1" l="1"/>
  <c r="C229" i="1"/>
  <c r="F230" i="1" l="1"/>
  <c r="C230" i="1"/>
  <c r="F231" i="1" l="1"/>
  <c r="C231" i="1"/>
  <c r="F232" i="1" l="1"/>
  <c r="C232" i="1"/>
  <c r="C233" i="1" l="1"/>
  <c r="F233" i="1"/>
  <c r="C234" i="1" l="1"/>
  <c r="F234" i="1"/>
  <c r="C235" i="1" l="1"/>
  <c r="F235" i="1"/>
  <c r="C236" i="1" l="1"/>
  <c r="F236" i="1"/>
  <c r="C237" i="1" l="1"/>
  <c r="F237" i="1"/>
  <c r="C238" i="1" l="1"/>
  <c r="F238" i="1"/>
  <c r="C239" i="1" l="1"/>
  <c r="F239" i="1"/>
  <c r="C240" i="1" l="1"/>
  <c r="F240" i="1"/>
  <c r="F241" i="1" l="1"/>
  <c r="C241" i="1"/>
  <c r="F242" i="1" l="1"/>
  <c r="C242" i="1"/>
  <c r="F243" i="1" l="1"/>
  <c r="C243" i="1"/>
  <c r="F244" i="1" l="1"/>
  <c r="C244" i="1"/>
  <c r="F245" i="1" l="1"/>
  <c r="C245" i="1"/>
  <c r="F246" i="1" l="1"/>
  <c r="C246" i="1"/>
  <c r="C247" i="1" l="1"/>
  <c r="F247" i="1"/>
  <c r="C248" i="1" l="1"/>
  <c r="F248" i="1"/>
  <c r="C249" i="1" l="1"/>
  <c r="F249" i="1"/>
  <c r="C250" i="1" l="1"/>
  <c r="F250" i="1"/>
  <c r="F251" i="1" l="1"/>
  <c r="C251" i="1"/>
  <c r="C252" i="1" l="1"/>
  <c r="F252" i="1"/>
  <c r="C253" i="1" l="1"/>
  <c r="F253" i="1"/>
  <c r="F254" i="1" l="1"/>
  <c r="C254" i="1"/>
  <c r="C255" i="1" l="1"/>
  <c r="F255" i="1"/>
  <c r="F256" i="1" l="1"/>
  <c r="C256" i="1"/>
  <c r="C257" i="1" l="1"/>
  <c r="F257" i="1"/>
  <c r="C258" i="1" l="1"/>
  <c r="F258" i="1"/>
  <c r="C259" i="1" l="1"/>
  <c r="F259" i="1"/>
  <c r="F260" i="1" l="1"/>
  <c r="C260" i="1"/>
  <c r="C261" i="1" l="1"/>
  <c r="F261" i="1"/>
  <c r="F262" i="1" l="1"/>
  <c r="C262" i="1"/>
  <c r="F263" i="1" l="1"/>
  <c r="C263" i="1"/>
  <c r="F264" i="1" l="1"/>
  <c r="C264" i="1"/>
  <c r="C265" i="1" l="1"/>
  <c r="F265" i="1"/>
  <c r="F266" i="1" l="1"/>
  <c r="C266" i="1"/>
  <c r="C267" i="1" l="1"/>
  <c r="F267" i="1"/>
  <c r="F268" i="1" l="1"/>
  <c r="C268" i="1"/>
  <c r="F269" i="1" l="1"/>
  <c r="C269" i="1"/>
  <c r="F270" i="1" l="1"/>
  <c r="C270" i="1"/>
  <c r="C271" i="1" l="1"/>
  <c r="F271" i="1"/>
  <c r="C272" i="1" l="1"/>
  <c r="F272" i="1"/>
  <c r="C273" i="1" l="1"/>
  <c r="F273" i="1"/>
  <c r="F274" i="1" l="1"/>
  <c r="C274" i="1"/>
  <c r="F275" i="1" l="1"/>
  <c r="C275" i="1"/>
  <c r="C276" i="1" l="1"/>
  <c r="F276" i="1"/>
  <c r="F277" i="1" l="1"/>
  <c r="C277" i="1"/>
  <c r="C278" i="1" l="1"/>
  <c r="F278" i="1"/>
  <c r="C279" i="1" l="1"/>
  <c r="F279" i="1"/>
  <c r="C280" i="1" l="1"/>
  <c r="F280" i="1"/>
  <c r="C281" i="1" l="1"/>
  <c r="F281" i="1"/>
  <c r="C282" i="1" l="1"/>
  <c r="F282" i="1"/>
  <c r="C283" i="1" l="1"/>
  <c r="F283" i="1"/>
  <c r="C284" i="1" l="1"/>
  <c r="F284" i="1"/>
  <c r="F285" i="1" l="1"/>
  <c r="C285" i="1"/>
  <c r="C286" i="1" l="1"/>
  <c r="F286" i="1"/>
  <c r="C287" i="1" l="1"/>
  <c r="F287" i="1"/>
  <c r="F288" i="1" l="1"/>
  <c r="C288" i="1"/>
  <c r="F289" i="1" l="1"/>
  <c r="C289" i="1"/>
  <c r="F290" i="1" l="1"/>
  <c r="C290" i="1"/>
  <c r="C291" i="1" l="1"/>
  <c r="F291" i="1"/>
  <c r="F292" i="1" l="1"/>
  <c r="C292" i="1"/>
  <c r="F293" i="1" l="1"/>
  <c r="C293" i="1"/>
  <c r="F294" i="1" l="1"/>
  <c r="C294" i="1"/>
  <c r="C295" i="1" l="1"/>
  <c r="F295" i="1"/>
  <c r="F296" i="1" l="1"/>
  <c r="C296" i="1"/>
  <c r="C297" i="1" l="1"/>
  <c r="F297" i="1"/>
  <c r="C298" i="1" l="1"/>
  <c r="F298" i="1"/>
  <c r="F299" i="1" l="1"/>
  <c r="C299" i="1"/>
  <c r="C300" i="1" l="1"/>
  <c r="F300" i="1"/>
  <c r="F301" i="1" l="1"/>
  <c r="C301" i="1"/>
  <c r="F302" i="1" l="1"/>
  <c r="C302" i="1"/>
  <c r="C303" i="1" l="1"/>
  <c r="F303" i="1"/>
  <c r="F304" i="1" l="1"/>
  <c r="C304" i="1"/>
  <c r="F305" i="1" l="1"/>
  <c r="C305" i="1"/>
  <c r="F306" i="1" l="1"/>
  <c r="C306" i="1"/>
  <c r="F307" i="1" l="1"/>
  <c r="C307" i="1"/>
  <c r="C308" i="1" l="1"/>
  <c r="F308" i="1"/>
  <c r="F309" i="1" l="1"/>
  <c r="C309" i="1"/>
  <c r="C310" i="1" l="1"/>
  <c r="F310" i="1"/>
  <c r="C311" i="1" l="1"/>
  <c r="F311" i="1"/>
  <c r="F312" i="1" l="1"/>
  <c r="C312" i="1"/>
  <c r="F313" i="1" l="1"/>
  <c r="C313" i="1"/>
  <c r="C314" i="1" l="1"/>
  <c r="F314" i="1"/>
  <c r="C315" i="1" l="1"/>
  <c r="F315" i="1"/>
  <c r="C316" i="1" l="1"/>
  <c r="F316" i="1"/>
  <c r="C317" i="1" l="1"/>
  <c r="F317" i="1"/>
  <c r="F318" i="1" l="1"/>
  <c r="C318" i="1"/>
  <c r="F319" i="1" l="1"/>
  <c r="C319" i="1"/>
  <c r="F320" i="1" l="1"/>
  <c r="C320" i="1"/>
  <c r="C321" i="1" l="1"/>
  <c r="F321" i="1"/>
  <c r="F322" i="1" l="1"/>
  <c r="C322" i="1"/>
  <c r="F323" i="1" l="1"/>
  <c r="C323" i="1"/>
  <c r="F324" i="1" l="1"/>
  <c r="C324" i="1"/>
  <c r="C325" i="1" l="1"/>
  <c r="F325" i="1"/>
  <c r="C326" i="1" l="1"/>
  <c r="F326" i="1"/>
  <c r="C327" i="1" l="1"/>
  <c r="F327" i="1"/>
  <c r="C328" i="1" l="1"/>
  <c r="F328" i="1"/>
  <c r="C329" i="1" l="1"/>
  <c r="F329" i="1"/>
  <c r="F330" i="1" l="1"/>
  <c r="C330" i="1"/>
  <c r="F331" i="1" l="1"/>
  <c r="C331" i="1"/>
  <c r="C332" i="1" l="1"/>
  <c r="F332" i="1"/>
  <c r="C333" i="1" l="1"/>
  <c r="F333" i="1"/>
  <c r="C334" i="1" l="1"/>
  <c r="F334" i="1"/>
  <c r="F335" i="1" l="1"/>
  <c r="C335" i="1"/>
  <c r="C336" i="1" l="1"/>
  <c r="F336" i="1"/>
  <c r="F337" i="1" l="1"/>
  <c r="C337" i="1"/>
  <c r="F338" i="1" l="1"/>
  <c r="C338" i="1"/>
  <c r="C339" i="1" l="1"/>
  <c r="F339" i="1"/>
  <c r="C340" i="1" l="1"/>
  <c r="F340" i="1"/>
  <c r="F341" i="1" l="1"/>
  <c r="C341" i="1"/>
  <c r="F342" i="1" l="1"/>
  <c r="C342" i="1"/>
  <c r="C343" i="1" l="1"/>
  <c r="F343" i="1"/>
  <c r="C344" i="1" l="1"/>
  <c r="F344" i="1"/>
  <c r="F345" i="1" l="1"/>
  <c r="C345" i="1"/>
  <c r="C346" i="1" l="1"/>
  <c r="F346" i="1"/>
  <c r="C347" i="1" l="1"/>
  <c r="F347" i="1"/>
  <c r="F348" i="1" l="1"/>
  <c r="C348" i="1"/>
  <c r="F349" i="1" l="1"/>
  <c r="C349" i="1"/>
  <c r="C350" i="1" l="1"/>
  <c r="F350" i="1"/>
  <c r="F351" i="1" l="1"/>
  <c r="C351" i="1"/>
  <c r="F352" i="1" l="1"/>
  <c r="C352" i="1"/>
  <c r="F353" i="1" l="1"/>
  <c r="C353" i="1"/>
  <c r="F354" i="1" l="1"/>
  <c r="C354" i="1"/>
  <c r="F355" i="1" l="1"/>
  <c r="C355" i="1"/>
  <c r="C356" i="1" l="1"/>
  <c r="F356" i="1"/>
  <c r="C357" i="1" l="1"/>
  <c r="F357" i="1"/>
  <c r="F358" i="1" l="1"/>
  <c r="C358" i="1"/>
  <c r="F359" i="1" l="1"/>
  <c r="C359" i="1"/>
  <c r="C360" i="1" l="1"/>
  <c r="F360" i="1"/>
  <c r="F361" i="1" l="1"/>
  <c r="C361" i="1"/>
  <c r="C362" i="1" l="1"/>
  <c r="F362" i="1"/>
  <c r="F363" i="1" l="1"/>
  <c r="C363" i="1"/>
  <c r="F364" i="1" l="1"/>
  <c r="C364" i="1"/>
  <c r="C365" i="1" l="1"/>
  <c r="F365" i="1"/>
  <c r="C366" i="1" l="1"/>
  <c r="F366" i="1"/>
  <c r="C367" i="1" l="1"/>
  <c r="F367" i="1"/>
  <c r="C368" i="1" l="1"/>
  <c r="F368" i="1"/>
  <c r="F369" i="1" l="1"/>
  <c r="C369" i="1"/>
  <c r="F370" i="1" l="1"/>
  <c r="C370" i="1"/>
  <c r="C371" i="1" l="1"/>
  <c r="F371" i="1"/>
  <c r="C372" i="1" l="1"/>
  <c r="F372" i="1"/>
  <c r="F373" i="1" l="1"/>
  <c r="C373" i="1"/>
  <c r="C374" i="1" l="1"/>
  <c r="F374" i="1"/>
  <c r="C375" i="1" l="1"/>
  <c r="F375" i="1"/>
  <c r="F376" i="1" l="1"/>
  <c r="C376" i="1"/>
  <c r="F377" i="1" l="1"/>
  <c r="C377" i="1"/>
  <c r="C378" i="1" l="1"/>
  <c r="F378" i="1"/>
  <c r="F379" i="1" l="1"/>
  <c r="C379" i="1"/>
  <c r="F380" i="1" l="1"/>
  <c r="C380" i="1"/>
  <c r="F381" i="1" l="1"/>
  <c r="C381" i="1"/>
  <c r="C382" i="1" l="1"/>
  <c r="F382" i="1"/>
  <c r="F383" i="1" l="1"/>
  <c r="C383" i="1"/>
  <c r="C384" i="1" l="1"/>
  <c r="F384" i="1"/>
  <c r="C385" i="1" l="1"/>
  <c r="F385" i="1"/>
  <c r="F386" i="1" l="1"/>
  <c r="C386" i="1"/>
  <c r="C387" i="1" l="1"/>
  <c r="F387" i="1"/>
  <c r="C388" i="1" l="1"/>
  <c r="F388" i="1"/>
  <c r="C389" i="1" l="1"/>
  <c r="F389" i="1"/>
  <c r="F390" i="1" l="1"/>
  <c r="C390" i="1"/>
  <c r="F391" i="1" l="1"/>
  <c r="C391" i="1"/>
  <c r="F392" i="1" l="1"/>
  <c r="C392" i="1"/>
  <c r="F393" i="1" l="1"/>
  <c r="C393" i="1"/>
  <c r="F394" i="1" l="1"/>
  <c r="C394" i="1"/>
  <c r="C395" i="1" l="1"/>
  <c r="F395" i="1"/>
  <c r="F396" i="1" l="1"/>
  <c r="C396" i="1"/>
  <c r="C397" i="1" l="1"/>
  <c r="F397" i="1"/>
  <c r="C398" i="1" l="1"/>
  <c r="F398" i="1"/>
  <c r="C399" i="1" l="1"/>
  <c r="F399" i="1"/>
  <c r="F400" i="1" l="1"/>
  <c r="C400" i="1"/>
  <c r="F401" i="1" l="1"/>
  <c r="C401" i="1"/>
  <c r="C402" i="1" l="1"/>
  <c r="F402" i="1"/>
  <c r="F403" i="1" l="1"/>
  <c r="C403" i="1"/>
  <c r="F404" i="1" l="1"/>
  <c r="C404" i="1"/>
  <c r="F405" i="1" l="1"/>
  <c r="C405" i="1"/>
  <c r="F406" i="1" l="1"/>
  <c r="C406" i="1"/>
  <c r="C407" i="1" l="1"/>
  <c r="F407" i="1"/>
  <c r="F408" i="1" l="1"/>
  <c r="C408" i="1"/>
  <c r="C409" i="1" l="1"/>
  <c r="F409" i="1"/>
  <c r="F410" i="1" l="1"/>
  <c r="C410" i="1"/>
  <c r="F411" i="1" l="1"/>
  <c r="C411" i="1"/>
  <c r="C412" i="1" l="1"/>
  <c r="F412" i="1"/>
  <c r="C413" i="1" l="1"/>
  <c r="F413" i="1"/>
  <c r="C414" i="1" l="1"/>
  <c r="F414" i="1"/>
  <c r="C415" i="1" l="1"/>
  <c r="F415" i="1"/>
  <c r="C416" i="1" l="1"/>
  <c r="F416" i="1"/>
  <c r="C417" i="1" l="1"/>
  <c r="F417" i="1"/>
  <c r="C418" i="1" l="1"/>
  <c r="F418" i="1"/>
  <c r="C419" i="1" l="1"/>
  <c r="F419" i="1"/>
  <c r="F420" i="1" l="1"/>
  <c r="C420" i="1"/>
  <c r="F421" i="1" l="1"/>
  <c r="C421" i="1"/>
  <c r="F422" i="1" l="1"/>
  <c r="C422" i="1"/>
  <c r="C423" i="1" l="1"/>
  <c r="F423" i="1"/>
  <c r="F424" i="1" l="1"/>
  <c r="C424" i="1"/>
  <c r="C425" i="1" l="1"/>
  <c r="F425" i="1"/>
  <c r="C426" i="1" l="1"/>
  <c r="F426" i="1"/>
  <c r="F427" i="1" l="1"/>
  <c r="C427" i="1"/>
  <c r="C428" i="1" l="1"/>
  <c r="F428" i="1"/>
  <c r="F429" i="1" l="1"/>
  <c r="C429" i="1"/>
  <c r="F430" i="1" l="1"/>
  <c r="C430" i="1"/>
  <c r="F431" i="1" l="1"/>
  <c r="C431" i="1"/>
  <c r="F432" i="1" l="1"/>
  <c r="C432" i="1"/>
  <c r="C433" i="1" l="1"/>
  <c r="F433" i="1"/>
  <c r="F434" i="1" l="1"/>
  <c r="C434" i="1"/>
  <c r="C435" i="1" l="1"/>
  <c r="F435" i="1"/>
  <c r="C436" i="1" l="1"/>
  <c r="F436" i="1"/>
  <c r="C437" i="1" l="1"/>
  <c r="F437" i="1"/>
  <c r="F438" i="1" l="1"/>
  <c r="C438" i="1"/>
  <c r="C439" i="1" l="1"/>
  <c r="F439" i="1"/>
  <c r="C440" i="1" l="1"/>
  <c r="F440" i="1"/>
  <c r="F441" i="1" l="1"/>
  <c r="C441" i="1"/>
  <c r="C442" i="1" l="1"/>
  <c r="F442" i="1"/>
  <c r="C443" i="1" l="1"/>
  <c r="F443" i="1"/>
  <c r="F444" i="1" l="1"/>
  <c r="C444" i="1"/>
  <c r="F445" i="1" l="1"/>
  <c r="C445" i="1"/>
  <c r="C446" i="1" l="1"/>
  <c r="F446" i="1"/>
  <c r="F447" i="1" l="1"/>
  <c r="C447" i="1"/>
  <c r="C448" i="1" l="1"/>
  <c r="F448" i="1"/>
  <c r="C449" i="1" l="1"/>
  <c r="F449" i="1"/>
  <c r="F450" i="1" l="1"/>
  <c r="C450" i="1"/>
  <c r="C451" i="1" l="1"/>
  <c r="F451" i="1"/>
  <c r="C452" i="1" l="1"/>
  <c r="F452" i="1"/>
  <c r="F453" i="1" l="1"/>
  <c r="C453" i="1"/>
  <c r="F454" i="1" l="1"/>
  <c r="C454" i="1"/>
  <c r="C455" i="1" l="1"/>
  <c r="F455" i="1"/>
  <c r="C456" i="1" l="1"/>
  <c r="F456" i="1"/>
  <c r="F457" i="1" l="1"/>
  <c r="C457" i="1"/>
  <c r="F458" i="1" l="1"/>
  <c r="C458" i="1"/>
  <c r="F459" i="1" l="1"/>
  <c r="C459" i="1"/>
  <c r="F460" i="1" l="1"/>
  <c r="C460" i="1"/>
  <c r="F461" i="1" l="1"/>
  <c r="C461" i="1"/>
  <c r="C462" i="1" l="1"/>
  <c r="F462" i="1"/>
  <c r="C463" i="1" l="1"/>
  <c r="F463" i="1"/>
  <c r="F464" i="1" l="1"/>
  <c r="C464" i="1"/>
  <c r="C465" i="1" l="1"/>
  <c r="F465" i="1"/>
  <c r="F466" i="1" l="1"/>
  <c r="C466" i="1"/>
  <c r="C467" i="1" l="1"/>
  <c r="F467" i="1"/>
  <c r="F468" i="1" l="1"/>
  <c r="C468" i="1"/>
  <c r="F469" i="1" l="1"/>
  <c r="C469" i="1"/>
  <c r="C470" i="1" l="1"/>
  <c r="F470" i="1"/>
  <c r="F471" i="1" l="1"/>
  <c r="C471" i="1"/>
  <c r="C472" i="1" l="1"/>
  <c r="F472" i="1"/>
  <c r="F473" i="1" l="1"/>
  <c r="C473" i="1"/>
  <c r="C474" i="1" l="1"/>
  <c r="F474" i="1"/>
  <c r="C475" i="1" l="1"/>
  <c r="F475" i="1"/>
  <c r="F476" i="1" l="1"/>
  <c r="C476" i="1"/>
  <c r="F477" i="1" l="1"/>
  <c r="C477" i="1"/>
  <c r="F478" i="1" l="1"/>
  <c r="C478" i="1"/>
  <c r="C479" i="1" l="1"/>
  <c r="F479" i="1"/>
  <c r="F480" i="1" l="1"/>
  <c r="C480" i="1"/>
  <c r="C481" i="1" l="1"/>
  <c r="F481" i="1"/>
  <c r="C482" i="1" l="1"/>
  <c r="F482" i="1"/>
  <c r="F483" i="1" l="1"/>
  <c r="C483" i="1"/>
  <c r="F484" i="1" l="1"/>
  <c r="C484" i="1"/>
  <c r="C485" i="1" l="1"/>
  <c r="F485" i="1"/>
  <c r="C486" i="1" l="1"/>
  <c r="F486" i="1"/>
  <c r="C487" i="1" l="1"/>
  <c r="F487" i="1"/>
  <c r="F488" i="1" l="1"/>
  <c r="C488" i="1"/>
  <c r="F489" i="1" l="1"/>
  <c r="C489" i="1"/>
  <c r="F490" i="1" l="1"/>
  <c r="C490" i="1"/>
  <c r="C491" i="1" l="1"/>
  <c r="F491" i="1"/>
  <c r="C492" i="1" l="1"/>
  <c r="F492" i="1"/>
  <c r="F493" i="1" l="1"/>
  <c r="C493" i="1"/>
  <c r="C494" i="1" l="1"/>
  <c r="F494" i="1"/>
  <c r="C495" i="1" l="1"/>
  <c r="F495" i="1"/>
  <c r="C496" i="1" l="1"/>
  <c r="F496" i="1"/>
  <c r="C497" i="1" l="1"/>
  <c r="F497" i="1"/>
  <c r="C498" i="1" l="1"/>
  <c r="F498" i="1"/>
  <c r="F499" i="1" l="1"/>
  <c r="C499" i="1"/>
  <c r="C500" i="1" l="1"/>
  <c r="F500" i="1"/>
  <c r="F501" i="1" l="1"/>
  <c r="C501" i="1"/>
  <c r="F502" i="1" l="1"/>
  <c r="C502" i="1"/>
  <c r="C503" i="1" l="1"/>
  <c r="F503" i="1"/>
  <c r="C504" i="1" l="1"/>
  <c r="F504" i="1"/>
  <c r="C505" i="1" l="1"/>
  <c r="F505" i="1"/>
  <c r="F506" i="1" l="1"/>
  <c r="C506" i="1"/>
  <c r="F507" i="1" l="1"/>
  <c r="C507" i="1"/>
  <c r="C508" i="1" l="1"/>
  <c r="F508" i="1"/>
  <c r="F509" i="1" l="1"/>
  <c r="C509" i="1"/>
  <c r="F510" i="1" l="1"/>
  <c r="C510" i="1"/>
  <c r="F511" i="1" l="1"/>
  <c r="C511" i="1"/>
  <c r="C512" i="1" l="1"/>
  <c r="F512" i="1"/>
  <c r="C513" i="1" l="1"/>
  <c r="E513" i="1" s="1"/>
  <c r="F513" i="1"/>
  <c r="F515" i="1" s="1"/>
</calcChain>
</file>

<file path=xl/comments1.xml><?xml version="1.0" encoding="utf-8"?>
<comments xmlns="http://schemas.openxmlformats.org/spreadsheetml/2006/main">
  <authors>
    <author>David Vose</author>
  </authors>
  <commentList>
    <comment ref="D8" authorId="0" shapeId="0">
      <text>
        <r>
          <rPr>
            <sz val="8"/>
            <color indexed="81"/>
            <rFont val="Tahoma"/>
            <family val="2"/>
          </rPr>
          <t>In food safety risk assessment, this won't be known but will have often been estimated separately using predictive microbiology models</t>
        </r>
      </text>
    </comment>
  </commentList>
</comments>
</file>

<file path=xl/sharedStrings.xml><?xml version="1.0" encoding="utf-8"?>
<sst xmlns="http://schemas.openxmlformats.org/spreadsheetml/2006/main" count="13" uniqueCount="13">
  <si>
    <t>Number of bacteria</t>
  </si>
  <si>
    <t>Bottle</t>
  </si>
  <si>
    <t>Number of bottles in vat</t>
  </si>
  <si>
    <t>Bacteria in bottle</t>
  </si>
  <si>
    <t>Total</t>
  </si>
  <si>
    <t>Distributing bacteria in a vat among bottles</t>
  </si>
  <si>
    <t>Volume of vat (litres)</t>
  </si>
  <si>
    <t>Volume of wine bottle (litres)</t>
  </si>
  <si>
    <r>
      <t>Problem:</t>
    </r>
    <r>
      <rPr>
        <sz val="10"/>
        <rFont val="Times New Roman"/>
        <family val="1"/>
      </rPr>
      <t xml:space="preserve"> You are bottling 375 liters of wine into 500 bottles. There are in total 216 bacteria in the vat of wine. The task is to model the amount of bacteria in each bottle.</t>
    </r>
  </si>
  <si>
    <t>Binomial distribution</t>
  </si>
  <si>
    <t>n</t>
  </si>
  <si>
    <t>p</t>
  </si>
  <si>
    <t>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</si>
</sst>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sz val="8"/>
      <name val="Arial"/>
      <family val="2"/>
    </font>
    <font>
      <sz val="8"/>
      <color indexed="81"/>
      <name val="Tahoma"/>
      <family val="2"/>
    </font>
    <font>
      <sz val="10"/>
      <color indexed="12"/>
      <name val="Arial"/>
      <family val="2"/>
    </font>
    <font>
      <b/>
      <sz val="10"/>
      <name val="Arial"/>
      <family val="2"/>
    </font>
    <font>
      <sz val="10"/>
      <color indexed="10"/>
      <name val="Arial"/>
      <family val="2"/>
    </font>
    <font>
      <sz val="16"/>
      <name val="Arial"/>
      <family val="2"/>
    </font>
    <font>
      <sz val="12"/>
      <name val="Times New Roman"/>
      <family val="1"/>
    </font>
    <font>
      <b/>
      <sz val="10"/>
      <name val="Times New Roman"/>
      <family val="1"/>
    </font>
    <font>
      <sz val="10"/>
      <name val="Times New Roman"/>
      <family val="1"/>
    </font>
    <font>
      <sz val="16"/>
      <name val="Arial"/>
      <family val="2"/>
    </font>
    <font>
      <sz val="10"/>
      <color indexed="23"/>
      <name val="Arial"/>
      <family val="2"/>
    </font>
  </fonts>
  <fills count="6">
    <fill>
      <patternFill patternType="none"/>
    </fill>
    <fill>
      <patternFill patternType="gray125"/>
    </fill>
    <fill>
      <patternFill patternType="solid">
        <fgColor indexed="22"/>
        <bgColor indexed="64"/>
      </patternFill>
    </fill>
    <fill>
      <patternFill patternType="solid">
        <fgColor indexed="11"/>
        <bgColor indexed="9"/>
      </patternFill>
    </fill>
    <fill>
      <patternFill patternType="solid">
        <fgColor indexed="15"/>
        <bgColor indexed="9"/>
      </patternFill>
    </fill>
    <fill>
      <patternFill patternType="solid">
        <fgColor indexed="42"/>
        <bgColor indexed="64"/>
      </patternFill>
    </fill>
  </fills>
  <borders count="27">
    <border>
      <left/>
      <right/>
      <top/>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0" xfId="0" applyProtection="1">
      <protection locked="0"/>
    </xf>
    <xf numFmtId="0" fontId="6" fillId="0" borderId="0" xfId="0" applyFont="1" applyProtection="1">
      <protection locked="0"/>
    </xf>
    <xf numFmtId="0" fontId="7" fillId="0" borderId="0" xfId="0" applyFont="1"/>
    <xf numFmtId="0" fontId="10" fillId="0" borderId="0" xfId="0" applyFont="1" applyProtection="1">
      <protection locked="0"/>
    </xf>
    <xf numFmtId="0" fontId="4" fillId="2" borderId="1" xfId="0" applyFont="1" applyFill="1" applyBorder="1" applyAlignment="1">
      <alignment horizontal="center"/>
    </xf>
    <xf numFmtId="0" fontId="4" fillId="2" borderId="2" xfId="0" applyFont="1" applyFill="1" applyBorder="1" applyAlignment="1">
      <alignment horizontal="center"/>
    </xf>
    <xf numFmtId="0" fontId="0" fillId="0" borderId="3" xfId="0" applyBorder="1" applyAlignment="1">
      <alignment horizontal="center"/>
    </xf>
    <xf numFmtId="0" fontId="5" fillId="0" borderId="4" xfId="0" applyFont="1" applyBorder="1" applyAlignment="1">
      <alignment horizontal="center"/>
    </xf>
    <xf numFmtId="0" fontId="0" fillId="0" borderId="5" xfId="0" applyBorder="1" applyAlignment="1">
      <alignment horizontal="center"/>
    </xf>
    <xf numFmtId="0" fontId="5" fillId="0" borderId="6" xfId="0" applyFont="1" applyBorder="1" applyAlignment="1">
      <alignment horizontal="center"/>
    </xf>
    <xf numFmtId="0" fontId="0" fillId="0" borderId="7" xfId="0" applyBorder="1" applyAlignment="1">
      <alignment horizontal="center"/>
    </xf>
    <xf numFmtId="0" fontId="5" fillId="0" borderId="8" xfId="0" applyFont="1" applyBorder="1" applyAlignment="1">
      <alignment horizontal="center"/>
    </xf>
    <xf numFmtId="0" fontId="4" fillId="0" borderId="9" xfId="0" applyFont="1" applyBorder="1" applyAlignment="1">
      <alignment horizontal="center"/>
    </xf>
    <xf numFmtId="0" fontId="3" fillId="0" borderId="2" xfId="0" applyFont="1" applyBorder="1" applyAlignment="1">
      <alignment horizontal="center"/>
    </xf>
    <xf numFmtId="0" fontId="3" fillId="0" borderId="10" xfId="0" applyFont="1" applyBorder="1" applyAlignment="1">
      <alignment horizontal="center"/>
    </xf>
    <xf numFmtId="0" fontId="0" fillId="0" borderId="11" xfId="0" applyBorder="1" applyAlignment="1">
      <alignment horizontal="center"/>
    </xf>
    <xf numFmtId="0" fontId="4" fillId="0" borderId="12" xfId="0" applyFont="1" applyBorder="1" applyAlignment="1">
      <alignment horizontal="center"/>
    </xf>
    <xf numFmtId="0" fontId="11" fillId="0" borderId="7" xfId="0" applyFont="1" applyFill="1" applyBorder="1" applyAlignment="1">
      <alignment horizontal="center"/>
    </xf>
    <xf numFmtId="0" fontId="11" fillId="0" borderId="13" xfId="0" applyFont="1" applyFill="1" applyBorder="1" applyAlignment="1">
      <alignment horizontal="center"/>
    </xf>
    <xf numFmtId="0" fontId="11" fillId="0" borderId="14" xfId="0" applyFont="1" applyFill="1" applyBorder="1" applyAlignment="1">
      <alignment horizontal="center"/>
    </xf>
    <xf numFmtId="0" fontId="11" fillId="0" borderId="5" xfId="0" applyFont="1" applyBorder="1" applyAlignment="1">
      <alignment horizontal="center"/>
    </xf>
    <xf numFmtId="0" fontId="11" fillId="3" borderId="15" xfId="0" applyFont="1" applyFill="1" applyBorder="1" applyAlignment="1">
      <alignment horizontal="center"/>
    </xf>
    <xf numFmtId="0" fontId="11" fillId="0" borderId="16" xfId="0" applyFont="1" applyBorder="1" applyAlignment="1">
      <alignment horizontal="center"/>
    </xf>
    <xf numFmtId="0" fontId="11" fillId="3" borderId="17" xfId="0" applyFont="1" applyFill="1" applyBorder="1" applyAlignment="1">
      <alignment horizontal="center"/>
    </xf>
    <xf numFmtId="0" fontId="11" fillId="0" borderId="18" xfId="0" applyFont="1" applyBorder="1" applyAlignment="1">
      <alignment horizontal="center"/>
    </xf>
    <xf numFmtId="0" fontId="11" fillId="0" borderId="0" xfId="0" applyFont="1" applyBorder="1" applyAlignment="1">
      <alignment horizontal="center"/>
    </xf>
    <xf numFmtId="0" fontId="11" fillId="0" borderId="7" xfId="0" applyFont="1" applyBorder="1" applyAlignment="1">
      <alignment horizontal="center"/>
    </xf>
    <xf numFmtId="0" fontId="11" fillId="0" borderId="13" xfId="0" applyFont="1" applyBorder="1" applyAlignment="1">
      <alignment horizontal="center"/>
    </xf>
    <xf numFmtId="0" fontId="5" fillId="0" borderId="6" xfId="0" applyFont="1" applyFill="1" applyBorder="1" applyAlignment="1">
      <alignment horizontal="center"/>
    </xf>
    <xf numFmtId="0" fontId="5" fillId="4" borderId="6" xfId="0" applyFont="1" applyFill="1" applyBorder="1" applyAlignment="1">
      <alignment horizontal="center"/>
    </xf>
    <xf numFmtId="0" fontId="11" fillId="0" borderId="9" xfId="0" applyFont="1" applyBorder="1" applyAlignment="1">
      <alignment horizontal="center"/>
    </xf>
    <xf numFmtId="0" fontId="11" fillId="0" borderId="19" xfId="0" applyFont="1" applyBorder="1" applyAlignment="1">
      <alignment horizontal="center"/>
    </xf>
    <xf numFmtId="0" fontId="11" fillId="0" borderId="20" xfId="0" applyFont="1" applyBorder="1" applyAlignment="1">
      <alignment horizontal="center"/>
    </xf>
    <xf numFmtId="0" fontId="0" fillId="0" borderId="21" xfId="0" applyBorder="1" applyAlignment="1">
      <alignment horizontal="left"/>
    </xf>
    <xf numFmtId="0" fontId="0" fillId="0" borderId="22" xfId="0" applyBorder="1" applyAlignment="1">
      <alignment horizontal="left"/>
    </xf>
    <xf numFmtId="0" fontId="8" fillId="5" borderId="16" xfId="0" applyFont="1" applyFill="1" applyBorder="1" applyAlignment="1">
      <alignment horizontal="left" wrapText="1"/>
    </xf>
    <xf numFmtId="0" fontId="8" fillId="5" borderId="18" xfId="0" applyFont="1" applyFill="1" applyBorder="1" applyAlignment="1">
      <alignment horizontal="left" wrapText="1"/>
    </xf>
    <xf numFmtId="0" fontId="8" fillId="5" borderId="17" xfId="0" applyFont="1" applyFill="1" applyBorder="1" applyAlignment="1">
      <alignment horizontal="left" wrapText="1"/>
    </xf>
    <xf numFmtId="0" fontId="8" fillId="5" borderId="7" xfId="0" applyFont="1" applyFill="1" applyBorder="1" applyAlignment="1">
      <alignment horizontal="left" wrapText="1"/>
    </xf>
    <xf numFmtId="0" fontId="8" fillId="5" borderId="13" xfId="0" applyFont="1" applyFill="1" applyBorder="1" applyAlignment="1">
      <alignment horizontal="left" wrapText="1"/>
    </xf>
    <xf numFmtId="0" fontId="8" fillId="5" borderId="14" xfId="0" applyFont="1" applyFill="1" applyBorder="1" applyAlignment="1">
      <alignment horizontal="left" wrapText="1"/>
    </xf>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xf>
    <xf numFmtId="0" fontId="0" fillId="0" borderId="26" xfId="0"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5</xdr:col>
      <xdr:colOff>1250950</xdr:colOff>
      <xdr:row>11</xdr:row>
      <xdr:rowOff>120650</xdr:rowOff>
    </xdr:from>
    <xdr:to>
      <xdr:col>7</xdr:col>
      <xdr:colOff>546100</xdr:colOff>
      <xdr:row>514</xdr:row>
      <xdr:rowOff>0</xdr:rowOff>
    </xdr:to>
    <xdr:sp macro="" textlink="">
      <xdr:nvSpPr>
        <xdr:cNvPr id="1055" name="Line 2">
          <a:extLst>
            <a:ext uri="{FF2B5EF4-FFF2-40B4-BE49-F238E27FC236}">
              <a16:creationId xmlns:a16="http://schemas.microsoft.com/office/drawing/2014/main" id="{358200AF-FAF9-4964-967C-6AD32B37B94D}"/>
            </a:ext>
          </a:extLst>
        </xdr:cNvPr>
        <xdr:cNvSpPr>
          <a:spLocks noChangeShapeType="1"/>
        </xdr:cNvSpPr>
      </xdr:nvSpPr>
      <xdr:spPr bwMode="auto">
        <a:xfrm flipH="1">
          <a:off x="4908550" y="2571750"/>
          <a:ext cx="1219200" cy="1968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12700</xdr:colOff>
      <xdr:row>7</xdr:row>
      <xdr:rowOff>82550</xdr:rowOff>
    </xdr:from>
    <xdr:to>
      <xdr:col>7</xdr:col>
      <xdr:colOff>241300</xdr:colOff>
      <xdr:row>9</xdr:row>
      <xdr:rowOff>44450</xdr:rowOff>
    </xdr:to>
    <xdr:sp macro="" textlink="">
      <xdr:nvSpPr>
        <xdr:cNvPr id="1056" name="Line 3">
          <a:extLst>
            <a:ext uri="{FF2B5EF4-FFF2-40B4-BE49-F238E27FC236}">
              <a16:creationId xmlns:a16="http://schemas.microsoft.com/office/drawing/2014/main" id="{CA010506-9986-4DCF-B840-568B682EA33D}"/>
            </a:ext>
          </a:extLst>
        </xdr:cNvPr>
        <xdr:cNvSpPr>
          <a:spLocks noChangeShapeType="1"/>
        </xdr:cNvSpPr>
      </xdr:nvSpPr>
      <xdr:spPr bwMode="auto">
        <a:xfrm flipH="1" flipV="1">
          <a:off x="2889250" y="1885950"/>
          <a:ext cx="2933700" cy="279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257175</xdr:colOff>
      <xdr:row>8</xdr:row>
      <xdr:rowOff>22225</xdr:rowOff>
    </xdr:from>
    <xdr:to>
      <xdr:col>9</xdr:col>
      <xdr:colOff>304800</xdr:colOff>
      <xdr:row>11</xdr:row>
      <xdr:rowOff>98425</xdr:rowOff>
    </xdr:to>
    <xdr:sp macro="" textlink="">
      <xdr:nvSpPr>
        <xdr:cNvPr id="1028" name="Text Box 4">
          <a:extLst>
            <a:ext uri="{FF2B5EF4-FFF2-40B4-BE49-F238E27FC236}">
              <a16:creationId xmlns:a16="http://schemas.microsoft.com/office/drawing/2014/main" id="{B3084915-2E4A-4CA9-9C6E-0BF45E938921}"/>
            </a:ext>
          </a:extLst>
        </xdr:cNvPr>
        <xdr:cNvSpPr txBox="1">
          <a:spLocks noChangeArrowheads="1"/>
        </xdr:cNvSpPr>
      </xdr:nvSpPr>
      <xdr:spPr bwMode="auto">
        <a:xfrm>
          <a:off x="5610225" y="1447800"/>
          <a:ext cx="1266825" cy="581025"/>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This checks that all bacteria are accounted for</a:t>
          </a:r>
        </a:p>
      </xdr:txBody>
    </xdr:sp>
    <xdr:clientData/>
  </xdr:twoCellAnchor>
  <xdr:twoCellAnchor editAs="oneCell">
    <xdr:from>
      <xdr:col>1</xdr:col>
      <xdr:colOff>0</xdr:colOff>
      <xdr:row>0</xdr:row>
      <xdr:rowOff>50800</xdr:rowOff>
    </xdr:from>
    <xdr:to>
      <xdr:col>3</xdr:col>
      <xdr:colOff>260350</xdr:colOff>
      <xdr:row>2</xdr:row>
      <xdr:rowOff>127000</xdr:rowOff>
    </xdr:to>
    <xdr:pic>
      <xdr:nvPicPr>
        <xdr:cNvPr id="2" name="Picture 126">
          <a:hlinkClick xmlns:r="http://schemas.openxmlformats.org/officeDocument/2006/relationships" r:id="rId1"/>
          <a:extLst>
            <a:ext uri="{FF2B5EF4-FFF2-40B4-BE49-F238E27FC236}">
              <a16:creationId xmlns:a16="http://schemas.microsoft.com/office/drawing/2014/main" id="{BCFBB07C-D760-4AEB-83C8-1D051FDD056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0" y="50800"/>
          <a:ext cx="2197100" cy="1022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L515"/>
  <sheetViews>
    <sheetView showGridLines="0" tabSelected="1" workbookViewId="0">
      <selection activeCell="N6" sqref="N6"/>
    </sheetView>
  </sheetViews>
  <sheetFormatPr defaultRowHeight="12.5" x14ac:dyDescent="0.25"/>
  <cols>
    <col min="1" max="1" width="3.26953125" customWidth="1"/>
    <col min="2" max="2" width="10" customWidth="1"/>
    <col min="3" max="3" width="17.7265625" customWidth="1"/>
    <col min="4" max="4" width="10.1796875" customWidth="1"/>
    <col min="5" max="5" width="11.1796875" customWidth="1"/>
    <col min="6" max="6" width="18.81640625" customWidth="1"/>
  </cols>
  <sheetData>
    <row r="1" spans="2:12" s="1" customFormat="1" ht="57.75" customHeight="1" x14ac:dyDescent="0.25"/>
    <row r="2" spans="2:12" s="1" customFormat="1" ht="17.25" customHeight="1" x14ac:dyDescent="0.4">
      <c r="E2" s="4" t="s">
        <v>5</v>
      </c>
      <c r="F2" s="2"/>
    </row>
    <row r="3" spans="2:12" s="1" customFormat="1" ht="17.25" customHeight="1" thickBot="1" x14ac:dyDescent="0.4">
      <c r="E3" s="3"/>
      <c r="J3"/>
      <c r="K3"/>
      <c r="L3"/>
    </row>
    <row r="4" spans="2:12" s="1" customFormat="1" ht="12.75" customHeight="1" x14ac:dyDescent="0.25">
      <c r="B4" s="36" t="s">
        <v>8</v>
      </c>
      <c r="C4" s="37"/>
      <c r="D4" s="37"/>
      <c r="E4" s="37"/>
      <c r="F4" s="37"/>
      <c r="G4" s="37"/>
      <c r="H4" s="37"/>
      <c r="I4" s="38"/>
      <c r="J4"/>
      <c r="K4"/>
      <c r="L4"/>
    </row>
    <row r="5" spans="2:12" s="1" customFormat="1" ht="12.75" customHeight="1" thickBot="1" x14ac:dyDescent="0.3">
      <c r="B5" s="39"/>
      <c r="C5" s="40"/>
      <c r="D5" s="40"/>
      <c r="E5" s="40"/>
      <c r="F5" s="40"/>
      <c r="G5" s="40"/>
      <c r="H5" s="40"/>
      <c r="I5" s="41"/>
      <c r="J5"/>
      <c r="K5"/>
      <c r="L5"/>
    </row>
    <row r="6" spans="2:12" ht="13" thickBot="1" x14ac:dyDescent="0.3"/>
    <row r="7" spans="2:12" x14ac:dyDescent="0.25">
      <c r="B7" s="42" t="s">
        <v>6</v>
      </c>
      <c r="C7" s="43"/>
      <c r="D7" s="14">
        <v>375</v>
      </c>
    </row>
    <row r="8" spans="2:12" x14ac:dyDescent="0.25">
      <c r="B8" s="44" t="s">
        <v>0</v>
      </c>
      <c r="C8" s="45"/>
      <c r="D8" s="15">
        <v>216</v>
      </c>
    </row>
    <row r="9" spans="2:12" x14ac:dyDescent="0.25">
      <c r="B9" s="44" t="s">
        <v>7</v>
      </c>
      <c r="C9" s="45"/>
      <c r="D9" s="15">
        <v>0.75</v>
      </c>
    </row>
    <row r="10" spans="2:12" ht="13" thickBot="1" x14ac:dyDescent="0.3">
      <c r="B10" s="34" t="s">
        <v>2</v>
      </c>
      <c r="C10" s="35"/>
      <c r="D10" s="16">
        <v>500</v>
      </c>
    </row>
    <row r="11" spans="2:12" ht="13" thickBot="1" x14ac:dyDescent="0.3"/>
    <row r="12" spans="2:12" ht="13" thickBot="1" x14ac:dyDescent="0.3">
      <c r="C12" s="31" t="s">
        <v>9</v>
      </c>
      <c r="D12" s="32"/>
      <c r="E12" s="33"/>
    </row>
    <row r="13" spans="2:12" ht="13.5" thickBot="1" x14ac:dyDescent="0.35">
      <c r="B13" s="5" t="s">
        <v>1</v>
      </c>
      <c r="C13" s="18" t="s">
        <v>10</v>
      </c>
      <c r="D13" s="19" t="s">
        <v>11</v>
      </c>
      <c r="E13" s="20" t="s">
        <v>12</v>
      </c>
      <c r="F13" s="6" t="s">
        <v>3</v>
      </c>
    </row>
    <row r="14" spans="2:12" x14ac:dyDescent="0.25">
      <c r="B14" s="7">
        <v>1</v>
      </c>
      <c r="C14" s="23">
        <f>n</f>
        <v>216</v>
      </c>
      <c r="D14" s="25">
        <f>B/V</f>
        <v>2E-3</v>
      </c>
      <c r="E14" s="24">
        <v>0</v>
      </c>
      <c r="F14" s="8">
        <f>E14</f>
        <v>0</v>
      </c>
    </row>
    <row r="15" spans="2:12" x14ac:dyDescent="0.25">
      <c r="B15" s="9">
        <v>2</v>
      </c>
      <c r="C15" s="21">
        <f>IF(n-SUM($F$14:F14)=0,999,n-SUM($F$14:F14))</f>
        <v>216</v>
      </c>
      <c r="D15" s="26">
        <f t="shared" ref="D15:D78" si="0">B/(V-B14*B)</f>
        <v>2.004008016032064E-3</v>
      </c>
      <c r="E15" s="22">
        <v>0</v>
      </c>
      <c r="F15" s="10">
        <f>IF(SUM($F$14:F14)&gt;=n,0,E15)</f>
        <v>0</v>
      </c>
    </row>
    <row r="16" spans="2:12" x14ac:dyDescent="0.25">
      <c r="B16" s="9">
        <v>3</v>
      </c>
      <c r="C16" s="21">
        <f>IF(n-SUM($F$14:F15)=0,999,n-SUM($F$14:F15))</f>
        <v>216</v>
      </c>
      <c r="D16" s="26">
        <f t="shared" si="0"/>
        <v>2.008032128514056E-3</v>
      </c>
      <c r="E16" s="22">
        <v>1</v>
      </c>
      <c r="F16" s="29">
        <f>IF(SUM($F$14:F15)&gt;=n,0,E16)</f>
        <v>1</v>
      </c>
    </row>
    <row r="17" spans="2:6" x14ac:dyDescent="0.25">
      <c r="B17" s="9">
        <v>4</v>
      </c>
      <c r="C17" s="21">
        <f>IF(n-SUM($F$14:F16)=0,999,n-SUM($F$14:F16))</f>
        <v>215</v>
      </c>
      <c r="D17" s="26">
        <f t="shared" si="0"/>
        <v>2.012072434607646E-3</v>
      </c>
      <c r="E17" s="22">
        <v>0</v>
      </c>
      <c r="F17" s="30">
        <f>IF(SUM($F$14:F16)&gt;=n,0,E17)</f>
        <v>0</v>
      </c>
    </row>
    <row r="18" spans="2:6" ht="12" customHeight="1" x14ac:dyDescent="0.25">
      <c r="B18" s="9">
        <v>5</v>
      </c>
      <c r="C18" s="21">
        <f>IF(n-SUM($F$14:F17)=0,999,n-SUM($F$14:F17))</f>
        <v>215</v>
      </c>
      <c r="D18" s="26">
        <f t="shared" si="0"/>
        <v>2.0161290322580645E-3</v>
      </c>
      <c r="E18" s="22">
        <v>0</v>
      </c>
      <c r="F18" s="10">
        <f>IF(SUM($F$14:F17)&gt;=n,0,E18)</f>
        <v>0</v>
      </c>
    </row>
    <row r="19" spans="2:6" hidden="1" x14ac:dyDescent="0.25">
      <c r="B19" s="9">
        <v>6</v>
      </c>
      <c r="C19" s="21">
        <f>IF(n-SUM($F$14:F18)=0,999,n-SUM($F$14:F18))</f>
        <v>215</v>
      </c>
      <c r="D19" s="26">
        <f t="shared" si="0"/>
        <v>2.0202020202020202E-3</v>
      </c>
      <c r="E19" s="22">
        <v>0</v>
      </c>
      <c r="F19" s="10">
        <f>IF(SUM($F$14:F18)&gt;=n,0,E19)</f>
        <v>0</v>
      </c>
    </row>
    <row r="20" spans="2:6" hidden="1" x14ac:dyDescent="0.25">
      <c r="B20" s="9">
        <v>7</v>
      </c>
      <c r="C20" s="21">
        <f>IF(n-SUM($F$14:F19)=0,999,n-SUM($F$14:F19))</f>
        <v>215</v>
      </c>
      <c r="D20" s="26">
        <f t="shared" si="0"/>
        <v>2.0242914979757085E-3</v>
      </c>
      <c r="E20" s="22">
        <v>0</v>
      </c>
      <c r="F20" s="10">
        <f>IF(SUM($F$14:F19)&gt;=n,0,E20)</f>
        <v>0</v>
      </c>
    </row>
    <row r="21" spans="2:6" hidden="1" x14ac:dyDescent="0.25">
      <c r="B21" s="9">
        <v>8</v>
      </c>
      <c r="C21" s="21">
        <f>IF(n-SUM($F$14:F20)=0,999,n-SUM($F$14:F20))</f>
        <v>215</v>
      </c>
      <c r="D21" s="26">
        <f t="shared" si="0"/>
        <v>2.0283975659229209E-3</v>
      </c>
      <c r="E21" s="22">
        <v>0</v>
      </c>
      <c r="F21" s="10">
        <f>IF(SUM($F$14:F20)&gt;=n,0,E21)</f>
        <v>0</v>
      </c>
    </row>
    <row r="22" spans="2:6" hidden="1" x14ac:dyDescent="0.25">
      <c r="B22" s="9">
        <v>9</v>
      </c>
      <c r="C22" s="21">
        <f>IF(n-SUM($F$14:F21)=0,999,n-SUM($F$14:F21))</f>
        <v>215</v>
      </c>
      <c r="D22" s="26">
        <f t="shared" si="0"/>
        <v>2.0325203252032522E-3</v>
      </c>
      <c r="E22" s="22">
        <v>0</v>
      </c>
      <c r="F22" s="10">
        <f>IF(SUM($F$14:F21)&gt;=n,0,E22)</f>
        <v>0</v>
      </c>
    </row>
    <row r="23" spans="2:6" hidden="1" x14ac:dyDescent="0.25">
      <c r="B23" s="9">
        <v>10</v>
      </c>
      <c r="C23" s="21">
        <f>IF(n-SUM($F$14:F22)=0,999,n-SUM($F$14:F22))</f>
        <v>215</v>
      </c>
      <c r="D23" s="26">
        <f t="shared" si="0"/>
        <v>2.0366598778004071E-3</v>
      </c>
      <c r="E23" s="22">
        <v>0</v>
      </c>
      <c r="F23" s="10">
        <f>IF(SUM($F$14:F22)&gt;=n,0,E23)</f>
        <v>0</v>
      </c>
    </row>
    <row r="24" spans="2:6" hidden="1" x14ac:dyDescent="0.25">
      <c r="B24" s="9">
        <v>11</v>
      </c>
      <c r="C24" s="21">
        <f>IF(n-SUM($F$14:F23)=0,999,n-SUM($F$14:F23))</f>
        <v>215</v>
      </c>
      <c r="D24" s="26">
        <f t="shared" si="0"/>
        <v>2.0408163265306124E-3</v>
      </c>
      <c r="E24" s="22">
        <v>0</v>
      </c>
      <c r="F24" s="10">
        <f>IF(SUM($F$14:F23)&gt;=n,0,E24)</f>
        <v>0</v>
      </c>
    </row>
    <row r="25" spans="2:6" hidden="1" x14ac:dyDescent="0.25">
      <c r="B25" s="9">
        <v>12</v>
      </c>
      <c r="C25" s="21">
        <f>IF(n-SUM($F$14:F24)=0,999,n-SUM($F$14:F24))</f>
        <v>215</v>
      </c>
      <c r="D25" s="26">
        <f t="shared" si="0"/>
        <v>2.0449897750511249E-3</v>
      </c>
      <c r="E25" s="22">
        <v>0</v>
      </c>
      <c r="F25" s="10">
        <f>IF(SUM($F$14:F24)&gt;=n,0,E25)</f>
        <v>0</v>
      </c>
    </row>
    <row r="26" spans="2:6" hidden="1" x14ac:dyDescent="0.25">
      <c r="B26" s="9">
        <v>13</v>
      </c>
      <c r="C26" s="21">
        <f>IF(n-SUM($F$14:F25)=0,999,n-SUM($F$14:F25))</f>
        <v>215</v>
      </c>
      <c r="D26" s="26">
        <f t="shared" si="0"/>
        <v>2.0491803278688526E-3</v>
      </c>
      <c r="E26" s="22">
        <v>0</v>
      </c>
      <c r="F26" s="10">
        <f>IF(SUM($F$14:F25)&gt;=n,0,E26)</f>
        <v>0</v>
      </c>
    </row>
    <row r="27" spans="2:6" hidden="1" x14ac:dyDescent="0.25">
      <c r="B27" s="9">
        <v>14</v>
      </c>
      <c r="C27" s="21">
        <f>IF(n-SUM($F$14:F26)=0,999,n-SUM($F$14:F26))</f>
        <v>215</v>
      </c>
      <c r="D27" s="26">
        <f t="shared" si="0"/>
        <v>2.0533880903490761E-3</v>
      </c>
      <c r="E27" s="22">
        <v>2</v>
      </c>
      <c r="F27" s="10">
        <f>IF(SUM($F$14:F26)&gt;=n,0,E27)</f>
        <v>2</v>
      </c>
    </row>
    <row r="28" spans="2:6" hidden="1" x14ac:dyDescent="0.25">
      <c r="B28" s="9">
        <v>15</v>
      </c>
      <c r="C28" s="21">
        <f>IF(n-SUM($F$14:F27)=0,999,n-SUM($F$14:F27))</f>
        <v>213</v>
      </c>
      <c r="D28" s="26">
        <f t="shared" si="0"/>
        <v>2.05761316872428E-3</v>
      </c>
      <c r="E28" s="22">
        <v>0</v>
      </c>
      <c r="F28" s="10">
        <f>IF(SUM($F$14:F27)&gt;=n,0,E28)</f>
        <v>0</v>
      </c>
    </row>
    <row r="29" spans="2:6" hidden="1" x14ac:dyDescent="0.25">
      <c r="B29" s="9">
        <v>16</v>
      </c>
      <c r="C29" s="21">
        <f>IF(n-SUM($F$14:F28)=0,999,n-SUM($F$14:F28))</f>
        <v>213</v>
      </c>
      <c r="D29" s="26">
        <f t="shared" si="0"/>
        <v>2.0618556701030928E-3</v>
      </c>
      <c r="E29" s="22">
        <v>1</v>
      </c>
      <c r="F29" s="10">
        <f>IF(SUM($F$14:F28)&gt;=n,0,E29)</f>
        <v>1</v>
      </c>
    </row>
    <row r="30" spans="2:6" hidden="1" x14ac:dyDescent="0.25">
      <c r="B30" s="9">
        <v>17</v>
      </c>
      <c r="C30" s="21">
        <f>IF(n-SUM($F$14:F29)=0,999,n-SUM($F$14:F29))</f>
        <v>212</v>
      </c>
      <c r="D30" s="26">
        <f t="shared" si="0"/>
        <v>2.0661157024793389E-3</v>
      </c>
      <c r="E30" s="22">
        <v>1</v>
      </c>
      <c r="F30" s="10">
        <f>IF(SUM($F$14:F29)&gt;=n,0,E30)</f>
        <v>1</v>
      </c>
    </row>
    <row r="31" spans="2:6" hidden="1" x14ac:dyDescent="0.25">
      <c r="B31" s="9">
        <v>18</v>
      </c>
      <c r="C31" s="21">
        <f>IF(n-SUM($F$14:F30)=0,999,n-SUM($F$14:F30))</f>
        <v>211</v>
      </c>
      <c r="D31" s="26">
        <f t="shared" si="0"/>
        <v>2.070393374741201E-3</v>
      </c>
      <c r="E31" s="22">
        <v>0</v>
      </c>
      <c r="F31" s="10">
        <f>IF(SUM($F$14:F30)&gt;=n,0,E31)</f>
        <v>0</v>
      </c>
    </row>
    <row r="32" spans="2:6" hidden="1" x14ac:dyDescent="0.25">
      <c r="B32" s="9">
        <v>19</v>
      </c>
      <c r="C32" s="21">
        <f>IF(n-SUM($F$14:F31)=0,999,n-SUM($F$14:F31))</f>
        <v>211</v>
      </c>
      <c r="D32" s="26">
        <f t="shared" si="0"/>
        <v>2.0746887966804979E-3</v>
      </c>
      <c r="E32" s="22">
        <v>0</v>
      </c>
      <c r="F32" s="10">
        <f>IF(SUM($F$14:F31)&gt;=n,0,E32)</f>
        <v>0</v>
      </c>
    </row>
    <row r="33" spans="2:6" hidden="1" x14ac:dyDescent="0.25">
      <c r="B33" s="9">
        <v>20</v>
      </c>
      <c r="C33" s="21">
        <f>IF(n-SUM($F$14:F32)=0,999,n-SUM($F$14:F32))</f>
        <v>211</v>
      </c>
      <c r="D33" s="26">
        <f t="shared" si="0"/>
        <v>2.0790020790020791E-3</v>
      </c>
      <c r="E33" s="22">
        <v>1</v>
      </c>
      <c r="F33" s="10">
        <f>IF(SUM($F$14:F32)&gt;=n,0,E33)</f>
        <v>1</v>
      </c>
    </row>
    <row r="34" spans="2:6" hidden="1" x14ac:dyDescent="0.25">
      <c r="B34" s="9">
        <v>21</v>
      </c>
      <c r="C34" s="21">
        <f>IF(n-SUM($F$14:F33)=0,999,n-SUM($F$14:F33))</f>
        <v>210</v>
      </c>
      <c r="D34" s="26">
        <f t="shared" si="0"/>
        <v>2.0833333333333333E-3</v>
      </c>
      <c r="E34" s="22">
        <v>0</v>
      </c>
      <c r="F34" s="10">
        <f>IF(SUM($F$14:F33)&gt;=n,0,E34)</f>
        <v>0</v>
      </c>
    </row>
    <row r="35" spans="2:6" hidden="1" x14ac:dyDescent="0.25">
      <c r="B35" s="9">
        <v>22</v>
      </c>
      <c r="C35" s="21">
        <f>IF(n-SUM($F$14:F34)=0,999,n-SUM($F$14:F34))</f>
        <v>210</v>
      </c>
      <c r="D35" s="26">
        <f t="shared" si="0"/>
        <v>2.0876826722338203E-3</v>
      </c>
      <c r="E35" s="22">
        <v>1</v>
      </c>
      <c r="F35" s="10">
        <f>IF(SUM($F$14:F34)&gt;=n,0,E35)</f>
        <v>1</v>
      </c>
    </row>
    <row r="36" spans="2:6" hidden="1" x14ac:dyDescent="0.25">
      <c r="B36" s="9">
        <v>23</v>
      </c>
      <c r="C36" s="21">
        <f>IF(n-SUM($F$14:F35)=0,999,n-SUM($F$14:F35))</f>
        <v>209</v>
      </c>
      <c r="D36" s="26">
        <f t="shared" si="0"/>
        <v>2.0920502092050207E-3</v>
      </c>
      <c r="E36" s="22">
        <v>0</v>
      </c>
      <c r="F36" s="10">
        <f>IF(SUM($F$14:F35)&gt;=n,0,E36)</f>
        <v>0</v>
      </c>
    </row>
    <row r="37" spans="2:6" hidden="1" x14ac:dyDescent="0.25">
      <c r="B37" s="9">
        <v>24</v>
      </c>
      <c r="C37" s="21">
        <f>IF(n-SUM($F$14:F36)=0,999,n-SUM($F$14:F36))</f>
        <v>209</v>
      </c>
      <c r="D37" s="26">
        <f t="shared" si="0"/>
        <v>2.0964360587002098E-3</v>
      </c>
      <c r="E37" s="22">
        <v>0</v>
      </c>
      <c r="F37" s="10">
        <f>IF(SUM($F$14:F36)&gt;=n,0,E37)</f>
        <v>0</v>
      </c>
    </row>
    <row r="38" spans="2:6" hidden="1" x14ac:dyDescent="0.25">
      <c r="B38" s="9">
        <v>25</v>
      </c>
      <c r="C38" s="21">
        <f>IF(n-SUM($F$14:F37)=0,999,n-SUM($F$14:F37))</f>
        <v>209</v>
      </c>
      <c r="D38" s="26">
        <f t="shared" si="0"/>
        <v>2.1008403361344537E-3</v>
      </c>
      <c r="E38" s="22">
        <v>0</v>
      </c>
      <c r="F38" s="10">
        <f>IF(SUM($F$14:F37)&gt;=n,0,E38)</f>
        <v>0</v>
      </c>
    </row>
    <row r="39" spans="2:6" hidden="1" x14ac:dyDescent="0.25">
      <c r="B39" s="9">
        <v>26</v>
      </c>
      <c r="C39" s="21">
        <f>IF(n-SUM($F$14:F38)=0,999,n-SUM($F$14:F38))</f>
        <v>209</v>
      </c>
      <c r="D39" s="26">
        <f t="shared" si="0"/>
        <v>2.1052631578947368E-3</v>
      </c>
      <c r="E39" s="22">
        <v>0</v>
      </c>
      <c r="F39" s="10">
        <f>IF(SUM($F$14:F38)&gt;=n,0,E39)</f>
        <v>0</v>
      </c>
    </row>
    <row r="40" spans="2:6" hidden="1" x14ac:dyDescent="0.25">
      <c r="B40" s="9">
        <v>27</v>
      </c>
      <c r="C40" s="21">
        <f>IF(n-SUM($F$14:F39)=0,999,n-SUM($F$14:F39))</f>
        <v>209</v>
      </c>
      <c r="D40" s="26">
        <f t="shared" si="0"/>
        <v>2.1097046413502108E-3</v>
      </c>
      <c r="E40" s="22">
        <v>0</v>
      </c>
      <c r="F40" s="10">
        <f>IF(SUM($F$14:F39)&gt;=n,0,E40)</f>
        <v>0</v>
      </c>
    </row>
    <row r="41" spans="2:6" hidden="1" x14ac:dyDescent="0.25">
      <c r="B41" s="9">
        <v>28</v>
      </c>
      <c r="C41" s="21">
        <f>IF(n-SUM($F$14:F40)=0,999,n-SUM($F$14:F40))</f>
        <v>209</v>
      </c>
      <c r="D41" s="26">
        <f t="shared" si="0"/>
        <v>2.1141649048625794E-3</v>
      </c>
      <c r="E41" s="22">
        <v>0</v>
      </c>
      <c r="F41" s="10">
        <f>IF(SUM($F$14:F40)&gt;=n,0,E41)</f>
        <v>0</v>
      </c>
    </row>
    <row r="42" spans="2:6" hidden="1" x14ac:dyDescent="0.25">
      <c r="B42" s="9">
        <v>29</v>
      </c>
      <c r="C42" s="21">
        <f>IF(n-SUM($F$14:F41)=0,999,n-SUM($F$14:F41))</f>
        <v>209</v>
      </c>
      <c r="D42" s="26">
        <f t="shared" si="0"/>
        <v>2.1186440677966102E-3</v>
      </c>
      <c r="E42" s="22">
        <v>1</v>
      </c>
      <c r="F42" s="10">
        <f>IF(SUM($F$14:F41)&gt;=n,0,E42)</f>
        <v>1</v>
      </c>
    </row>
    <row r="43" spans="2:6" hidden="1" x14ac:dyDescent="0.25">
      <c r="B43" s="9">
        <v>30</v>
      </c>
      <c r="C43" s="21">
        <f>IF(n-SUM($F$14:F42)=0,999,n-SUM($F$14:F42))</f>
        <v>208</v>
      </c>
      <c r="D43" s="26">
        <f t="shared" si="0"/>
        <v>2.1231422505307855E-3</v>
      </c>
      <c r="E43" s="22">
        <v>0</v>
      </c>
      <c r="F43" s="10">
        <f>IF(SUM($F$14:F42)&gt;=n,0,E43)</f>
        <v>0</v>
      </c>
    </row>
    <row r="44" spans="2:6" hidden="1" x14ac:dyDescent="0.25">
      <c r="B44" s="9">
        <v>31</v>
      </c>
      <c r="C44" s="21">
        <f>IF(n-SUM($F$14:F43)=0,999,n-SUM($F$14:F43))</f>
        <v>208</v>
      </c>
      <c r="D44" s="26">
        <f t="shared" si="0"/>
        <v>2.1276595744680851E-3</v>
      </c>
      <c r="E44" s="22">
        <v>0</v>
      </c>
      <c r="F44" s="10">
        <f>IF(SUM($F$14:F43)&gt;=n,0,E44)</f>
        <v>0</v>
      </c>
    </row>
    <row r="45" spans="2:6" hidden="1" x14ac:dyDescent="0.25">
      <c r="B45" s="9">
        <v>32</v>
      </c>
      <c r="C45" s="21">
        <f>IF(n-SUM($F$14:F44)=0,999,n-SUM($F$14:F44))</f>
        <v>208</v>
      </c>
      <c r="D45" s="26">
        <f t="shared" si="0"/>
        <v>2.1321961620469083E-3</v>
      </c>
      <c r="E45" s="22">
        <v>0</v>
      </c>
      <c r="F45" s="10">
        <f>IF(SUM($F$14:F44)&gt;=n,0,E45)</f>
        <v>0</v>
      </c>
    </row>
    <row r="46" spans="2:6" hidden="1" x14ac:dyDescent="0.25">
      <c r="B46" s="9">
        <v>33</v>
      </c>
      <c r="C46" s="21">
        <f>IF(n-SUM($F$14:F45)=0,999,n-SUM($F$14:F45))</f>
        <v>208</v>
      </c>
      <c r="D46" s="26">
        <f t="shared" si="0"/>
        <v>2.136752136752137E-3</v>
      </c>
      <c r="E46" s="22">
        <v>0</v>
      </c>
      <c r="F46" s="10">
        <f>IF(SUM($F$14:F45)&gt;=n,0,E46)</f>
        <v>0</v>
      </c>
    </row>
    <row r="47" spans="2:6" hidden="1" x14ac:dyDescent="0.25">
      <c r="B47" s="9">
        <v>34</v>
      </c>
      <c r="C47" s="21">
        <f>IF(n-SUM($F$14:F46)=0,999,n-SUM($F$14:F46))</f>
        <v>208</v>
      </c>
      <c r="D47" s="26">
        <f t="shared" si="0"/>
        <v>2.1413276231263384E-3</v>
      </c>
      <c r="E47" s="22">
        <v>1</v>
      </c>
      <c r="F47" s="10">
        <f>IF(SUM($F$14:F46)&gt;=n,0,E47)</f>
        <v>1</v>
      </c>
    </row>
    <row r="48" spans="2:6" hidden="1" x14ac:dyDescent="0.25">
      <c r="B48" s="9">
        <v>35</v>
      </c>
      <c r="C48" s="21">
        <f>IF(n-SUM($F$14:F47)=0,999,n-SUM($F$14:F47))</f>
        <v>207</v>
      </c>
      <c r="D48" s="26">
        <f t="shared" si="0"/>
        <v>2.1459227467811159E-3</v>
      </c>
      <c r="E48" s="22">
        <v>0</v>
      </c>
      <c r="F48" s="10">
        <f>IF(SUM($F$14:F47)&gt;=n,0,E48)</f>
        <v>0</v>
      </c>
    </row>
    <row r="49" spans="2:6" hidden="1" x14ac:dyDescent="0.25">
      <c r="B49" s="9">
        <v>36</v>
      </c>
      <c r="C49" s="21">
        <f>IF(n-SUM($F$14:F48)=0,999,n-SUM($F$14:F48))</f>
        <v>207</v>
      </c>
      <c r="D49" s="26">
        <f t="shared" si="0"/>
        <v>2.1505376344086021E-3</v>
      </c>
      <c r="E49" s="22">
        <v>2</v>
      </c>
      <c r="F49" s="10">
        <f>IF(SUM($F$14:F48)&gt;=n,0,E49)</f>
        <v>2</v>
      </c>
    </row>
    <row r="50" spans="2:6" hidden="1" x14ac:dyDescent="0.25">
      <c r="B50" s="9">
        <v>37</v>
      </c>
      <c r="C50" s="21">
        <f>IF(n-SUM($F$14:F49)=0,999,n-SUM($F$14:F49))</f>
        <v>205</v>
      </c>
      <c r="D50" s="26">
        <f t="shared" si="0"/>
        <v>2.1551724137931034E-3</v>
      </c>
      <c r="E50" s="22">
        <v>1</v>
      </c>
      <c r="F50" s="10">
        <f>IF(SUM($F$14:F49)&gt;=n,0,E50)</f>
        <v>1</v>
      </c>
    </row>
    <row r="51" spans="2:6" hidden="1" x14ac:dyDescent="0.25">
      <c r="B51" s="9">
        <v>38</v>
      </c>
      <c r="C51" s="21">
        <f>IF(n-SUM($F$14:F50)=0,999,n-SUM($F$14:F50))</f>
        <v>204</v>
      </c>
      <c r="D51" s="26">
        <f t="shared" si="0"/>
        <v>2.1598272138228943E-3</v>
      </c>
      <c r="E51" s="22">
        <v>1</v>
      </c>
      <c r="F51" s="10">
        <f>IF(SUM($F$14:F50)&gt;=n,0,E51)</f>
        <v>1</v>
      </c>
    </row>
    <row r="52" spans="2:6" hidden="1" x14ac:dyDescent="0.25">
      <c r="B52" s="9">
        <v>39</v>
      </c>
      <c r="C52" s="21">
        <f>IF(n-SUM($F$14:F51)=0,999,n-SUM($F$14:F51))</f>
        <v>203</v>
      </c>
      <c r="D52" s="26">
        <f t="shared" si="0"/>
        <v>2.1645021645021645E-3</v>
      </c>
      <c r="E52" s="22">
        <v>0</v>
      </c>
      <c r="F52" s="10">
        <f>IF(SUM($F$14:F51)&gt;=n,0,E52)</f>
        <v>0</v>
      </c>
    </row>
    <row r="53" spans="2:6" hidden="1" x14ac:dyDescent="0.25">
      <c r="B53" s="9">
        <v>40</v>
      </c>
      <c r="C53" s="21">
        <f>IF(n-SUM($F$14:F52)=0,999,n-SUM($F$14:F52))</f>
        <v>203</v>
      </c>
      <c r="D53" s="26">
        <f t="shared" si="0"/>
        <v>2.1691973969631237E-3</v>
      </c>
      <c r="E53" s="22">
        <v>3</v>
      </c>
      <c r="F53" s="10">
        <f>IF(SUM($F$14:F52)&gt;=n,0,E53)</f>
        <v>3</v>
      </c>
    </row>
    <row r="54" spans="2:6" hidden="1" x14ac:dyDescent="0.25">
      <c r="B54" s="9">
        <v>41</v>
      </c>
      <c r="C54" s="21">
        <f>IF(n-SUM($F$14:F53)=0,999,n-SUM($F$14:F53))</f>
        <v>200</v>
      </c>
      <c r="D54" s="26">
        <f t="shared" si="0"/>
        <v>2.1739130434782609E-3</v>
      </c>
      <c r="E54" s="22">
        <v>1</v>
      </c>
      <c r="F54" s="10">
        <f>IF(SUM($F$14:F53)&gt;=n,0,E54)</f>
        <v>1</v>
      </c>
    </row>
    <row r="55" spans="2:6" hidden="1" x14ac:dyDescent="0.25">
      <c r="B55" s="9">
        <v>42</v>
      </c>
      <c r="C55" s="21">
        <f>IF(n-SUM($F$14:F54)=0,999,n-SUM($F$14:F54))</f>
        <v>199</v>
      </c>
      <c r="D55" s="26">
        <f t="shared" si="0"/>
        <v>2.1786492374727671E-3</v>
      </c>
      <c r="E55" s="22">
        <v>2</v>
      </c>
      <c r="F55" s="10">
        <f>IF(SUM($F$14:F54)&gt;=n,0,E55)</f>
        <v>2</v>
      </c>
    </row>
    <row r="56" spans="2:6" hidden="1" x14ac:dyDescent="0.25">
      <c r="B56" s="9">
        <v>43</v>
      </c>
      <c r="C56" s="21">
        <f>IF(n-SUM($F$14:F55)=0,999,n-SUM($F$14:F55))</f>
        <v>197</v>
      </c>
      <c r="D56" s="26">
        <f t="shared" si="0"/>
        <v>2.1834061135371178E-3</v>
      </c>
      <c r="E56" s="22">
        <v>0</v>
      </c>
      <c r="F56" s="10">
        <f>IF(SUM($F$14:F55)&gt;=n,0,E56)</f>
        <v>0</v>
      </c>
    </row>
    <row r="57" spans="2:6" hidden="1" x14ac:dyDescent="0.25">
      <c r="B57" s="9">
        <v>44</v>
      </c>
      <c r="C57" s="21">
        <f>IF(n-SUM($F$14:F56)=0,999,n-SUM($F$14:F56))</f>
        <v>197</v>
      </c>
      <c r="D57" s="26">
        <f t="shared" si="0"/>
        <v>2.1881838074398249E-3</v>
      </c>
      <c r="E57" s="22">
        <v>0</v>
      </c>
      <c r="F57" s="10">
        <f>IF(SUM($F$14:F56)&gt;=n,0,E57)</f>
        <v>0</v>
      </c>
    </row>
    <row r="58" spans="2:6" hidden="1" x14ac:dyDescent="0.25">
      <c r="B58" s="9">
        <v>45</v>
      </c>
      <c r="C58" s="21">
        <f>IF(n-SUM($F$14:F57)=0,999,n-SUM($F$14:F57))</f>
        <v>197</v>
      </c>
      <c r="D58" s="26">
        <f t="shared" si="0"/>
        <v>2.1929824561403508E-3</v>
      </c>
      <c r="E58" s="22">
        <v>1</v>
      </c>
      <c r="F58" s="10">
        <f>IF(SUM($F$14:F57)&gt;=n,0,E58)</f>
        <v>1</v>
      </c>
    </row>
    <row r="59" spans="2:6" hidden="1" x14ac:dyDescent="0.25">
      <c r="B59" s="9">
        <v>46</v>
      </c>
      <c r="C59" s="21">
        <f>IF(n-SUM($F$14:F58)=0,999,n-SUM($F$14:F58))</f>
        <v>196</v>
      </c>
      <c r="D59" s="26">
        <f t="shared" si="0"/>
        <v>2.1978021978021978E-3</v>
      </c>
      <c r="E59" s="22">
        <v>0</v>
      </c>
      <c r="F59" s="10">
        <f>IF(SUM($F$14:F58)&gt;=n,0,E59)</f>
        <v>0</v>
      </c>
    </row>
    <row r="60" spans="2:6" hidden="1" x14ac:dyDescent="0.25">
      <c r="B60" s="9">
        <v>47</v>
      </c>
      <c r="C60" s="21">
        <f>IF(n-SUM($F$14:F59)=0,999,n-SUM($F$14:F59))</f>
        <v>196</v>
      </c>
      <c r="D60" s="26">
        <f t="shared" si="0"/>
        <v>2.2026431718061676E-3</v>
      </c>
      <c r="E60" s="22">
        <v>0</v>
      </c>
      <c r="F60" s="10">
        <f>IF(SUM($F$14:F59)&gt;=n,0,E60)</f>
        <v>0</v>
      </c>
    </row>
    <row r="61" spans="2:6" hidden="1" x14ac:dyDescent="0.25">
      <c r="B61" s="9">
        <v>48</v>
      </c>
      <c r="C61" s="21">
        <f>IF(n-SUM($F$14:F60)=0,999,n-SUM($F$14:F60))</f>
        <v>196</v>
      </c>
      <c r="D61" s="26">
        <f t="shared" si="0"/>
        <v>2.2075055187637969E-3</v>
      </c>
      <c r="E61" s="22">
        <v>1</v>
      </c>
      <c r="F61" s="10">
        <f>IF(SUM($F$14:F60)&gt;=n,0,E61)</f>
        <v>1</v>
      </c>
    </row>
    <row r="62" spans="2:6" hidden="1" x14ac:dyDescent="0.25">
      <c r="B62" s="9">
        <v>49</v>
      </c>
      <c r="C62" s="21">
        <f>IF(n-SUM($F$14:F61)=0,999,n-SUM($F$14:F61))</f>
        <v>195</v>
      </c>
      <c r="D62" s="26">
        <f t="shared" si="0"/>
        <v>2.2123893805309734E-3</v>
      </c>
      <c r="E62" s="22">
        <v>0</v>
      </c>
      <c r="F62" s="10">
        <f>IF(SUM($F$14:F61)&gt;=n,0,E62)</f>
        <v>0</v>
      </c>
    </row>
    <row r="63" spans="2:6" hidden="1" x14ac:dyDescent="0.25">
      <c r="B63" s="9">
        <v>50</v>
      </c>
      <c r="C63" s="21">
        <f>IF(n-SUM($F$14:F62)=0,999,n-SUM($F$14:F62))</f>
        <v>195</v>
      </c>
      <c r="D63" s="26">
        <f t="shared" si="0"/>
        <v>2.2172949002217295E-3</v>
      </c>
      <c r="E63" s="22">
        <v>2</v>
      </c>
      <c r="F63" s="10">
        <f>IF(SUM($F$14:F62)&gt;=n,0,E63)</f>
        <v>2</v>
      </c>
    </row>
    <row r="64" spans="2:6" hidden="1" x14ac:dyDescent="0.25">
      <c r="B64" s="9">
        <v>51</v>
      </c>
      <c r="C64" s="21">
        <f>IF(n-SUM($F$14:F63)=0,999,n-SUM($F$14:F63))</f>
        <v>193</v>
      </c>
      <c r="D64" s="26">
        <f t="shared" si="0"/>
        <v>2.2222222222222222E-3</v>
      </c>
      <c r="E64" s="22">
        <v>0</v>
      </c>
      <c r="F64" s="10">
        <f>IF(SUM($F$14:F63)&gt;=n,0,E64)</f>
        <v>0</v>
      </c>
    </row>
    <row r="65" spans="2:6" hidden="1" x14ac:dyDescent="0.25">
      <c r="B65" s="9">
        <v>52</v>
      </c>
      <c r="C65" s="21">
        <f>IF(n-SUM($F$14:F64)=0,999,n-SUM($F$14:F64))</f>
        <v>193</v>
      </c>
      <c r="D65" s="26">
        <f t="shared" si="0"/>
        <v>2.2271714922048997E-3</v>
      </c>
      <c r="E65" s="22">
        <v>1</v>
      </c>
      <c r="F65" s="10">
        <f>IF(SUM($F$14:F64)&gt;=n,0,E65)</f>
        <v>1</v>
      </c>
    </row>
    <row r="66" spans="2:6" hidden="1" x14ac:dyDescent="0.25">
      <c r="B66" s="9">
        <v>53</v>
      </c>
      <c r="C66" s="21">
        <f>IF(n-SUM($F$14:F65)=0,999,n-SUM($F$14:F65))</f>
        <v>192</v>
      </c>
      <c r="D66" s="26">
        <f t="shared" si="0"/>
        <v>2.232142857142857E-3</v>
      </c>
      <c r="E66" s="22">
        <v>2</v>
      </c>
      <c r="F66" s="10">
        <f>IF(SUM($F$14:F65)&gt;=n,0,E66)</f>
        <v>2</v>
      </c>
    </row>
    <row r="67" spans="2:6" hidden="1" x14ac:dyDescent="0.25">
      <c r="B67" s="9">
        <v>54</v>
      </c>
      <c r="C67" s="21">
        <f>IF(n-SUM($F$14:F66)=0,999,n-SUM($F$14:F66))</f>
        <v>190</v>
      </c>
      <c r="D67" s="26">
        <f t="shared" si="0"/>
        <v>2.2371364653243847E-3</v>
      </c>
      <c r="E67" s="22">
        <v>1</v>
      </c>
      <c r="F67" s="10">
        <f>IF(SUM($F$14:F66)&gt;=n,0,E67)</f>
        <v>1</v>
      </c>
    </row>
    <row r="68" spans="2:6" hidden="1" x14ac:dyDescent="0.25">
      <c r="B68" s="9">
        <v>55</v>
      </c>
      <c r="C68" s="21">
        <f>IF(n-SUM($F$14:F67)=0,999,n-SUM($F$14:F67))</f>
        <v>189</v>
      </c>
      <c r="D68" s="26">
        <f t="shared" si="0"/>
        <v>2.242152466367713E-3</v>
      </c>
      <c r="E68" s="22">
        <v>0</v>
      </c>
      <c r="F68" s="10">
        <f>IF(SUM($F$14:F67)&gt;=n,0,E68)</f>
        <v>0</v>
      </c>
    </row>
    <row r="69" spans="2:6" hidden="1" x14ac:dyDescent="0.25">
      <c r="B69" s="9">
        <v>56</v>
      </c>
      <c r="C69" s="21">
        <f>IF(n-SUM($F$14:F68)=0,999,n-SUM($F$14:F68))</f>
        <v>189</v>
      </c>
      <c r="D69" s="26">
        <f t="shared" si="0"/>
        <v>2.2471910112359553E-3</v>
      </c>
      <c r="E69" s="22">
        <v>0</v>
      </c>
      <c r="F69" s="10">
        <f>IF(SUM($F$14:F68)&gt;=n,0,E69)</f>
        <v>0</v>
      </c>
    </row>
    <row r="70" spans="2:6" hidden="1" x14ac:dyDescent="0.25">
      <c r="B70" s="9">
        <v>57</v>
      </c>
      <c r="C70" s="21">
        <f>IF(n-SUM($F$14:F69)=0,999,n-SUM($F$14:F69))</f>
        <v>189</v>
      </c>
      <c r="D70" s="26">
        <f t="shared" si="0"/>
        <v>2.2522522522522522E-3</v>
      </c>
      <c r="E70" s="22">
        <v>0</v>
      </c>
      <c r="F70" s="10">
        <f>IF(SUM($F$14:F69)&gt;=n,0,E70)</f>
        <v>0</v>
      </c>
    </row>
    <row r="71" spans="2:6" hidden="1" x14ac:dyDescent="0.25">
      <c r="B71" s="9">
        <v>58</v>
      </c>
      <c r="C71" s="21">
        <f>IF(n-SUM($F$14:F70)=0,999,n-SUM($F$14:F70))</f>
        <v>189</v>
      </c>
      <c r="D71" s="26">
        <f t="shared" si="0"/>
        <v>2.257336343115124E-3</v>
      </c>
      <c r="E71" s="22">
        <v>0</v>
      </c>
      <c r="F71" s="10">
        <f>IF(SUM($F$14:F70)&gt;=n,0,E71)</f>
        <v>0</v>
      </c>
    </row>
    <row r="72" spans="2:6" hidden="1" x14ac:dyDescent="0.25">
      <c r="B72" s="9">
        <v>59</v>
      </c>
      <c r="C72" s="21">
        <f>IF(n-SUM($F$14:F71)=0,999,n-SUM($F$14:F71))</f>
        <v>189</v>
      </c>
      <c r="D72" s="26">
        <f t="shared" si="0"/>
        <v>2.2624434389140274E-3</v>
      </c>
      <c r="E72" s="22">
        <v>1</v>
      </c>
      <c r="F72" s="10">
        <f>IF(SUM($F$14:F71)&gt;=n,0,E72)</f>
        <v>1</v>
      </c>
    </row>
    <row r="73" spans="2:6" hidden="1" x14ac:dyDescent="0.25">
      <c r="B73" s="9">
        <v>60</v>
      </c>
      <c r="C73" s="21">
        <f>IF(n-SUM($F$14:F72)=0,999,n-SUM($F$14:F72))</f>
        <v>188</v>
      </c>
      <c r="D73" s="26">
        <f t="shared" si="0"/>
        <v>2.2675736961451248E-3</v>
      </c>
      <c r="E73" s="22">
        <v>0</v>
      </c>
      <c r="F73" s="10">
        <f>IF(SUM($F$14:F72)&gt;=n,0,E73)</f>
        <v>0</v>
      </c>
    </row>
    <row r="74" spans="2:6" hidden="1" x14ac:dyDescent="0.25">
      <c r="B74" s="9">
        <v>61</v>
      </c>
      <c r="C74" s="21">
        <f>IF(n-SUM($F$14:F73)=0,999,n-SUM($F$14:F73))</f>
        <v>188</v>
      </c>
      <c r="D74" s="26">
        <f t="shared" si="0"/>
        <v>2.2727272727272726E-3</v>
      </c>
      <c r="E74" s="22">
        <v>0</v>
      </c>
      <c r="F74" s="10">
        <f>IF(SUM($F$14:F73)&gt;=n,0,E74)</f>
        <v>0</v>
      </c>
    </row>
    <row r="75" spans="2:6" hidden="1" x14ac:dyDescent="0.25">
      <c r="B75" s="9">
        <v>62</v>
      </c>
      <c r="C75" s="21">
        <f>IF(n-SUM($F$14:F74)=0,999,n-SUM($F$14:F74))</f>
        <v>188</v>
      </c>
      <c r="D75" s="26">
        <f t="shared" si="0"/>
        <v>2.2779043280182231E-3</v>
      </c>
      <c r="E75" s="22">
        <v>1</v>
      </c>
      <c r="F75" s="10">
        <f>IF(SUM($F$14:F74)&gt;=n,0,E75)</f>
        <v>1</v>
      </c>
    </row>
    <row r="76" spans="2:6" hidden="1" x14ac:dyDescent="0.25">
      <c r="B76" s="9">
        <v>63</v>
      </c>
      <c r="C76" s="21">
        <f>IF(n-SUM($F$14:F75)=0,999,n-SUM($F$14:F75))</f>
        <v>187</v>
      </c>
      <c r="D76" s="26">
        <f t="shared" si="0"/>
        <v>2.2831050228310501E-3</v>
      </c>
      <c r="E76" s="22">
        <v>0</v>
      </c>
      <c r="F76" s="10">
        <f>IF(SUM($F$14:F75)&gt;=n,0,E76)</f>
        <v>0</v>
      </c>
    </row>
    <row r="77" spans="2:6" hidden="1" x14ac:dyDescent="0.25">
      <c r="B77" s="9">
        <v>64</v>
      </c>
      <c r="C77" s="21">
        <f>IF(n-SUM($F$14:F76)=0,999,n-SUM($F$14:F76))</f>
        <v>187</v>
      </c>
      <c r="D77" s="26">
        <f t="shared" si="0"/>
        <v>2.2883295194508009E-3</v>
      </c>
      <c r="E77" s="22">
        <v>0</v>
      </c>
      <c r="F77" s="10">
        <f>IF(SUM($F$14:F76)&gt;=n,0,E77)</f>
        <v>0</v>
      </c>
    </row>
    <row r="78" spans="2:6" hidden="1" x14ac:dyDescent="0.25">
      <c r="B78" s="9">
        <v>65</v>
      </c>
      <c r="C78" s="21">
        <f>IF(n-SUM($F$14:F77)=0,999,n-SUM($F$14:F77))</f>
        <v>187</v>
      </c>
      <c r="D78" s="26">
        <f t="shared" si="0"/>
        <v>2.2935779816513763E-3</v>
      </c>
      <c r="E78" s="22">
        <v>0</v>
      </c>
      <c r="F78" s="10">
        <f>IF(SUM($F$14:F77)&gt;=n,0,E78)</f>
        <v>0</v>
      </c>
    </row>
    <row r="79" spans="2:6" hidden="1" x14ac:dyDescent="0.25">
      <c r="B79" s="9">
        <v>66</v>
      </c>
      <c r="C79" s="21">
        <f>IF(n-SUM($F$14:F78)=0,999,n-SUM($F$14:F78))</f>
        <v>187</v>
      </c>
      <c r="D79" s="26">
        <f t="shared" ref="D79:D142" si="1">B/(V-B78*B)</f>
        <v>2.2988505747126436E-3</v>
      </c>
      <c r="E79" s="22">
        <v>0</v>
      </c>
      <c r="F79" s="10">
        <f>IF(SUM($F$14:F78)&gt;=n,0,E79)</f>
        <v>0</v>
      </c>
    </row>
    <row r="80" spans="2:6" hidden="1" x14ac:dyDescent="0.25">
      <c r="B80" s="9">
        <v>67</v>
      </c>
      <c r="C80" s="21">
        <f>IF(n-SUM($F$14:F79)=0,999,n-SUM($F$14:F79))</f>
        <v>187</v>
      </c>
      <c r="D80" s="26">
        <f t="shared" si="1"/>
        <v>2.304147465437788E-3</v>
      </c>
      <c r="E80" s="22">
        <v>0</v>
      </c>
      <c r="F80" s="10">
        <f>IF(SUM($F$14:F79)&gt;=n,0,E80)</f>
        <v>0</v>
      </c>
    </row>
    <row r="81" spans="2:6" hidden="1" x14ac:dyDescent="0.25">
      <c r="B81" s="9">
        <v>68</v>
      </c>
      <c r="C81" s="21">
        <f>IF(n-SUM($F$14:F80)=0,999,n-SUM($F$14:F80))</f>
        <v>187</v>
      </c>
      <c r="D81" s="26">
        <f t="shared" si="1"/>
        <v>2.3094688221709007E-3</v>
      </c>
      <c r="E81" s="22">
        <v>1</v>
      </c>
      <c r="F81" s="10">
        <f>IF(SUM($F$14:F80)&gt;=n,0,E81)</f>
        <v>1</v>
      </c>
    </row>
    <row r="82" spans="2:6" hidden="1" x14ac:dyDescent="0.25">
      <c r="B82" s="9">
        <v>69</v>
      </c>
      <c r="C82" s="21">
        <f>IF(n-SUM($F$14:F81)=0,999,n-SUM($F$14:F81))</f>
        <v>186</v>
      </c>
      <c r="D82" s="26">
        <f t="shared" si="1"/>
        <v>2.3148148148148147E-3</v>
      </c>
      <c r="E82" s="22">
        <v>0</v>
      </c>
      <c r="F82" s="10">
        <f>IF(SUM($F$14:F81)&gt;=n,0,E82)</f>
        <v>0</v>
      </c>
    </row>
    <row r="83" spans="2:6" hidden="1" x14ac:dyDescent="0.25">
      <c r="B83" s="9">
        <v>70</v>
      </c>
      <c r="C83" s="21">
        <f>IF(n-SUM($F$14:F82)=0,999,n-SUM($F$14:F82))</f>
        <v>186</v>
      </c>
      <c r="D83" s="26">
        <f t="shared" si="1"/>
        <v>2.3201856148491878E-3</v>
      </c>
      <c r="E83" s="22">
        <v>0</v>
      </c>
      <c r="F83" s="10">
        <f>IF(SUM($F$14:F82)&gt;=n,0,E83)</f>
        <v>0</v>
      </c>
    </row>
    <row r="84" spans="2:6" hidden="1" x14ac:dyDescent="0.25">
      <c r="B84" s="9">
        <v>71</v>
      </c>
      <c r="C84" s="21">
        <f>IF(n-SUM($F$14:F83)=0,999,n-SUM($F$14:F83))</f>
        <v>186</v>
      </c>
      <c r="D84" s="26">
        <f t="shared" si="1"/>
        <v>2.3255813953488372E-3</v>
      </c>
      <c r="E84" s="22">
        <v>0</v>
      </c>
      <c r="F84" s="10">
        <f>IF(SUM($F$14:F83)&gt;=n,0,E84)</f>
        <v>0</v>
      </c>
    </row>
    <row r="85" spans="2:6" hidden="1" x14ac:dyDescent="0.25">
      <c r="B85" s="9">
        <v>72</v>
      </c>
      <c r="C85" s="21">
        <f>IF(n-SUM($F$14:F84)=0,999,n-SUM($F$14:F84))</f>
        <v>186</v>
      </c>
      <c r="D85" s="26">
        <f t="shared" si="1"/>
        <v>2.331002331002331E-3</v>
      </c>
      <c r="E85" s="22">
        <v>0</v>
      </c>
      <c r="F85" s="10">
        <f>IF(SUM($F$14:F84)&gt;=n,0,E85)</f>
        <v>0</v>
      </c>
    </row>
    <row r="86" spans="2:6" hidden="1" x14ac:dyDescent="0.25">
      <c r="B86" s="9">
        <v>73</v>
      </c>
      <c r="C86" s="21">
        <f>IF(n-SUM($F$14:F85)=0,999,n-SUM($F$14:F85))</f>
        <v>186</v>
      </c>
      <c r="D86" s="26">
        <f t="shared" si="1"/>
        <v>2.3364485981308409E-3</v>
      </c>
      <c r="E86" s="22">
        <v>0</v>
      </c>
      <c r="F86" s="10">
        <f>IF(SUM($F$14:F85)&gt;=n,0,E86)</f>
        <v>0</v>
      </c>
    </row>
    <row r="87" spans="2:6" hidden="1" x14ac:dyDescent="0.25">
      <c r="B87" s="9">
        <v>74</v>
      </c>
      <c r="C87" s="21">
        <f>IF(n-SUM($F$14:F86)=0,999,n-SUM($F$14:F86))</f>
        <v>186</v>
      </c>
      <c r="D87" s="26">
        <f t="shared" si="1"/>
        <v>2.34192037470726E-3</v>
      </c>
      <c r="E87" s="22">
        <v>0</v>
      </c>
      <c r="F87" s="10">
        <f>IF(SUM($F$14:F86)&gt;=n,0,E87)</f>
        <v>0</v>
      </c>
    </row>
    <row r="88" spans="2:6" hidden="1" x14ac:dyDescent="0.25">
      <c r="B88" s="9">
        <v>75</v>
      </c>
      <c r="C88" s="21">
        <f>IF(n-SUM($F$14:F87)=0,999,n-SUM($F$14:F87))</f>
        <v>186</v>
      </c>
      <c r="D88" s="26">
        <f t="shared" si="1"/>
        <v>2.3474178403755869E-3</v>
      </c>
      <c r="E88" s="22">
        <v>0</v>
      </c>
      <c r="F88" s="10">
        <f>IF(SUM($F$14:F87)&gt;=n,0,E88)</f>
        <v>0</v>
      </c>
    </row>
    <row r="89" spans="2:6" hidden="1" x14ac:dyDescent="0.25">
      <c r="B89" s="9">
        <v>76</v>
      </c>
      <c r="C89" s="21">
        <f>IF(n-SUM($F$14:F88)=0,999,n-SUM($F$14:F88))</f>
        <v>186</v>
      </c>
      <c r="D89" s="26">
        <f t="shared" si="1"/>
        <v>2.352941176470588E-3</v>
      </c>
      <c r="E89" s="22">
        <v>0</v>
      </c>
      <c r="F89" s="10">
        <f>IF(SUM($F$14:F88)&gt;=n,0,E89)</f>
        <v>0</v>
      </c>
    </row>
    <row r="90" spans="2:6" hidden="1" x14ac:dyDescent="0.25">
      <c r="B90" s="9">
        <v>77</v>
      </c>
      <c r="C90" s="21">
        <f>IF(n-SUM($F$14:F89)=0,999,n-SUM($F$14:F89))</f>
        <v>186</v>
      </c>
      <c r="D90" s="26">
        <f t="shared" si="1"/>
        <v>2.3584905660377358E-3</v>
      </c>
      <c r="E90" s="22">
        <v>2</v>
      </c>
      <c r="F90" s="10">
        <f>IF(SUM($F$14:F89)&gt;=n,0,E90)</f>
        <v>2</v>
      </c>
    </row>
    <row r="91" spans="2:6" hidden="1" x14ac:dyDescent="0.25">
      <c r="B91" s="9">
        <v>78</v>
      </c>
      <c r="C91" s="21">
        <f>IF(n-SUM($F$14:F90)=0,999,n-SUM($F$14:F90))</f>
        <v>184</v>
      </c>
      <c r="D91" s="26">
        <f t="shared" si="1"/>
        <v>2.3640661938534278E-3</v>
      </c>
      <c r="E91" s="22">
        <v>0</v>
      </c>
      <c r="F91" s="10">
        <f>IF(SUM($F$14:F90)&gt;=n,0,E91)</f>
        <v>0</v>
      </c>
    </row>
    <row r="92" spans="2:6" hidden="1" x14ac:dyDescent="0.25">
      <c r="B92" s="9">
        <v>79</v>
      </c>
      <c r="C92" s="21">
        <f>IF(n-SUM($F$14:F91)=0,999,n-SUM($F$14:F91))</f>
        <v>184</v>
      </c>
      <c r="D92" s="26">
        <f t="shared" si="1"/>
        <v>2.3696682464454978E-3</v>
      </c>
      <c r="E92" s="22">
        <v>1</v>
      </c>
      <c r="F92" s="10">
        <f>IF(SUM($F$14:F91)&gt;=n,0,E92)</f>
        <v>1</v>
      </c>
    </row>
    <row r="93" spans="2:6" hidden="1" x14ac:dyDescent="0.25">
      <c r="B93" s="9">
        <v>80</v>
      </c>
      <c r="C93" s="21">
        <f>IF(n-SUM($F$14:F92)=0,999,n-SUM($F$14:F92))</f>
        <v>183</v>
      </c>
      <c r="D93" s="26">
        <f t="shared" si="1"/>
        <v>2.3752969121140144E-3</v>
      </c>
      <c r="E93" s="22">
        <v>0</v>
      </c>
      <c r="F93" s="10">
        <f>IF(SUM($F$14:F92)&gt;=n,0,E93)</f>
        <v>0</v>
      </c>
    </row>
    <row r="94" spans="2:6" hidden="1" x14ac:dyDescent="0.25">
      <c r="B94" s="9">
        <v>81</v>
      </c>
      <c r="C94" s="21">
        <f>IF(n-SUM($F$14:F93)=0,999,n-SUM($F$14:F93))</f>
        <v>183</v>
      </c>
      <c r="D94" s="26">
        <f t="shared" si="1"/>
        <v>2.3809523809523812E-3</v>
      </c>
      <c r="E94" s="22">
        <v>0</v>
      </c>
      <c r="F94" s="10">
        <f>IF(SUM($F$14:F93)&gt;=n,0,E94)</f>
        <v>0</v>
      </c>
    </row>
    <row r="95" spans="2:6" hidden="1" x14ac:dyDescent="0.25">
      <c r="B95" s="9">
        <v>82</v>
      </c>
      <c r="C95" s="21">
        <f>IF(n-SUM($F$14:F94)=0,999,n-SUM($F$14:F94))</f>
        <v>183</v>
      </c>
      <c r="D95" s="26">
        <f t="shared" si="1"/>
        <v>2.3866348448687352E-3</v>
      </c>
      <c r="E95" s="22">
        <v>0</v>
      </c>
      <c r="F95" s="10">
        <f>IF(SUM($F$14:F94)&gt;=n,0,E95)</f>
        <v>0</v>
      </c>
    </row>
    <row r="96" spans="2:6" hidden="1" x14ac:dyDescent="0.25">
      <c r="B96" s="9">
        <v>83</v>
      </c>
      <c r="C96" s="21">
        <f>IF(n-SUM($F$14:F95)=0,999,n-SUM($F$14:F95))</f>
        <v>183</v>
      </c>
      <c r="D96" s="26">
        <f t="shared" si="1"/>
        <v>2.3923444976076554E-3</v>
      </c>
      <c r="E96" s="22">
        <v>1</v>
      </c>
      <c r="F96" s="10">
        <f>IF(SUM($F$14:F95)&gt;=n,0,E96)</f>
        <v>1</v>
      </c>
    </row>
    <row r="97" spans="2:6" hidden="1" x14ac:dyDescent="0.25">
      <c r="B97" s="9">
        <v>84</v>
      </c>
      <c r="C97" s="21">
        <f>IF(n-SUM($F$14:F96)=0,999,n-SUM($F$14:F96))</f>
        <v>182</v>
      </c>
      <c r="D97" s="26">
        <f t="shared" si="1"/>
        <v>2.3980815347721821E-3</v>
      </c>
      <c r="E97" s="22">
        <v>1</v>
      </c>
      <c r="F97" s="10">
        <f>IF(SUM($F$14:F96)&gt;=n,0,E97)</f>
        <v>1</v>
      </c>
    </row>
    <row r="98" spans="2:6" hidden="1" x14ac:dyDescent="0.25">
      <c r="B98" s="9">
        <v>85</v>
      </c>
      <c r="C98" s="21">
        <f>IF(n-SUM($F$14:F97)=0,999,n-SUM($F$14:F97))</f>
        <v>181</v>
      </c>
      <c r="D98" s="26">
        <f t="shared" si="1"/>
        <v>2.403846153846154E-3</v>
      </c>
      <c r="E98" s="22">
        <v>1</v>
      </c>
      <c r="F98" s="10">
        <f>IF(SUM($F$14:F97)&gt;=n,0,E98)</f>
        <v>1</v>
      </c>
    </row>
    <row r="99" spans="2:6" hidden="1" x14ac:dyDescent="0.25">
      <c r="B99" s="9">
        <v>86</v>
      </c>
      <c r="C99" s="21">
        <f>IF(n-SUM($F$14:F98)=0,999,n-SUM($F$14:F98))</f>
        <v>180</v>
      </c>
      <c r="D99" s="26">
        <f t="shared" si="1"/>
        <v>2.4096385542168677E-3</v>
      </c>
      <c r="E99" s="22">
        <v>1</v>
      </c>
      <c r="F99" s="10">
        <f>IF(SUM($F$14:F98)&gt;=n,0,E99)</f>
        <v>1</v>
      </c>
    </row>
    <row r="100" spans="2:6" hidden="1" x14ac:dyDescent="0.25">
      <c r="B100" s="9">
        <v>87</v>
      </c>
      <c r="C100" s="21">
        <f>IF(n-SUM($F$14:F99)=0,999,n-SUM($F$14:F99))</f>
        <v>179</v>
      </c>
      <c r="D100" s="26">
        <f t="shared" si="1"/>
        <v>2.4154589371980675E-3</v>
      </c>
      <c r="E100" s="22">
        <v>0</v>
      </c>
      <c r="F100" s="10">
        <f>IF(SUM($F$14:F99)&gt;=n,0,E100)</f>
        <v>0</v>
      </c>
    </row>
    <row r="101" spans="2:6" hidden="1" x14ac:dyDescent="0.25">
      <c r="B101" s="9">
        <v>88</v>
      </c>
      <c r="C101" s="21">
        <f>IF(n-SUM($F$14:F100)=0,999,n-SUM($F$14:F100))</f>
        <v>179</v>
      </c>
      <c r="D101" s="26">
        <f t="shared" si="1"/>
        <v>2.4213075060532689E-3</v>
      </c>
      <c r="E101" s="22">
        <v>0</v>
      </c>
      <c r="F101" s="10">
        <f>IF(SUM($F$14:F100)&gt;=n,0,E101)</f>
        <v>0</v>
      </c>
    </row>
    <row r="102" spans="2:6" hidden="1" x14ac:dyDescent="0.25">
      <c r="B102" s="9">
        <v>89</v>
      </c>
      <c r="C102" s="21">
        <f>IF(n-SUM($F$14:F101)=0,999,n-SUM($F$14:F101))</f>
        <v>179</v>
      </c>
      <c r="D102" s="26">
        <f t="shared" si="1"/>
        <v>2.4271844660194173E-3</v>
      </c>
      <c r="E102" s="22">
        <v>0</v>
      </c>
      <c r="F102" s="10">
        <f>IF(SUM($F$14:F101)&gt;=n,0,E102)</f>
        <v>0</v>
      </c>
    </row>
    <row r="103" spans="2:6" hidden="1" x14ac:dyDescent="0.25">
      <c r="B103" s="9">
        <v>90</v>
      </c>
      <c r="C103" s="21">
        <f>IF(n-SUM($F$14:F102)=0,999,n-SUM($F$14:F102))</f>
        <v>179</v>
      </c>
      <c r="D103" s="26">
        <f t="shared" si="1"/>
        <v>2.4330900243309003E-3</v>
      </c>
      <c r="E103" s="22">
        <v>1</v>
      </c>
      <c r="F103" s="10">
        <f>IF(SUM($F$14:F102)&gt;=n,0,E103)</f>
        <v>1</v>
      </c>
    </row>
    <row r="104" spans="2:6" hidden="1" x14ac:dyDescent="0.25">
      <c r="B104" s="9">
        <v>91</v>
      </c>
      <c r="C104" s="21">
        <f>IF(n-SUM($F$14:F103)=0,999,n-SUM($F$14:F103))</f>
        <v>178</v>
      </c>
      <c r="D104" s="26">
        <f t="shared" si="1"/>
        <v>2.4390243902439024E-3</v>
      </c>
      <c r="E104" s="22">
        <v>1</v>
      </c>
      <c r="F104" s="10">
        <f>IF(SUM($F$14:F103)&gt;=n,0,E104)</f>
        <v>1</v>
      </c>
    </row>
    <row r="105" spans="2:6" hidden="1" x14ac:dyDescent="0.25">
      <c r="B105" s="9">
        <v>92</v>
      </c>
      <c r="C105" s="21">
        <f>IF(n-SUM($F$14:F104)=0,999,n-SUM($F$14:F104))</f>
        <v>177</v>
      </c>
      <c r="D105" s="26">
        <f t="shared" si="1"/>
        <v>2.4449877750611247E-3</v>
      </c>
      <c r="E105" s="22">
        <v>0</v>
      </c>
      <c r="F105" s="10">
        <f>IF(SUM($F$14:F104)&gt;=n,0,E105)</f>
        <v>0</v>
      </c>
    </row>
    <row r="106" spans="2:6" hidden="1" x14ac:dyDescent="0.25">
      <c r="B106" s="9">
        <v>93</v>
      </c>
      <c r="C106" s="21">
        <f>IF(n-SUM($F$14:F105)=0,999,n-SUM($F$14:F105))</f>
        <v>177</v>
      </c>
      <c r="D106" s="26">
        <f t="shared" si="1"/>
        <v>2.4509803921568627E-3</v>
      </c>
      <c r="E106" s="22">
        <v>0</v>
      </c>
      <c r="F106" s="10">
        <f>IF(SUM($F$14:F105)&gt;=n,0,E106)</f>
        <v>0</v>
      </c>
    </row>
    <row r="107" spans="2:6" hidden="1" x14ac:dyDescent="0.25">
      <c r="B107" s="9">
        <v>94</v>
      </c>
      <c r="C107" s="21">
        <f>IF(n-SUM($F$14:F106)=0,999,n-SUM($F$14:F106))</f>
        <v>177</v>
      </c>
      <c r="D107" s="26">
        <f t="shared" si="1"/>
        <v>2.4570024570024569E-3</v>
      </c>
      <c r="E107" s="22">
        <v>2</v>
      </c>
      <c r="F107" s="10">
        <f>IF(SUM($F$14:F106)&gt;=n,0,E107)</f>
        <v>2</v>
      </c>
    </row>
    <row r="108" spans="2:6" hidden="1" x14ac:dyDescent="0.25">
      <c r="B108" s="9">
        <v>95</v>
      </c>
      <c r="C108" s="21">
        <f>IF(n-SUM($F$14:F107)=0,999,n-SUM($F$14:F107))</f>
        <v>175</v>
      </c>
      <c r="D108" s="26">
        <f t="shared" si="1"/>
        <v>2.4630541871921183E-3</v>
      </c>
      <c r="E108" s="22">
        <v>0</v>
      </c>
      <c r="F108" s="10">
        <f>IF(SUM($F$14:F107)&gt;=n,0,E108)</f>
        <v>0</v>
      </c>
    </row>
    <row r="109" spans="2:6" hidden="1" x14ac:dyDescent="0.25">
      <c r="B109" s="9">
        <v>96</v>
      </c>
      <c r="C109" s="21">
        <f>IF(n-SUM($F$14:F108)=0,999,n-SUM($F$14:F108))</f>
        <v>175</v>
      </c>
      <c r="D109" s="26">
        <f t="shared" si="1"/>
        <v>2.4691358024691358E-3</v>
      </c>
      <c r="E109" s="22">
        <v>0</v>
      </c>
      <c r="F109" s="10">
        <f>IF(SUM($F$14:F108)&gt;=n,0,E109)</f>
        <v>0</v>
      </c>
    </row>
    <row r="110" spans="2:6" hidden="1" x14ac:dyDescent="0.25">
      <c r="B110" s="9">
        <v>97</v>
      </c>
      <c r="C110" s="21">
        <f>IF(n-SUM($F$14:F109)=0,999,n-SUM($F$14:F109))</f>
        <v>175</v>
      </c>
      <c r="D110" s="26">
        <f t="shared" si="1"/>
        <v>2.4752475247524753E-3</v>
      </c>
      <c r="E110" s="22">
        <v>0</v>
      </c>
      <c r="F110" s="10">
        <f>IF(SUM($F$14:F109)&gt;=n,0,E110)</f>
        <v>0</v>
      </c>
    </row>
    <row r="111" spans="2:6" hidden="1" x14ac:dyDescent="0.25">
      <c r="B111" s="9">
        <v>98</v>
      </c>
      <c r="C111" s="21">
        <f>IF(n-SUM($F$14:F110)=0,999,n-SUM($F$14:F110))</f>
        <v>175</v>
      </c>
      <c r="D111" s="26">
        <f t="shared" si="1"/>
        <v>2.4813895781637717E-3</v>
      </c>
      <c r="E111" s="22">
        <v>0</v>
      </c>
      <c r="F111" s="10">
        <f>IF(SUM($F$14:F110)&gt;=n,0,E111)</f>
        <v>0</v>
      </c>
    </row>
    <row r="112" spans="2:6" hidden="1" x14ac:dyDescent="0.25">
      <c r="B112" s="9">
        <v>99</v>
      </c>
      <c r="C112" s="21">
        <f>IF(n-SUM($F$14:F111)=0,999,n-SUM($F$14:F111))</f>
        <v>175</v>
      </c>
      <c r="D112" s="26">
        <f t="shared" si="1"/>
        <v>2.4875621890547263E-3</v>
      </c>
      <c r="E112" s="22">
        <v>0</v>
      </c>
      <c r="F112" s="10">
        <f>IF(SUM($F$14:F111)&gt;=n,0,E112)</f>
        <v>0</v>
      </c>
    </row>
    <row r="113" spans="2:6" hidden="1" x14ac:dyDescent="0.25">
      <c r="B113" s="9">
        <v>100</v>
      </c>
      <c r="C113" s="21">
        <f>IF(n-SUM($F$14:F112)=0,999,n-SUM($F$14:F112))</f>
        <v>175</v>
      </c>
      <c r="D113" s="26">
        <f t="shared" si="1"/>
        <v>2.4937655860349127E-3</v>
      </c>
      <c r="E113" s="22">
        <v>0</v>
      </c>
      <c r="F113" s="10">
        <f>IF(SUM($F$14:F112)&gt;=n,0,E113)</f>
        <v>0</v>
      </c>
    </row>
    <row r="114" spans="2:6" hidden="1" x14ac:dyDescent="0.25">
      <c r="B114" s="9">
        <v>101</v>
      </c>
      <c r="C114" s="21">
        <f>IF(n-SUM($F$14:F113)=0,999,n-SUM($F$14:F113))</f>
        <v>175</v>
      </c>
      <c r="D114" s="26">
        <f t="shared" si="1"/>
        <v>2.5000000000000001E-3</v>
      </c>
      <c r="E114" s="22">
        <v>0</v>
      </c>
      <c r="F114" s="10">
        <f>IF(SUM($F$14:F113)&gt;=n,0,E114)</f>
        <v>0</v>
      </c>
    </row>
    <row r="115" spans="2:6" hidden="1" x14ac:dyDescent="0.25">
      <c r="B115" s="9">
        <v>102</v>
      </c>
      <c r="C115" s="21">
        <f>IF(n-SUM($F$14:F114)=0,999,n-SUM($F$14:F114))</f>
        <v>175</v>
      </c>
      <c r="D115" s="26">
        <f t="shared" si="1"/>
        <v>2.5062656641604009E-3</v>
      </c>
      <c r="E115" s="22">
        <v>1</v>
      </c>
      <c r="F115" s="10">
        <f>IF(SUM($F$14:F114)&gt;=n,0,E115)</f>
        <v>1</v>
      </c>
    </row>
    <row r="116" spans="2:6" hidden="1" x14ac:dyDescent="0.25">
      <c r="B116" s="9">
        <v>103</v>
      </c>
      <c r="C116" s="21">
        <f>IF(n-SUM($F$14:F115)=0,999,n-SUM($F$14:F115))</f>
        <v>174</v>
      </c>
      <c r="D116" s="26">
        <f t="shared" si="1"/>
        <v>2.5125628140703518E-3</v>
      </c>
      <c r="E116" s="22">
        <v>1</v>
      </c>
      <c r="F116" s="10">
        <f>IF(SUM($F$14:F115)&gt;=n,0,E116)</f>
        <v>1</v>
      </c>
    </row>
    <row r="117" spans="2:6" hidden="1" x14ac:dyDescent="0.25">
      <c r="B117" s="9">
        <v>104</v>
      </c>
      <c r="C117" s="21">
        <f>IF(n-SUM($F$14:F116)=0,999,n-SUM($F$14:F116))</f>
        <v>173</v>
      </c>
      <c r="D117" s="26">
        <f t="shared" si="1"/>
        <v>2.5188916876574307E-3</v>
      </c>
      <c r="E117" s="22">
        <v>2</v>
      </c>
      <c r="F117" s="10">
        <f>IF(SUM($F$14:F116)&gt;=n,0,E117)</f>
        <v>2</v>
      </c>
    </row>
    <row r="118" spans="2:6" hidden="1" x14ac:dyDescent="0.25">
      <c r="B118" s="9">
        <v>105</v>
      </c>
      <c r="C118" s="21">
        <f>IF(n-SUM($F$14:F117)=0,999,n-SUM($F$14:F117))</f>
        <v>171</v>
      </c>
      <c r="D118" s="26">
        <f t="shared" si="1"/>
        <v>2.5252525252525255E-3</v>
      </c>
      <c r="E118" s="22">
        <v>0</v>
      </c>
      <c r="F118" s="10">
        <f>IF(SUM($F$14:F117)&gt;=n,0,E118)</f>
        <v>0</v>
      </c>
    </row>
    <row r="119" spans="2:6" hidden="1" x14ac:dyDescent="0.25">
      <c r="B119" s="9">
        <v>106</v>
      </c>
      <c r="C119" s="21">
        <f>IF(n-SUM($F$14:F118)=0,999,n-SUM($F$14:F118))</f>
        <v>171</v>
      </c>
      <c r="D119" s="26">
        <f t="shared" si="1"/>
        <v>2.5316455696202532E-3</v>
      </c>
      <c r="E119" s="22">
        <v>2</v>
      </c>
      <c r="F119" s="10">
        <f>IF(SUM($F$14:F118)&gt;=n,0,E119)</f>
        <v>2</v>
      </c>
    </row>
    <row r="120" spans="2:6" hidden="1" x14ac:dyDescent="0.25">
      <c r="B120" s="9">
        <v>107</v>
      </c>
      <c r="C120" s="21">
        <f>IF(n-SUM($F$14:F119)=0,999,n-SUM($F$14:F119))</f>
        <v>169</v>
      </c>
      <c r="D120" s="26">
        <f t="shared" si="1"/>
        <v>2.5380710659898475E-3</v>
      </c>
      <c r="E120" s="22">
        <v>1</v>
      </c>
      <c r="F120" s="10">
        <f>IF(SUM($F$14:F119)&gt;=n,0,E120)</f>
        <v>1</v>
      </c>
    </row>
    <row r="121" spans="2:6" hidden="1" x14ac:dyDescent="0.25">
      <c r="B121" s="9">
        <v>108</v>
      </c>
      <c r="C121" s="21">
        <f>IF(n-SUM($F$14:F120)=0,999,n-SUM($F$14:F120))</f>
        <v>168</v>
      </c>
      <c r="D121" s="26">
        <f t="shared" si="1"/>
        <v>2.5445292620865142E-3</v>
      </c>
      <c r="E121" s="22">
        <v>0</v>
      </c>
      <c r="F121" s="10">
        <f>IF(SUM($F$14:F120)&gt;=n,0,E121)</f>
        <v>0</v>
      </c>
    </row>
    <row r="122" spans="2:6" hidden="1" x14ac:dyDescent="0.25">
      <c r="B122" s="9">
        <v>109</v>
      </c>
      <c r="C122" s="21">
        <f>IF(n-SUM($F$14:F121)=0,999,n-SUM($F$14:F121))</f>
        <v>168</v>
      </c>
      <c r="D122" s="26">
        <f t="shared" si="1"/>
        <v>2.5510204081632651E-3</v>
      </c>
      <c r="E122" s="22">
        <v>0</v>
      </c>
      <c r="F122" s="10">
        <f>IF(SUM($F$14:F121)&gt;=n,0,E122)</f>
        <v>0</v>
      </c>
    </row>
    <row r="123" spans="2:6" hidden="1" x14ac:dyDescent="0.25">
      <c r="B123" s="9">
        <v>110</v>
      </c>
      <c r="C123" s="21">
        <f>IF(n-SUM($F$14:F122)=0,999,n-SUM($F$14:F122))</f>
        <v>168</v>
      </c>
      <c r="D123" s="26">
        <f t="shared" si="1"/>
        <v>2.5575447570332483E-3</v>
      </c>
      <c r="E123" s="22">
        <v>0</v>
      </c>
      <c r="F123" s="10">
        <f>IF(SUM($F$14:F122)&gt;=n,0,E123)</f>
        <v>0</v>
      </c>
    </row>
    <row r="124" spans="2:6" hidden="1" x14ac:dyDescent="0.25">
      <c r="B124" s="9">
        <v>111</v>
      </c>
      <c r="C124" s="21">
        <f>IF(n-SUM($F$14:F123)=0,999,n-SUM($F$14:F123))</f>
        <v>168</v>
      </c>
      <c r="D124" s="26">
        <f t="shared" si="1"/>
        <v>2.5641025641025641E-3</v>
      </c>
      <c r="E124" s="22">
        <v>0</v>
      </c>
      <c r="F124" s="10">
        <f>IF(SUM($F$14:F123)&gt;=n,0,E124)</f>
        <v>0</v>
      </c>
    </row>
    <row r="125" spans="2:6" hidden="1" x14ac:dyDescent="0.25">
      <c r="B125" s="9">
        <v>112</v>
      </c>
      <c r="C125" s="21">
        <f>IF(n-SUM($F$14:F124)=0,999,n-SUM($F$14:F124))</f>
        <v>168</v>
      </c>
      <c r="D125" s="26">
        <f t="shared" si="1"/>
        <v>2.5706940874035988E-3</v>
      </c>
      <c r="E125" s="22">
        <v>0</v>
      </c>
      <c r="F125" s="10">
        <f>IF(SUM($F$14:F124)&gt;=n,0,E125)</f>
        <v>0</v>
      </c>
    </row>
    <row r="126" spans="2:6" hidden="1" x14ac:dyDescent="0.25">
      <c r="B126" s="9">
        <v>113</v>
      </c>
      <c r="C126" s="21">
        <f>IF(n-SUM($F$14:F125)=0,999,n-SUM($F$14:F125))</f>
        <v>168</v>
      </c>
      <c r="D126" s="26">
        <f t="shared" si="1"/>
        <v>2.5773195876288659E-3</v>
      </c>
      <c r="E126" s="22">
        <v>0</v>
      </c>
      <c r="F126" s="10">
        <f>IF(SUM($F$14:F125)&gt;=n,0,E126)</f>
        <v>0</v>
      </c>
    </row>
    <row r="127" spans="2:6" hidden="1" x14ac:dyDescent="0.25">
      <c r="B127" s="9">
        <v>114</v>
      </c>
      <c r="C127" s="21">
        <f>IF(n-SUM($F$14:F126)=0,999,n-SUM($F$14:F126))</f>
        <v>168</v>
      </c>
      <c r="D127" s="26">
        <f t="shared" si="1"/>
        <v>2.5839793281653748E-3</v>
      </c>
      <c r="E127" s="22">
        <v>0</v>
      </c>
      <c r="F127" s="10">
        <f>IF(SUM($F$14:F126)&gt;=n,0,E127)</f>
        <v>0</v>
      </c>
    </row>
    <row r="128" spans="2:6" hidden="1" x14ac:dyDescent="0.25">
      <c r="B128" s="9">
        <v>115</v>
      </c>
      <c r="C128" s="21">
        <f>IF(n-SUM($F$14:F127)=0,999,n-SUM($F$14:F127))</f>
        <v>168</v>
      </c>
      <c r="D128" s="26">
        <f t="shared" si="1"/>
        <v>2.5906735751295338E-3</v>
      </c>
      <c r="E128" s="22">
        <v>1</v>
      </c>
      <c r="F128" s="10">
        <f>IF(SUM($F$14:F127)&gt;=n,0,E128)</f>
        <v>1</v>
      </c>
    </row>
    <row r="129" spans="2:6" hidden="1" x14ac:dyDescent="0.25">
      <c r="B129" s="9">
        <v>116</v>
      </c>
      <c r="C129" s="21">
        <f>IF(n-SUM($F$14:F128)=0,999,n-SUM($F$14:F128))</f>
        <v>167</v>
      </c>
      <c r="D129" s="26">
        <f t="shared" si="1"/>
        <v>2.5974025974025974E-3</v>
      </c>
      <c r="E129" s="22">
        <v>1</v>
      </c>
      <c r="F129" s="10">
        <f>IF(SUM($F$14:F128)&gt;=n,0,E129)</f>
        <v>1</v>
      </c>
    </row>
    <row r="130" spans="2:6" hidden="1" x14ac:dyDescent="0.25">
      <c r="B130" s="9">
        <v>117</v>
      </c>
      <c r="C130" s="21">
        <f>IF(n-SUM($F$14:F129)=0,999,n-SUM($F$14:F129))</f>
        <v>166</v>
      </c>
      <c r="D130" s="26">
        <f t="shared" si="1"/>
        <v>2.6041666666666665E-3</v>
      </c>
      <c r="E130" s="22">
        <v>1</v>
      </c>
      <c r="F130" s="10">
        <f>IF(SUM($F$14:F129)&gt;=n,0,E130)</f>
        <v>1</v>
      </c>
    </row>
    <row r="131" spans="2:6" hidden="1" x14ac:dyDescent="0.25">
      <c r="B131" s="9">
        <v>118</v>
      </c>
      <c r="C131" s="21">
        <f>IF(n-SUM($F$14:F130)=0,999,n-SUM($F$14:F130))</f>
        <v>165</v>
      </c>
      <c r="D131" s="26">
        <f t="shared" si="1"/>
        <v>2.6109660574412533E-3</v>
      </c>
      <c r="E131" s="22">
        <v>1</v>
      </c>
      <c r="F131" s="10">
        <f>IF(SUM($F$14:F130)&gt;=n,0,E131)</f>
        <v>1</v>
      </c>
    </row>
    <row r="132" spans="2:6" hidden="1" x14ac:dyDescent="0.25">
      <c r="B132" s="9">
        <v>119</v>
      </c>
      <c r="C132" s="21">
        <f>IF(n-SUM($F$14:F131)=0,999,n-SUM($F$14:F131))</f>
        <v>164</v>
      </c>
      <c r="D132" s="26">
        <f t="shared" si="1"/>
        <v>2.617801047120419E-3</v>
      </c>
      <c r="E132" s="22">
        <v>0</v>
      </c>
      <c r="F132" s="10">
        <f>IF(SUM($F$14:F131)&gt;=n,0,E132)</f>
        <v>0</v>
      </c>
    </row>
    <row r="133" spans="2:6" hidden="1" x14ac:dyDescent="0.25">
      <c r="B133" s="9">
        <v>120</v>
      </c>
      <c r="C133" s="21">
        <f>IF(n-SUM($F$14:F132)=0,999,n-SUM($F$14:F132))</f>
        <v>164</v>
      </c>
      <c r="D133" s="26">
        <f t="shared" si="1"/>
        <v>2.6246719160104987E-3</v>
      </c>
      <c r="E133" s="22">
        <v>0</v>
      </c>
      <c r="F133" s="10">
        <f>IF(SUM($F$14:F132)&gt;=n,0,E133)</f>
        <v>0</v>
      </c>
    </row>
    <row r="134" spans="2:6" hidden="1" x14ac:dyDescent="0.25">
      <c r="B134" s="9">
        <v>121</v>
      </c>
      <c r="C134" s="21">
        <f>IF(n-SUM($F$14:F133)=0,999,n-SUM($F$14:F133))</f>
        <v>164</v>
      </c>
      <c r="D134" s="26">
        <f t="shared" si="1"/>
        <v>2.631578947368421E-3</v>
      </c>
      <c r="E134" s="22">
        <v>0</v>
      </c>
      <c r="F134" s="10">
        <f>IF(SUM($F$14:F133)&gt;=n,0,E134)</f>
        <v>0</v>
      </c>
    </row>
    <row r="135" spans="2:6" hidden="1" x14ac:dyDescent="0.25">
      <c r="B135" s="9">
        <v>122</v>
      </c>
      <c r="C135" s="21">
        <f>IF(n-SUM($F$14:F134)=0,999,n-SUM($F$14:F134))</f>
        <v>164</v>
      </c>
      <c r="D135" s="26">
        <f t="shared" si="1"/>
        <v>2.6385224274406332E-3</v>
      </c>
      <c r="E135" s="22">
        <v>2</v>
      </c>
      <c r="F135" s="10">
        <f>IF(SUM($F$14:F134)&gt;=n,0,E135)</f>
        <v>2</v>
      </c>
    </row>
    <row r="136" spans="2:6" hidden="1" x14ac:dyDescent="0.25">
      <c r="B136" s="9">
        <v>123</v>
      </c>
      <c r="C136" s="21">
        <f>IF(n-SUM($F$14:F135)=0,999,n-SUM($F$14:F135))</f>
        <v>162</v>
      </c>
      <c r="D136" s="26">
        <f t="shared" si="1"/>
        <v>2.6455026455026454E-3</v>
      </c>
      <c r="E136" s="22">
        <v>0</v>
      </c>
      <c r="F136" s="10">
        <f>IF(SUM($F$14:F135)&gt;=n,0,E136)</f>
        <v>0</v>
      </c>
    </row>
    <row r="137" spans="2:6" hidden="1" x14ac:dyDescent="0.25">
      <c r="B137" s="9">
        <v>124</v>
      </c>
      <c r="C137" s="21">
        <f>IF(n-SUM($F$14:F136)=0,999,n-SUM($F$14:F136))</f>
        <v>162</v>
      </c>
      <c r="D137" s="26">
        <f t="shared" si="1"/>
        <v>2.6525198938992041E-3</v>
      </c>
      <c r="E137" s="22">
        <v>0</v>
      </c>
      <c r="F137" s="10">
        <f>IF(SUM($F$14:F136)&gt;=n,0,E137)</f>
        <v>0</v>
      </c>
    </row>
    <row r="138" spans="2:6" hidden="1" x14ac:dyDescent="0.25">
      <c r="B138" s="9">
        <v>125</v>
      </c>
      <c r="C138" s="21">
        <f>IF(n-SUM($F$14:F137)=0,999,n-SUM($F$14:F137))</f>
        <v>162</v>
      </c>
      <c r="D138" s="26">
        <f t="shared" si="1"/>
        <v>2.6595744680851063E-3</v>
      </c>
      <c r="E138" s="22">
        <v>1</v>
      </c>
      <c r="F138" s="10">
        <f>IF(SUM($F$14:F137)&gt;=n,0,E138)</f>
        <v>1</v>
      </c>
    </row>
    <row r="139" spans="2:6" hidden="1" x14ac:dyDescent="0.25">
      <c r="B139" s="9">
        <v>126</v>
      </c>
      <c r="C139" s="21">
        <f>IF(n-SUM($F$14:F138)=0,999,n-SUM($F$14:F138))</f>
        <v>161</v>
      </c>
      <c r="D139" s="26">
        <f t="shared" si="1"/>
        <v>2.6666666666666666E-3</v>
      </c>
      <c r="E139" s="22">
        <v>1</v>
      </c>
      <c r="F139" s="10">
        <f>IF(SUM($F$14:F138)&gt;=n,0,E139)</f>
        <v>1</v>
      </c>
    </row>
    <row r="140" spans="2:6" hidden="1" x14ac:dyDescent="0.25">
      <c r="B140" s="9">
        <v>127</v>
      </c>
      <c r="C140" s="21">
        <f>IF(n-SUM($F$14:F139)=0,999,n-SUM($F$14:F139))</f>
        <v>160</v>
      </c>
      <c r="D140" s="26">
        <f t="shared" si="1"/>
        <v>2.6737967914438501E-3</v>
      </c>
      <c r="E140" s="22">
        <v>0</v>
      </c>
      <c r="F140" s="10">
        <f>IF(SUM($F$14:F139)&gt;=n,0,E140)</f>
        <v>0</v>
      </c>
    </row>
    <row r="141" spans="2:6" hidden="1" x14ac:dyDescent="0.25">
      <c r="B141" s="9">
        <v>128</v>
      </c>
      <c r="C141" s="21">
        <f>IF(n-SUM($F$14:F140)=0,999,n-SUM($F$14:F140))</f>
        <v>160</v>
      </c>
      <c r="D141" s="26">
        <f t="shared" si="1"/>
        <v>2.6809651474530832E-3</v>
      </c>
      <c r="E141" s="22">
        <v>0</v>
      </c>
      <c r="F141" s="10">
        <f>IF(SUM($F$14:F140)&gt;=n,0,E141)</f>
        <v>0</v>
      </c>
    </row>
    <row r="142" spans="2:6" hidden="1" x14ac:dyDescent="0.25">
      <c r="B142" s="9">
        <v>129</v>
      </c>
      <c r="C142" s="21">
        <f>IF(n-SUM($F$14:F141)=0,999,n-SUM($F$14:F141))</f>
        <v>160</v>
      </c>
      <c r="D142" s="26">
        <f t="shared" si="1"/>
        <v>2.6881720430107529E-3</v>
      </c>
      <c r="E142" s="22">
        <v>0</v>
      </c>
      <c r="F142" s="10">
        <f>IF(SUM($F$14:F141)&gt;=n,0,E142)</f>
        <v>0</v>
      </c>
    </row>
    <row r="143" spans="2:6" hidden="1" x14ac:dyDescent="0.25">
      <c r="B143" s="9">
        <v>130</v>
      </c>
      <c r="C143" s="21">
        <f>IF(n-SUM($F$14:F142)=0,999,n-SUM($F$14:F142))</f>
        <v>160</v>
      </c>
      <c r="D143" s="26">
        <f t="shared" ref="D143:D206" si="2">B/(V-B142*B)</f>
        <v>2.6954177897574125E-3</v>
      </c>
      <c r="E143" s="22">
        <v>1</v>
      </c>
      <c r="F143" s="10">
        <f>IF(SUM($F$14:F142)&gt;=n,0,E143)</f>
        <v>1</v>
      </c>
    </row>
    <row r="144" spans="2:6" hidden="1" x14ac:dyDescent="0.25">
      <c r="B144" s="9">
        <v>131</v>
      </c>
      <c r="C144" s="21">
        <f>IF(n-SUM($F$14:F143)=0,999,n-SUM($F$14:F143))</f>
        <v>159</v>
      </c>
      <c r="D144" s="26">
        <f t="shared" si="2"/>
        <v>2.7027027027027029E-3</v>
      </c>
      <c r="E144" s="22">
        <v>0</v>
      </c>
      <c r="F144" s="10">
        <f>IF(SUM($F$14:F143)&gt;=n,0,E144)</f>
        <v>0</v>
      </c>
    </row>
    <row r="145" spans="2:6" hidden="1" x14ac:dyDescent="0.25">
      <c r="B145" s="9">
        <v>132</v>
      </c>
      <c r="C145" s="21">
        <f>IF(n-SUM($F$14:F144)=0,999,n-SUM($F$14:F144))</f>
        <v>159</v>
      </c>
      <c r="D145" s="26">
        <f t="shared" si="2"/>
        <v>2.7100271002710027E-3</v>
      </c>
      <c r="E145" s="22">
        <v>1</v>
      </c>
      <c r="F145" s="10">
        <f>IF(SUM($F$14:F144)&gt;=n,0,E145)</f>
        <v>1</v>
      </c>
    </row>
    <row r="146" spans="2:6" hidden="1" x14ac:dyDescent="0.25">
      <c r="B146" s="9">
        <v>133</v>
      </c>
      <c r="C146" s="21">
        <f>IF(n-SUM($F$14:F145)=0,999,n-SUM($F$14:F145))</f>
        <v>158</v>
      </c>
      <c r="D146" s="26">
        <f t="shared" si="2"/>
        <v>2.717391304347826E-3</v>
      </c>
      <c r="E146" s="22">
        <v>1</v>
      </c>
      <c r="F146" s="10">
        <f>IF(SUM($F$14:F145)&gt;=n,0,E146)</f>
        <v>1</v>
      </c>
    </row>
    <row r="147" spans="2:6" hidden="1" x14ac:dyDescent="0.25">
      <c r="B147" s="9">
        <v>134</v>
      </c>
      <c r="C147" s="21">
        <f>IF(n-SUM($F$14:F146)=0,999,n-SUM($F$14:F146))</f>
        <v>157</v>
      </c>
      <c r="D147" s="26">
        <f t="shared" si="2"/>
        <v>2.7247956403269754E-3</v>
      </c>
      <c r="E147" s="22">
        <v>0</v>
      </c>
      <c r="F147" s="10">
        <f>IF(SUM($F$14:F146)&gt;=n,0,E147)</f>
        <v>0</v>
      </c>
    </row>
    <row r="148" spans="2:6" hidden="1" x14ac:dyDescent="0.25">
      <c r="B148" s="9">
        <v>135</v>
      </c>
      <c r="C148" s="21">
        <f>IF(n-SUM($F$14:F147)=0,999,n-SUM($F$14:F147))</f>
        <v>157</v>
      </c>
      <c r="D148" s="26">
        <f t="shared" si="2"/>
        <v>2.7322404371584699E-3</v>
      </c>
      <c r="E148" s="22">
        <v>1</v>
      </c>
      <c r="F148" s="10">
        <f>IF(SUM($F$14:F147)&gt;=n,0,E148)</f>
        <v>1</v>
      </c>
    </row>
    <row r="149" spans="2:6" hidden="1" x14ac:dyDescent="0.25">
      <c r="B149" s="9">
        <v>136</v>
      </c>
      <c r="C149" s="21">
        <f>IF(n-SUM($F$14:F148)=0,999,n-SUM($F$14:F148))</f>
        <v>156</v>
      </c>
      <c r="D149" s="26">
        <f t="shared" si="2"/>
        <v>2.7397260273972603E-3</v>
      </c>
      <c r="E149" s="22">
        <v>0</v>
      </c>
      <c r="F149" s="10">
        <f>IF(SUM($F$14:F148)&gt;=n,0,E149)</f>
        <v>0</v>
      </c>
    </row>
    <row r="150" spans="2:6" hidden="1" x14ac:dyDescent="0.25">
      <c r="B150" s="9">
        <v>137</v>
      </c>
      <c r="C150" s="21">
        <f>IF(n-SUM($F$14:F149)=0,999,n-SUM($F$14:F149))</f>
        <v>156</v>
      </c>
      <c r="D150" s="26">
        <f t="shared" si="2"/>
        <v>2.7472527472527475E-3</v>
      </c>
      <c r="E150" s="22">
        <v>2</v>
      </c>
      <c r="F150" s="10">
        <f>IF(SUM($F$14:F149)&gt;=n,0,E150)</f>
        <v>2</v>
      </c>
    </row>
    <row r="151" spans="2:6" hidden="1" x14ac:dyDescent="0.25">
      <c r="B151" s="9">
        <v>138</v>
      </c>
      <c r="C151" s="21">
        <f>IF(n-SUM($F$14:F150)=0,999,n-SUM($F$14:F150))</f>
        <v>154</v>
      </c>
      <c r="D151" s="26">
        <f t="shared" si="2"/>
        <v>2.7548209366391185E-3</v>
      </c>
      <c r="E151" s="22">
        <v>0</v>
      </c>
      <c r="F151" s="10">
        <f>IF(SUM($F$14:F150)&gt;=n,0,E151)</f>
        <v>0</v>
      </c>
    </row>
    <row r="152" spans="2:6" hidden="1" x14ac:dyDescent="0.25">
      <c r="B152" s="9">
        <v>139</v>
      </c>
      <c r="C152" s="21">
        <f>IF(n-SUM($F$14:F151)=0,999,n-SUM($F$14:F151))</f>
        <v>154</v>
      </c>
      <c r="D152" s="26">
        <f t="shared" si="2"/>
        <v>2.7624309392265192E-3</v>
      </c>
      <c r="E152" s="22">
        <v>0</v>
      </c>
      <c r="F152" s="10">
        <f>IF(SUM($F$14:F151)&gt;=n,0,E152)</f>
        <v>0</v>
      </c>
    </row>
    <row r="153" spans="2:6" hidden="1" x14ac:dyDescent="0.25">
      <c r="B153" s="9">
        <v>140</v>
      </c>
      <c r="C153" s="21">
        <f>IF(n-SUM($F$14:F152)=0,999,n-SUM($F$14:F152))</f>
        <v>154</v>
      </c>
      <c r="D153" s="26">
        <f t="shared" si="2"/>
        <v>2.7700831024930748E-3</v>
      </c>
      <c r="E153" s="22">
        <v>0</v>
      </c>
      <c r="F153" s="10">
        <f>IF(SUM($F$14:F152)&gt;=n,0,E153)</f>
        <v>0</v>
      </c>
    </row>
    <row r="154" spans="2:6" hidden="1" x14ac:dyDescent="0.25">
      <c r="B154" s="9">
        <v>141</v>
      </c>
      <c r="C154" s="21">
        <f>IF(n-SUM($F$14:F153)=0,999,n-SUM($F$14:F153))</f>
        <v>154</v>
      </c>
      <c r="D154" s="26">
        <f t="shared" si="2"/>
        <v>2.7777777777777779E-3</v>
      </c>
      <c r="E154" s="22">
        <v>0</v>
      </c>
      <c r="F154" s="10">
        <f>IF(SUM($F$14:F153)&gt;=n,0,E154)</f>
        <v>0</v>
      </c>
    </row>
    <row r="155" spans="2:6" hidden="1" x14ac:dyDescent="0.25">
      <c r="B155" s="9">
        <v>142</v>
      </c>
      <c r="C155" s="21">
        <f>IF(n-SUM($F$14:F154)=0,999,n-SUM($F$14:F154))</f>
        <v>154</v>
      </c>
      <c r="D155" s="26">
        <f t="shared" si="2"/>
        <v>2.7855153203342618E-3</v>
      </c>
      <c r="E155" s="22">
        <v>0</v>
      </c>
      <c r="F155" s="10">
        <f>IF(SUM($F$14:F154)&gt;=n,0,E155)</f>
        <v>0</v>
      </c>
    </row>
    <row r="156" spans="2:6" hidden="1" x14ac:dyDescent="0.25">
      <c r="B156" s="9">
        <v>143</v>
      </c>
      <c r="C156" s="21">
        <f>IF(n-SUM($F$14:F155)=0,999,n-SUM($F$14:F155))</f>
        <v>154</v>
      </c>
      <c r="D156" s="26">
        <f t="shared" si="2"/>
        <v>2.7932960893854749E-3</v>
      </c>
      <c r="E156" s="22">
        <v>1</v>
      </c>
      <c r="F156" s="10">
        <f>IF(SUM($F$14:F155)&gt;=n,0,E156)</f>
        <v>1</v>
      </c>
    </row>
    <row r="157" spans="2:6" hidden="1" x14ac:dyDescent="0.25">
      <c r="B157" s="9">
        <v>144</v>
      </c>
      <c r="C157" s="21">
        <f>IF(n-SUM($F$14:F156)=0,999,n-SUM($F$14:F156))</f>
        <v>153</v>
      </c>
      <c r="D157" s="26">
        <f t="shared" si="2"/>
        <v>2.8011204481792717E-3</v>
      </c>
      <c r="E157" s="22">
        <v>0</v>
      </c>
      <c r="F157" s="10">
        <f>IF(SUM($F$14:F156)&gt;=n,0,E157)</f>
        <v>0</v>
      </c>
    </row>
    <row r="158" spans="2:6" hidden="1" x14ac:dyDescent="0.25">
      <c r="B158" s="9">
        <v>145</v>
      </c>
      <c r="C158" s="21">
        <f>IF(n-SUM($F$14:F157)=0,999,n-SUM($F$14:F157))</f>
        <v>153</v>
      </c>
      <c r="D158" s="26">
        <f t="shared" si="2"/>
        <v>2.8089887640449437E-3</v>
      </c>
      <c r="E158" s="22">
        <v>1</v>
      </c>
      <c r="F158" s="10">
        <f>IF(SUM($F$14:F157)&gt;=n,0,E158)</f>
        <v>1</v>
      </c>
    </row>
    <row r="159" spans="2:6" hidden="1" x14ac:dyDescent="0.25">
      <c r="B159" s="9">
        <v>146</v>
      </c>
      <c r="C159" s="21">
        <f>IF(n-SUM($F$14:F158)=0,999,n-SUM($F$14:F158))</f>
        <v>152</v>
      </c>
      <c r="D159" s="26">
        <f t="shared" si="2"/>
        <v>2.8169014084507044E-3</v>
      </c>
      <c r="E159" s="22">
        <v>1</v>
      </c>
      <c r="F159" s="10">
        <f>IF(SUM($F$14:F158)&gt;=n,0,E159)</f>
        <v>1</v>
      </c>
    </row>
    <row r="160" spans="2:6" hidden="1" x14ac:dyDescent="0.25">
      <c r="B160" s="9">
        <v>147</v>
      </c>
      <c r="C160" s="21">
        <f>IF(n-SUM($F$14:F159)=0,999,n-SUM($F$14:F159))</f>
        <v>151</v>
      </c>
      <c r="D160" s="26">
        <f t="shared" si="2"/>
        <v>2.8248587570621469E-3</v>
      </c>
      <c r="E160" s="22">
        <v>2</v>
      </c>
      <c r="F160" s="10">
        <f>IF(SUM($F$14:F159)&gt;=n,0,E160)</f>
        <v>2</v>
      </c>
    </row>
    <row r="161" spans="2:6" hidden="1" x14ac:dyDescent="0.25">
      <c r="B161" s="9">
        <v>148</v>
      </c>
      <c r="C161" s="21">
        <f>IF(n-SUM($F$14:F160)=0,999,n-SUM($F$14:F160))</f>
        <v>149</v>
      </c>
      <c r="D161" s="26">
        <f t="shared" si="2"/>
        <v>2.8328611898016999E-3</v>
      </c>
      <c r="E161" s="22">
        <v>2</v>
      </c>
      <c r="F161" s="10">
        <f>IF(SUM($F$14:F160)&gt;=n,0,E161)</f>
        <v>2</v>
      </c>
    </row>
    <row r="162" spans="2:6" hidden="1" x14ac:dyDescent="0.25">
      <c r="B162" s="9">
        <v>149</v>
      </c>
      <c r="C162" s="21">
        <f>IF(n-SUM($F$14:F161)=0,999,n-SUM($F$14:F161))</f>
        <v>147</v>
      </c>
      <c r="D162" s="26">
        <f t="shared" si="2"/>
        <v>2.840909090909091E-3</v>
      </c>
      <c r="E162" s="22">
        <v>0</v>
      </c>
      <c r="F162" s="10">
        <f>IF(SUM($F$14:F161)&gt;=n,0,E162)</f>
        <v>0</v>
      </c>
    </row>
    <row r="163" spans="2:6" hidden="1" x14ac:dyDescent="0.25">
      <c r="B163" s="9">
        <v>150</v>
      </c>
      <c r="C163" s="21">
        <f>IF(n-SUM($F$14:F162)=0,999,n-SUM($F$14:F162))</f>
        <v>147</v>
      </c>
      <c r="D163" s="26">
        <f t="shared" si="2"/>
        <v>2.8490028490028491E-3</v>
      </c>
      <c r="E163" s="22">
        <v>2</v>
      </c>
      <c r="F163" s="10">
        <f>IF(SUM($F$14:F162)&gt;=n,0,E163)</f>
        <v>2</v>
      </c>
    </row>
    <row r="164" spans="2:6" hidden="1" x14ac:dyDescent="0.25">
      <c r="B164" s="9">
        <v>151</v>
      </c>
      <c r="C164" s="21">
        <f>IF(n-SUM($F$14:F163)=0,999,n-SUM($F$14:F163))</f>
        <v>145</v>
      </c>
      <c r="D164" s="26">
        <f t="shared" si="2"/>
        <v>2.8571428571428571E-3</v>
      </c>
      <c r="E164" s="22">
        <v>0</v>
      </c>
      <c r="F164" s="10">
        <f>IF(SUM($F$14:F163)&gt;=n,0,E164)</f>
        <v>0</v>
      </c>
    </row>
    <row r="165" spans="2:6" hidden="1" x14ac:dyDescent="0.25">
      <c r="B165" s="9">
        <v>152</v>
      </c>
      <c r="C165" s="21">
        <f>IF(n-SUM($F$14:F164)=0,999,n-SUM($F$14:F164))</f>
        <v>145</v>
      </c>
      <c r="D165" s="26">
        <f t="shared" si="2"/>
        <v>2.8653295128939827E-3</v>
      </c>
      <c r="E165" s="22">
        <v>0</v>
      </c>
      <c r="F165" s="10">
        <f>IF(SUM($F$14:F164)&gt;=n,0,E165)</f>
        <v>0</v>
      </c>
    </row>
    <row r="166" spans="2:6" hidden="1" x14ac:dyDescent="0.25">
      <c r="B166" s="9">
        <v>153</v>
      </c>
      <c r="C166" s="21">
        <f>IF(n-SUM($F$14:F165)=0,999,n-SUM($F$14:F165))</f>
        <v>145</v>
      </c>
      <c r="D166" s="26">
        <f t="shared" si="2"/>
        <v>2.8735632183908046E-3</v>
      </c>
      <c r="E166" s="22">
        <v>0</v>
      </c>
      <c r="F166" s="10">
        <f>IF(SUM($F$14:F165)&gt;=n,0,E166)</f>
        <v>0</v>
      </c>
    </row>
    <row r="167" spans="2:6" hidden="1" x14ac:dyDescent="0.25">
      <c r="B167" s="9">
        <v>154</v>
      </c>
      <c r="C167" s="21">
        <f>IF(n-SUM($F$14:F166)=0,999,n-SUM($F$14:F166))</f>
        <v>145</v>
      </c>
      <c r="D167" s="26">
        <f t="shared" si="2"/>
        <v>2.881844380403458E-3</v>
      </c>
      <c r="E167" s="22">
        <v>0</v>
      </c>
      <c r="F167" s="10">
        <f>IF(SUM($F$14:F166)&gt;=n,0,E167)</f>
        <v>0</v>
      </c>
    </row>
    <row r="168" spans="2:6" hidden="1" x14ac:dyDescent="0.25">
      <c r="B168" s="9">
        <v>155</v>
      </c>
      <c r="C168" s="21">
        <f>IF(n-SUM($F$14:F167)=0,999,n-SUM($F$14:F167))</f>
        <v>145</v>
      </c>
      <c r="D168" s="26">
        <f t="shared" si="2"/>
        <v>2.8901734104046241E-3</v>
      </c>
      <c r="E168" s="22">
        <v>1</v>
      </c>
      <c r="F168" s="10">
        <f>IF(SUM($F$14:F167)&gt;=n,0,E168)</f>
        <v>1</v>
      </c>
    </row>
    <row r="169" spans="2:6" hidden="1" x14ac:dyDescent="0.25">
      <c r="B169" s="9">
        <v>156</v>
      </c>
      <c r="C169" s="21">
        <f>IF(n-SUM($F$14:F168)=0,999,n-SUM($F$14:F168))</f>
        <v>144</v>
      </c>
      <c r="D169" s="26">
        <f t="shared" si="2"/>
        <v>2.8985507246376812E-3</v>
      </c>
      <c r="E169" s="22">
        <v>0</v>
      </c>
      <c r="F169" s="10">
        <f>IF(SUM($F$14:F168)&gt;=n,0,E169)</f>
        <v>0</v>
      </c>
    </row>
    <row r="170" spans="2:6" hidden="1" x14ac:dyDescent="0.25">
      <c r="B170" s="9">
        <v>157</v>
      </c>
      <c r="C170" s="21">
        <f>IF(n-SUM($F$14:F169)=0,999,n-SUM($F$14:F169))</f>
        <v>144</v>
      </c>
      <c r="D170" s="26">
        <f t="shared" si="2"/>
        <v>2.9069767441860465E-3</v>
      </c>
      <c r="E170" s="22">
        <v>1</v>
      </c>
      <c r="F170" s="10">
        <f>IF(SUM($F$14:F169)&gt;=n,0,E170)</f>
        <v>1</v>
      </c>
    </row>
    <row r="171" spans="2:6" hidden="1" x14ac:dyDescent="0.25">
      <c r="B171" s="9">
        <v>158</v>
      </c>
      <c r="C171" s="21">
        <f>IF(n-SUM($F$14:F170)=0,999,n-SUM($F$14:F170))</f>
        <v>143</v>
      </c>
      <c r="D171" s="26">
        <f t="shared" si="2"/>
        <v>2.9154518950437317E-3</v>
      </c>
      <c r="E171" s="22">
        <v>1</v>
      </c>
      <c r="F171" s="10">
        <f>IF(SUM($F$14:F170)&gt;=n,0,E171)</f>
        <v>1</v>
      </c>
    </row>
    <row r="172" spans="2:6" hidden="1" x14ac:dyDescent="0.25">
      <c r="B172" s="9">
        <v>159</v>
      </c>
      <c r="C172" s="21">
        <f>IF(n-SUM($F$14:F171)=0,999,n-SUM($F$14:F171))</f>
        <v>142</v>
      </c>
      <c r="D172" s="26">
        <f t="shared" si="2"/>
        <v>2.9239766081871343E-3</v>
      </c>
      <c r="E172" s="22">
        <v>3</v>
      </c>
      <c r="F172" s="10">
        <f>IF(SUM($F$14:F171)&gt;=n,0,E172)</f>
        <v>3</v>
      </c>
    </row>
    <row r="173" spans="2:6" hidden="1" x14ac:dyDescent="0.25">
      <c r="B173" s="9">
        <v>160</v>
      </c>
      <c r="C173" s="21">
        <f>IF(n-SUM($F$14:F172)=0,999,n-SUM($F$14:F172))</f>
        <v>139</v>
      </c>
      <c r="D173" s="26">
        <f t="shared" si="2"/>
        <v>2.9325513196480938E-3</v>
      </c>
      <c r="E173" s="22">
        <v>0</v>
      </c>
      <c r="F173" s="10">
        <f>IF(SUM($F$14:F172)&gt;=n,0,E173)</f>
        <v>0</v>
      </c>
    </row>
    <row r="174" spans="2:6" hidden="1" x14ac:dyDescent="0.25">
      <c r="B174" s="9">
        <v>161</v>
      </c>
      <c r="C174" s="21">
        <f>IF(n-SUM($F$14:F173)=0,999,n-SUM($F$14:F173))</f>
        <v>139</v>
      </c>
      <c r="D174" s="26">
        <f t="shared" si="2"/>
        <v>2.9411764705882353E-3</v>
      </c>
      <c r="E174" s="22">
        <v>0</v>
      </c>
      <c r="F174" s="10">
        <f>IF(SUM($F$14:F173)&gt;=n,0,E174)</f>
        <v>0</v>
      </c>
    </row>
    <row r="175" spans="2:6" hidden="1" x14ac:dyDescent="0.25">
      <c r="B175" s="9">
        <v>162</v>
      </c>
      <c r="C175" s="21">
        <f>IF(n-SUM($F$14:F174)=0,999,n-SUM($F$14:F174))</f>
        <v>139</v>
      </c>
      <c r="D175" s="26">
        <f t="shared" si="2"/>
        <v>2.9498525073746312E-3</v>
      </c>
      <c r="E175" s="22">
        <v>0</v>
      </c>
      <c r="F175" s="10">
        <f>IF(SUM($F$14:F174)&gt;=n,0,E175)</f>
        <v>0</v>
      </c>
    </row>
    <row r="176" spans="2:6" hidden="1" x14ac:dyDescent="0.25">
      <c r="B176" s="9">
        <v>163</v>
      </c>
      <c r="C176" s="21">
        <f>IF(n-SUM($F$14:F175)=0,999,n-SUM($F$14:F175))</f>
        <v>139</v>
      </c>
      <c r="D176" s="26">
        <f t="shared" si="2"/>
        <v>2.9585798816568047E-3</v>
      </c>
      <c r="E176" s="22">
        <v>0</v>
      </c>
      <c r="F176" s="10">
        <f>IF(SUM($F$14:F175)&gt;=n,0,E176)</f>
        <v>0</v>
      </c>
    </row>
    <row r="177" spans="2:6" hidden="1" x14ac:dyDescent="0.25">
      <c r="B177" s="9">
        <v>164</v>
      </c>
      <c r="C177" s="21">
        <f>IF(n-SUM($F$14:F176)=0,999,n-SUM($F$14:F176))</f>
        <v>139</v>
      </c>
      <c r="D177" s="26">
        <f t="shared" si="2"/>
        <v>2.967359050445104E-3</v>
      </c>
      <c r="E177" s="22">
        <v>0</v>
      </c>
      <c r="F177" s="10">
        <f>IF(SUM($F$14:F176)&gt;=n,0,E177)</f>
        <v>0</v>
      </c>
    </row>
    <row r="178" spans="2:6" hidden="1" x14ac:dyDescent="0.25">
      <c r="B178" s="9">
        <v>165</v>
      </c>
      <c r="C178" s="21">
        <f>IF(n-SUM($F$14:F177)=0,999,n-SUM($F$14:F177))</f>
        <v>139</v>
      </c>
      <c r="D178" s="26">
        <f t="shared" si="2"/>
        <v>2.976190476190476E-3</v>
      </c>
      <c r="E178" s="22">
        <v>0</v>
      </c>
      <c r="F178" s="10">
        <f>IF(SUM($F$14:F177)&gt;=n,0,E178)</f>
        <v>0</v>
      </c>
    </row>
    <row r="179" spans="2:6" hidden="1" x14ac:dyDescent="0.25">
      <c r="B179" s="9">
        <v>166</v>
      </c>
      <c r="C179" s="21">
        <f>IF(n-SUM($F$14:F178)=0,999,n-SUM($F$14:F178))</f>
        <v>139</v>
      </c>
      <c r="D179" s="26">
        <f t="shared" si="2"/>
        <v>2.9850746268656717E-3</v>
      </c>
      <c r="E179" s="22">
        <v>0</v>
      </c>
      <c r="F179" s="10">
        <f>IF(SUM($F$14:F178)&gt;=n,0,E179)</f>
        <v>0</v>
      </c>
    </row>
    <row r="180" spans="2:6" hidden="1" x14ac:dyDescent="0.25">
      <c r="B180" s="9">
        <v>167</v>
      </c>
      <c r="C180" s="21">
        <f>IF(n-SUM($F$14:F179)=0,999,n-SUM($F$14:F179))</f>
        <v>139</v>
      </c>
      <c r="D180" s="26">
        <f t="shared" si="2"/>
        <v>2.9940119760479044E-3</v>
      </c>
      <c r="E180" s="22">
        <v>0</v>
      </c>
      <c r="F180" s="10">
        <f>IF(SUM($F$14:F179)&gt;=n,0,E180)</f>
        <v>0</v>
      </c>
    </row>
    <row r="181" spans="2:6" hidden="1" x14ac:dyDescent="0.25">
      <c r="B181" s="9">
        <v>168</v>
      </c>
      <c r="C181" s="21">
        <f>IF(n-SUM($F$14:F180)=0,999,n-SUM($F$14:F180))</f>
        <v>139</v>
      </c>
      <c r="D181" s="26">
        <f t="shared" si="2"/>
        <v>3.003003003003003E-3</v>
      </c>
      <c r="E181" s="22">
        <v>0</v>
      </c>
      <c r="F181" s="10">
        <f>IF(SUM($F$14:F180)&gt;=n,0,E181)</f>
        <v>0</v>
      </c>
    </row>
    <row r="182" spans="2:6" hidden="1" x14ac:dyDescent="0.25">
      <c r="B182" s="9">
        <v>169</v>
      </c>
      <c r="C182" s="21">
        <f>IF(n-SUM($F$14:F181)=0,999,n-SUM($F$14:F181))</f>
        <v>139</v>
      </c>
      <c r="D182" s="26">
        <f t="shared" si="2"/>
        <v>3.0120481927710845E-3</v>
      </c>
      <c r="E182" s="22">
        <v>0</v>
      </c>
      <c r="F182" s="10">
        <f>IF(SUM($F$14:F181)&gt;=n,0,E182)</f>
        <v>0</v>
      </c>
    </row>
    <row r="183" spans="2:6" hidden="1" x14ac:dyDescent="0.25">
      <c r="B183" s="9">
        <v>170</v>
      </c>
      <c r="C183" s="21">
        <f>IF(n-SUM($F$14:F182)=0,999,n-SUM($F$14:F182))</f>
        <v>139</v>
      </c>
      <c r="D183" s="26">
        <f t="shared" si="2"/>
        <v>3.0211480362537764E-3</v>
      </c>
      <c r="E183" s="22">
        <v>0</v>
      </c>
      <c r="F183" s="10">
        <f>IF(SUM($F$14:F182)&gt;=n,0,E183)</f>
        <v>0</v>
      </c>
    </row>
    <row r="184" spans="2:6" hidden="1" x14ac:dyDescent="0.25">
      <c r="B184" s="9">
        <v>171</v>
      </c>
      <c r="C184" s="21">
        <f>IF(n-SUM($F$14:F183)=0,999,n-SUM($F$14:F183))</f>
        <v>139</v>
      </c>
      <c r="D184" s="26">
        <f t="shared" si="2"/>
        <v>3.0303030303030303E-3</v>
      </c>
      <c r="E184" s="22">
        <v>1</v>
      </c>
      <c r="F184" s="10">
        <f>IF(SUM($F$14:F183)&gt;=n,0,E184)</f>
        <v>1</v>
      </c>
    </row>
    <row r="185" spans="2:6" hidden="1" x14ac:dyDescent="0.25">
      <c r="B185" s="9">
        <v>172</v>
      </c>
      <c r="C185" s="21">
        <f>IF(n-SUM($F$14:F184)=0,999,n-SUM($F$14:F184))</f>
        <v>138</v>
      </c>
      <c r="D185" s="26">
        <f t="shared" si="2"/>
        <v>3.0395136778115501E-3</v>
      </c>
      <c r="E185" s="22">
        <v>0</v>
      </c>
      <c r="F185" s="10">
        <f>IF(SUM($F$14:F184)&gt;=n,0,E185)</f>
        <v>0</v>
      </c>
    </row>
    <row r="186" spans="2:6" hidden="1" x14ac:dyDescent="0.25">
      <c r="B186" s="9">
        <v>173</v>
      </c>
      <c r="C186" s="21">
        <f>IF(n-SUM($F$14:F185)=0,999,n-SUM($F$14:F185))</f>
        <v>138</v>
      </c>
      <c r="D186" s="26">
        <f t="shared" si="2"/>
        <v>3.0487804878048782E-3</v>
      </c>
      <c r="E186" s="22">
        <v>0</v>
      </c>
      <c r="F186" s="10">
        <f>IF(SUM($F$14:F185)&gt;=n,0,E186)</f>
        <v>0</v>
      </c>
    </row>
    <row r="187" spans="2:6" hidden="1" x14ac:dyDescent="0.25">
      <c r="B187" s="9">
        <v>174</v>
      </c>
      <c r="C187" s="21">
        <f>IF(n-SUM($F$14:F186)=0,999,n-SUM($F$14:F186))</f>
        <v>138</v>
      </c>
      <c r="D187" s="26">
        <f t="shared" si="2"/>
        <v>3.0581039755351682E-3</v>
      </c>
      <c r="E187" s="22">
        <v>2</v>
      </c>
      <c r="F187" s="10">
        <f>IF(SUM($F$14:F186)&gt;=n,0,E187)</f>
        <v>2</v>
      </c>
    </row>
    <row r="188" spans="2:6" hidden="1" x14ac:dyDescent="0.25">
      <c r="B188" s="9">
        <v>175</v>
      </c>
      <c r="C188" s="21">
        <f>IF(n-SUM($F$14:F187)=0,999,n-SUM($F$14:F187))</f>
        <v>136</v>
      </c>
      <c r="D188" s="26">
        <f t="shared" si="2"/>
        <v>3.0674846625766872E-3</v>
      </c>
      <c r="E188" s="22">
        <v>0</v>
      </c>
      <c r="F188" s="10">
        <f>IF(SUM($F$14:F187)&gt;=n,0,E188)</f>
        <v>0</v>
      </c>
    </row>
    <row r="189" spans="2:6" hidden="1" x14ac:dyDescent="0.25">
      <c r="B189" s="9">
        <v>176</v>
      </c>
      <c r="C189" s="21">
        <f>IF(n-SUM($F$14:F188)=0,999,n-SUM($F$14:F188))</f>
        <v>136</v>
      </c>
      <c r="D189" s="26">
        <f t="shared" si="2"/>
        <v>3.0769230769230769E-3</v>
      </c>
      <c r="E189" s="22">
        <v>1</v>
      </c>
      <c r="F189" s="10">
        <f>IF(SUM($F$14:F188)&gt;=n,0,E189)</f>
        <v>1</v>
      </c>
    </row>
    <row r="190" spans="2:6" hidden="1" x14ac:dyDescent="0.25">
      <c r="B190" s="9">
        <v>177</v>
      </c>
      <c r="C190" s="21">
        <f>IF(n-SUM($F$14:F189)=0,999,n-SUM($F$14:F189))</f>
        <v>135</v>
      </c>
      <c r="D190" s="26">
        <f t="shared" si="2"/>
        <v>3.0864197530864196E-3</v>
      </c>
      <c r="E190" s="22">
        <v>0</v>
      </c>
      <c r="F190" s="10">
        <f>IF(SUM($F$14:F189)&gt;=n,0,E190)</f>
        <v>0</v>
      </c>
    </row>
    <row r="191" spans="2:6" hidden="1" x14ac:dyDescent="0.25">
      <c r="B191" s="9">
        <v>178</v>
      </c>
      <c r="C191" s="21">
        <f>IF(n-SUM($F$14:F190)=0,999,n-SUM($F$14:F190))</f>
        <v>135</v>
      </c>
      <c r="D191" s="26">
        <f t="shared" si="2"/>
        <v>3.0959752321981426E-3</v>
      </c>
      <c r="E191" s="22">
        <v>1</v>
      </c>
      <c r="F191" s="10">
        <f>IF(SUM($F$14:F190)&gt;=n,0,E191)</f>
        <v>1</v>
      </c>
    </row>
    <row r="192" spans="2:6" hidden="1" x14ac:dyDescent="0.25">
      <c r="B192" s="9">
        <v>179</v>
      </c>
      <c r="C192" s="21">
        <f>IF(n-SUM($F$14:F191)=0,999,n-SUM($F$14:F191))</f>
        <v>134</v>
      </c>
      <c r="D192" s="26">
        <f t="shared" si="2"/>
        <v>3.105590062111801E-3</v>
      </c>
      <c r="E192" s="22">
        <v>0</v>
      </c>
      <c r="F192" s="10">
        <f>IF(SUM($F$14:F191)&gt;=n,0,E192)</f>
        <v>0</v>
      </c>
    </row>
    <row r="193" spans="2:6" hidden="1" x14ac:dyDescent="0.25">
      <c r="B193" s="9">
        <v>180</v>
      </c>
      <c r="C193" s="21">
        <f>IF(n-SUM($F$14:F192)=0,999,n-SUM($F$14:F192))</f>
        <v>134</v>
      </c>
      <c r="D193" s="26">
        <f t="shared" si="2"/>
        <v>3.1152647975077881E-3</v>
      </c>
      <c r="E193" s="22">
        <v>0</v>
      </c>
      <c r="F193" s="10">
        <f>IF(SUM($F$14:F192)&gt;=n,0,E193)</f>
        <v>0</v>
      </c>
    </row>
    <row r="194" spans="2:6" hidden="1" x14ac:dyDescent="0.25">
      <c r="B194" s="9">
        <v>181</v>
      </c>
      <c r="C194" s="21">
        <f>IF(n-SUM($F$14:F193)=0,999,n-SUM($F$14:F193))</f>
        <v>134</v>
      </c>
      <c r="D194" s="26">
        <f t="shared" si="2"/>
        <v>3.1250000000000002E-3</v>
      </c>
      <c r="E194" s="22">
        <v>0</v>
      </c>
      <c r="F194" s="10">
        <f>IF(SUM($F$14:F193)&gt;=n,0,E194)</f>
        <v>0</v>
      </c>
    </row>
    <row r="195" spans="2:6" hidden="1" x14ac:dyDescent="0.25">
      <c r="B195" s="9">
        <v>182</v>
      </c>
      <c r="C195" s="21">
        <f>IF(n-SUM($F$14:F194)=0,999,n-SUM($F$14:F194))</f>
        <v>134</v>
      </c>
      <c r="D195" s="26">
        <f t="shared" si="2"/>
        <v>3.134796238244514E-3</v>
      </c>
      <c r="E195" s="22">
        <v>0</v>
      </c>
      <c r="F195" s="10">
        <f>IF(SUM($F$14:F194)&gt;=n,0,E195)</f>
        <v>0</v>
      </c>
    </row>
    <row r="196" spans="2:6" hidden="1" x14ac:dyDescent="0.25">
      <c r="B196" s="9">
        <v>183</v>
      </c>
      <c r="C196" s="21">
        <f>IF(n-SUM($F$14:F195)=0,999,n-SUM($F$14:F195))</f>
        <v>134</v>
      </c>
      <c r="D196" s="26">
        <f t="shared" si="2"/>
        <v>3.1446540880503146E-3</v>
      </c>
      <c r="E196" s="22">
        <v>2</v>
      </c>
      <c r="F196" s="10">
        <f>IF(SUM($F$14:F195)&gt;=n,0,E196)</f>
        <v>2</v>
      </c>
    </row>
    <row r="197" spans="2:6" hidden="1" x14ac:dyDescent="0.25">
      <c r="B197" s="9">
        <v>184</v>
      </c>
      <c r="C197" s="21">
        <f>IF(n-SUM($F$14:F196)=0,999,n-SUM($F$14:F196))</f>
        <v>132</v>
      </c>
      <c r="D197" s="26">
        <f t="shared" si="2"/>
        <v>3.1545741324921135E-3</v>
      </c>
      <c r="E197" s="22">
        <v>0</v>
      </c>
      <c r="F197" s="10">
        <f>IF(SUM($F$14:F196)&gt;=n,0,E197)</f>
        <v>0</v>
      </c>
    </row>
    <row r="198" spans="2:6" hidden="1" x14ac:dyDescent="0.25">
      <c r="B198" s="9">
        <v>185</v>
      </c>
      <c r="C198" s="21">
        <f>IF(n-SUM($F$14:F197)=0,999,n-SUM($F$14:F197))</f>
        <v>132</v>
      </c>
      <c r="D198" s="26">
        <f t="shared" si="2"/>
        <v>3.1645569620253164E-3</v>
      </c>
      <c r="E198" s="22">
        <v>1</v>
      </c>
      <c r="F198" s="10">
        <f>IF(SUM($F$14:F197)&gt;=n,0,E198)</f>
        <v>1</v>
      </c>
    </row>
    <row r="199" spans="2:6" hidden="1" x14ac:dyDescent="0.25">
      <c r="B199" s="9">
        <v>186</v>
      </c>
      <c r="C199" s="21">
        <f>IF(n-SUM($F$14:F198)=0,999,n-SUM($F$14:F198))</f>
        <v>131</v>
      </c>
      <c r="D199" s="26">
        <f t="shared" si="2"/>
        <v>3.1746031746031746E-3</v>
      </c>
      <c r="E199" s="22">
        <v>0</v>
      </c>
      <c r="F199" s="10">
        <f>IF(SUM($F$14:F198)&gt;=n,0,E199)</f>
        <v>0</v>
      </c>
    </row>
    <row r="200" spans="2:6" hidden="1" x14ac:dyDescent="0.25">
      <c r="B200" s="9">
        <v>187</v>
      </c>
      <c r="C200" s="21">
        <f>IF(n-SUM($F$14:F199)=0,999,n-SUM($F$14:F199))</f>
        <v>131</v>
      </c>
      <c r="D200" s="26">
        <f t="shared" si="2"/>
        <v>3.1847133757961785E-3</v>
      </c>
      <c r="E200" s="22">
        <v>0</v>
      </c>
      <c r="F200" s="10">
        <f>IF(SUM($F$14:F199)&gt;=n,0,E200)</f>
        <v>0</v>
      </c>
    </row>
    <row r="201" spans="2:6" hidden="1" x14ac:dyDescent="0.25">
      <c r="B201" s="9">
        <v>188</v>
      </c>
      <c r="C201" s="21">
        <f>IF(n-SUM($F$14:F200)=0,999,n-SUM($F$14:F200))</f>
        <v>131</v>
      </c>
      <c r="D201" s="26">
        <f t="shared" si="2"/>
        <v>3.1948881789137379E-3</v>
      </c>
      <c r="E201" s="22">
        <v>1</v>
      </c>
      <c r="F201" s="10">
        <f>IF(SUM($F$14:F200)&gt;=n,0,E201)</f>
        <v>1</v>
      </c>
    </row>
    <row r="202" spans="2:6" hidden="1" x14ac:dyDescent="0.25">
      <c r="B202" s="9">
        <v>189</v>
      </c>
      <c r="C202" s="21">
        <f>IF(n-SUM($F$14:F201)=0,999,n-SUM($F$14:F201))</f>
        <v>130</v>
      </c>
      <c r="D202" s="26">
        <f t="shared" si="2"/>
        <v>3.205128205128205E-3</v>
      </c>
      <c r="E202" s="22">
        <v>1</v>
      </c>
      <c r="F202" s="10">
        <f>IF(SUM($F$14:F201)&gt;=n,0,E202)</f>
        <v>1</v>
      </c>
    </row>
    <row r="203" spans="2:6" hidden="1" x14ac:dyDescent="0.25">
      <c r="B203" s="9">
        <v>190</v>
      </c>
      <c r="C203" s="21">
        <f>IF(n-SUM($F$14:F202)=0,999,n-SUM($F$14:F202))</f>
        <v>129</v>
      </c>
      <c r="D203" s="26">
        <f t="shared" si="2"/>
        <v>3.2154340836012861E-3</v>
      </c>
      <c r="E203" s="22">
        <v>0</v>
      </c>
      <c r="F203" s="10">
        <f>IF(SUM($F$14:F202)&gt;=n,0,E203)</f>
        <v>0</v>
      </c>
    </row>
    <row r="204" spans="2:6" hidden="1" x14ac:dyDescent="0.25">
      <c r="B204" s="9">
        <v>191</v>
      </c>
      <c r="C204" s="21">
        <f>IF(n-SUM($F$14:F203)=0,999,n-SUM($F$14:F203))</f>
        <v>129</v>
      </c>
      <c r="D204" s="26">
        <f t="shared" si="2"/>
        <v>3.2258064516129032E-3</v>
      </c>
      <c r="E204" s="22">
        <v>0</v>
      </c>
      <c r="F204" s="10">
        <f>IF(SUM($F$14:F203)&gt;=n,0,E204)</f>
        <v>0</v>
      </c>
    </row>
    <row r="205" spans="2:6" hidden="1" x14ac:dyDescent="0.25">
      <c r="B205" s="9">
        <v>192</v>
      </c>
      <c r="C205" s="21">
        <f>IF(n-SUM($F$14:F204)=0,999,n-SUM($F$14:F204))</f>
        <v>129</v>
      </c>
      <c r="D205" s="26">
        <f t="shared" si="2"/>
        <v>3.2362459546925568E-3</v>
      </c>
      <c r="E205" s="22">
        <v>4</v>
      </c>
      <c r="F205" s="10">
        <f>IF(SUM($F$14:F204)&gt;=n,0,E205)</f>
        <v>4</v>
      </c>
    </row>
    <row r="206" spans="2:6" hidden="1" x14ac:dyDescent="0.25">
      <c r="B206" s="9">
        <v>193</v>
      </c>
      <c r="C206" s="21">
        <f>IF(n-SUM($F$14:F205)=0,999,n-SUM($F$14:F205))</f>
        <v>125</v>
      </c>
      <c r="D206" s="26">
        <f t="shared" si="2"/>
        <v>3.246753246753247E-3</v>
      </c>
      <c r="E206" s="22">
        <v>0</v>
      </c>
      <c r="F206" s="10">
        <f>IF(SUM($F$14:F205)&gt;=n,0,E206)</f>
        <v>0</v>
      </c>
    </row>
    <row r="207" spans="2:6" hidden="1" x14ac:dyDescent="0.25">
      <c r="B207" s="9">
        <v>194</v>
      </c>
      <c r="C207" s="21">
        <f>IF(n-SUM($F$14:F206)=0,999,n-SUM($F$14:F206))</f>
        <v>125</v>
      </c>
      <c r="D207" s="26">
        <f t="shared" ref="D207:D270" si="3">B/(V-B206*B)</f>
        <v>3.2573289902280132E-3</v>
      </c>
      <c r="E207" s="22">
        <v>1</v>
      </c>
      <c r="F207" s="10">
        <f>IF(SUM($F$14:F206)&gt;=n,0,E207)</f>
        <v>1</v>
      </c>
    </row>
    <row r="208" spans="2:6" hidden="1" x14ac:dyDescent="0.25">
      <c r="B208" s="9">
        <v>195</v>
      </c>
      <c r="C208" s="21">
        <f>IF(n-SUM($F$14:F207)=0,999,n-SUM($F$14:F207))</f>
        <v>124</v>
      </c>
      <c r="D208" s="26">
        <f t="shared" si="3"/>
        <v>3.2679738562091504E-3</v>
      </c>
      <c r="E208" s="22">
        <v>0</v>
      </c>
      <c r="F208" s="10">
        <f>IF(SUM($F$14:F207)&gt;=n,0,E208)</f>
        <v>0</v>
      </c>
    </row>
    <row r="209" spans="2:6" hidden="1" x14ac:dyDescent="0.25">
      <c r="B209" s="9">
        <v>196</v>
      </c>
      <c r="C209" s="21">
        <f>IF(n-SUM($F$14:F208)=0,999,n-SUM($F$14:F208))</f>
        <v>124</v>
      </c>
      <c r="D209" s="26">
        <f t="shared" si="3"/>
        <v>3.2786885245901639E-3</v>
      </c>
      <c r="E209" s="22">
        <v>2</v>
      </c>
      <c r="F209" s="10">
        <f>IF(SUM($F$14:F208)&gt;=n,0,E209)</f>
        <v>2</v>
      </c>
    </row>
    <row r="210" spans="2:6" hidden="1" x14ac:dyDescent="0.25">
      <c r="B210" s="9">
        <v>197</v>
      </c>
      <c r="C210" s="21">
        <f>IF(n-SUM($F$14:F209)=0,999,n-SUM($F$14:F209))</f>
        <v>122</v>
      </c>
      <c r="D210" s="26">
        <f t="shared" si="3"/>
        <v>3.2894736842105261E-3</v>
      </c>
      <c r="E210" s="22">
        <v>1</v>
      </c>
      <c r="F210" s="10">
        <f>IF(SUM($F$14:F209)&gt;=n,0,E210)</f>
        <v>1</v>
      </c>
    </row>
    <row r="211" spans="2:6" hidden="1" x14ac:dyDescent="0.25">
      <c r="B211" s="9">
        <v>198</v>
      </c>
      <c r="C211" s="21">
        <f>IF(n-SUM($F$14:F210)=0,999,n-SUM($F$14:F210))</f>
        <v>121</v>
      </c>
      <c r="D211" s="26">
        <f t="shared" si="3"/>
        <v>3.3003300330033004E-3</v>
      </c>
      <c r="E211" s="22">
        <v>1</v>
      </c>
      <c r="F211" s="10">
        <f>IF(SUM($F$14:F210)&gt;=n,0,E211)</f>
        <v>1</v>
      </c>
    </row>
    <row r="212" spans="2:6" hidden="1" x14ac:dyDescent="0.25">
      <c r="B212" s="9">
        <v>199</v>
      </c>
      <c r="C212" s="21">
        <f>IF(n-SUM($F$14:F211)=0,999,n-SUM($F$14:F211))</f>
        <v>120</v>
      </c>
      <c r="D212" s="26">
        <f t="shared" si="3"/>
        <v>3.3112582781456954E-3</v>
      </c>
      <c r="E212" s="22">
        <v>0</v>
      </c>
      <c r="F212" s="10">
        <f>IF(SUM($F$14:F211)&gt;=n,0,E212)</f>
        <v>0</v>
      </c>
    </row>
    <row r="213" spans="2:6" hidden="1" x14ac:dyDescent="0.25">
      <c r="B213" s="9">
        <v>200</v>
      </c>
      <c r="C213" s="21">
        <f>IF(n-SUM($F$14:F212)=0,999,n-SUM($F$14:F212))</f>
        <v>120</v>
      </c>
      <c r="D213" s="26">
        <f t="shared" si="3"/>
        <v>3.3222591362126247E-3</v>
      </c>
      <c r="E213" s="22">
        <v>0</v>
      </c>
      <c r="F213" s="10">
        <f>IF(SUM($F$14:F212)&gt;=n,0,E213)</f>
        <v>0</v>
      </c>
    </row>
    <row r="214" spans="2:6" hidden="1" x14ac:dyDescent="0.25">
      <c r="B214" s="9">
        <v>201</v>
      </c>
      <c r="C214" s="21">
        <f>IF(n-SUM($F$14:F213)=0,999,n-SUM($F$14:F213))</f>
        <v>120</v>
      </c>
      <c r="D214" s="26">
        <f t="shared" si="3"/>
        <v>3.3333333333333335E-3</v>
      </c>
      <c r="E214" s="22">
        <v>0</v>
      </c>
      <c r="F214" s="10">
        <f>IF(SUM($F$14:F213)&gt;=n,0,E214)</f>
        <v>0</v>
      </c>
    </row>
    <row r="215" spans="2:6" hidden="1" x14ac:dyDescent="0.25">
      <c r="B215" s="9">
        <v>202</v>
      </c>
      <c r="C215" s="21">
        <f>IF(n-SUM($F$14:F214)=0,999,n-SUM($F$14:F214))</f>
        <v>120</v>
      </c>
      <c r="D215" s="26">
        <f t="shared" si="3"/>
        <v>3.3444816053511705E-3</v>
      </c>
      <c r="E215" s="22">
        <v>0</v>
      </c>
      <c r="F215" s="10">
        <f>IF(SUM($F$14:F214)&gt;=n,0,E215)</f>
        <v>0</v>
      </c>
    </row>
    <row r="216" spans="2:6" hidden="1" x14ac:dyDescent="0.25">
      <c r="B216" s="9">
        <v>203</v>
      </c>
      <c r="C216" s="21">
        <f>IF(n-SUM($F$14:F215)=0,999,n-SUM($F$14:F215))</f>
        <v>120</v>
      </c>
      <c r="D216" s="26">
        <f t="shared" si="3"/>
        <v>3.3557046979865771E-3</v>
      </c>
      <c r="E216" s="22">
        <v>0</v>
      </c>
      <c r="F216" s="10">
        <f>IF(SUM($F$14:F215)&gt;=n,0,E216)</f>
        <v>0</v>
      </c>
    </row>
    <row r="217" spans="2:6" hidden="1" x14ac:dyDescent="0.25">
      <c r="B217" s="9">
        <v>204</v>
      </c>
      <c r="C217" s="21">
        <f>IF(n-SUM($F$14:F216)=0,999,n-SUM($F$14:F216))</f>
        <v>120</v>
      </c>
      <c r="D217" s="26">
        <f t="shared" si="3"/>
        <v>3.3670033670033669E-3</v>
      </c>
      <c r="E217" s="22">
        <v>1</v>
      </c>
      <c r="F217" s="10">
        <f>IF(SUM($F$14:F216)&gt;=n,0,E217)</f>
        <v>1</v>
      </c>
    </row>
    <row r="218" spans="2:6" hidden="1" x14ac:dyDescent="0.25">
      <c r="B218" s="9">
        <v>205</v>
      </c>
      <c r="C218" s="21">
        <f>IF(n-SUM($F$14:F217)=0,999,n-SUM($F$14:F217))</f>
        <v>119</v>
      </c>
      <c r="D218" s="26">
        <f t="shared" si="3"/>
        <v>3.3783783783783786E-3</v>
      </c>
      <c r="E218" s="22">
        <v>2</v>
      </c>
      <c r="F218" s="10">
        <f>IF(SUM($F$14:F217)&gt;=n,0,E218)</f>
        <v>2</v>
      </c>
    </row>
    <row r="219" spans="2:6" hidden="1" x14ac:dyDescent="0.25">
      <c r="B219" s="9">
        <v>206</v>
      </c>
      <c r="C219" s="21">
        <f>IF(n-SUM($F$14:F218)=0,999,n-SUM($F$14:F218))</f>
        <v>117</v>
      </c>
      <c r="D219" s="26">
        <f t="shared" si="3"/>
        <v>3.3898305084745762E-3</v>
      </c>
      <c r="E219" s="22">
        <v>0</v>
      </c>
      <c r="F219" s="10">
        <f>IF(SUM($F$14:F218)&gt;=n,0,E219)</f>
        <v>0</v>
      </c>
    </row>
    <row r="220" spans="2:6" hidden="1" x14ac:dyDescent="0.25">
      <c r="B220" s="9">
        <v>207</v>
      </c>
      <c r="C220" s="21">
        <f>IF(n-SUM($F$14:F219)=0,999,n-SUM($F$14:F219))</f>
        <v>117</v>
      </c>
      <c r="D220" s="26">
        <f t="shared" si="3"/>
        <v>3.4013605442176869E-3</v>
      </c>
      <c r="E220" s="22">
        <v>0</v>
      </c>
      <c r="F220" s="10">
        <f>IF(SUM($F$14:F219)&gt;=n,0,E220)</f>
        <v>0</v>
      </c>
    </row>
    <row r="221" spans="2:6" hidden="1" x14ac:dyDescent="0.25">
      <c r="B221" s="9">
        <v>208</v>
      </c>
      <c r="C221" s="21">
        <f>IF(n-SUM($F$14:F220)=0,999,n-SUM($F$14:F220))</f>
        <v>117</v>
      </c>
      <c r="D221" s="26">
        <f t="shared" si="3"/>
        <v>3.4129692832764505E-3</v>
      </c>
      <c r="E221" s="22">
        <v>0</v>
      </c>
      <c r="F221" s="10">
        <f>IF(SUM($F$14:F220)&gt;=n,0,E221)</f>
        <v>0</v>
      </c>
    </row>
    <row r="222" spans="2:6" hidden="1" x14ac:dyDescent="0.25">
      <c r="B222" s="9">
        <v>209</v>
      </c>
      <c r="C222" s="21">
        <f>IF(n-SUM($F$14:F221)=0,999,n-SUM($F$14:F221))</f>
        <v>117</v>
      </c>
      <c r="D222" s="26">
        <f t="shared" si="3"/>
        <v>3.4246575342465752E-3</v>
      </c>
      <c r="E222" s="22">
        <v>1</v>
      </c>
      <c r="F222" s="10">
        <f>IF(SUM($F$14:F221)&gt;=n,0,E222)</f>
        <v>1</v>
      </c>
    </row>
    <row r="223" spans="2:6" hidden="1" x14ac:dyDescent="0.25">
      <c r="B223" s="9">
        <v>210</v>
      </c>
      <c r="C223" s="21">
        <f>IF(n-SUM($F$14:F222)=0,999,n-SUM($F$14:F222))</f>
        <v>116</v>
      </c>
      <c r="D223" s="26">
        <f t="shared" si="3"/>
        <v>3.4364261168384879E-3</v>
      </c>
      <c r="E223" s="22">
        <v>0</v>
      </c>
      <c r="F223" s="10">
        <f>IF(SUM($F$14:F222)&gt;=n,0,E223)</f>
        <v>0</v>
      </c>
    </row>
    <row r="224" spans="2:6" hidden="1" x14ac:dyDescent="0.25">
      <c r="B224" s="9">
        <v>211</v>
      </c>
      <c r="C224" s="21">
        <f>IF(n-SUM($F$14:F223)=0,999,n-SUM($F$14:F223))</f>
        <v>116</v>
      </c>
      <c r="D224" s="26">
        <f t="shared" si="3"/>
        <v>3.4482758620689655E-3</v>
      </c>
      <c r="E224" s="22">
        <v>1</v>
      </c>
      <c r="F224" s="10">
        <f>IF(SUM($F$14:F223)&gt;=n,0,E224)</f>
        <v>1</v>
      </c>
    </row>
    <row r="225" spans="2:6" hidden="1" x14ac:dyDescent="0.25">
      <c r="B225" s="9">
        <v>212</v>
      </c>
      <c r="C225" s="21">
        <f>IF(n-SUM($F$14:F224)=0,999,n-SUM($F$14:F224))</f>
        <v>115</v>
      </c>
      <c r="D225" s="26">
        <f t="shared" si="3"/>
        <v>3.4602076124567475E-3</v>
      </c>
      <c r="E225" s="22">
        <v>1</v>
      </c>
      <c r="F225" s="10">
        <f>IF(SUM($F$14:F224)&gt;=n,0,E225)</f>
        <v>1</v>
      </c>
    </row>
    <row r="226" spans="2:6" hidden="1" x14ac:dyDescent="0.25">
      <c r="B226" s="9">
        <v>213</v>
      </c>
      <c r="C226" s="21">
        <f>IF(n-SUM($F$14:F225)=0,999,n-SUM($F$14:F225))</f>
        <v>114</v>
      </c>
      <c r="D226" s="26">
        <f t="shared" si="3"/>
        <v>3.472222222222222E-3</v>
      </c>
      <c r="E226" s="22">
        <v>3</v>
      </c>
      <c r="F226" s="10">
        <f>IF(SUM($F$14:F225)&gt;=n,0,E226)</f>
        <v>3</v>
      </c>
    </row>
    <row r="227" spans="2:6" hidden="1" x14ac:dyDescent="0.25">
      <c r="B227" s="9">
        <v>214</v>
      </c>
      <c r="C227" s="21">
        <f>IF(n-SUM($F$14:F226)=0,999,n-SUM($F$14:F226))</f>
        <v>111</v>
      </c>
      <c r="D227" s="26">
        <f t="shared" si="3"/>
        <v>3.4843205574912892E-3</v>
      </c>
      <c r="E227" s="22">
        <v>0</v>
      </c>
      <c r="F227" s="10">
        <f>IF(SUM($F$14:F226)&gt;=n,0,E227)</f>
        <v>0</v>
      </c>
    </row>
    <row r="228" spans="2:6" hidden="1" x14ac:dyDescent="0.25">
      <c r="B228" s="9">
        <v>215</v>
      </c>
      <c r="C228" s="21">
        <f>IF(n-SUM($F$14:F227)=0,999,n-SUM($F$14:F227))</f>
        <v>111</v>
      </c>
      <c r="D228" s="26">
        <f t="shared" si="3"/>
        <v>3.4965034965034965E-3</v>
      </c>
      <c r="E228" s="22">
        <v>1</v>
      </c>
      <c r="F228" s="10">
        <f>IF(SUM($F$14:F227)&gt;=n,0,E228)</f>
        <v>1</v>
      </c>
    </row>
    <row r="229" spans="2:6" hidden="1" x14ac:dyDescent="0.25">
      <c r="B229" s="9">
        <v>216</v>
      </c>
      <c r="C229" s="21">
        <f>IF(n-SUM($F$14:F228)=0,999,n-SUM($F$14:F228))</f>
        <v>110</v>
      </c>
      <c r="D229" s="26">
        <f t="shared" si="3"/>
        <v>3.5087719298245615E-3</v>
      </c>
      <c r="E229" s="22">
        <v>0</v>
      </c>
      <c r="F229" s="10">
        <f>IF(SUM($F$14:F228)&gt;=n,0,E229)</f>
        <v>0</v>
      </c>
    </row>
    <row r="230" spans="2:6" hidden="1" x14ac:dyDescent="0.25">
      <c r="B230" s="9">
        <v>217</v>
      </c>
      <c r="C230" s="21">
        <f>IF(n-SUM($F$14:F229)=0,999,n-SUM($F$14:F229))</f>
        <v>110</v>
      </c>
      <c r="D230" s="26">
        <f t="shared" si="3"/>
        <v>3.5211267605633804E-3</v>
      </c>
      <c r="E230" s="22">
        <v>0</v>
      </c>
      <c r="F230" s="10">
        <f>IF(SUM($F$14:F229)&gt;=n,0,E230)</f>
        <v>0</v>
      </c>
    </row>
    <row r="231" spans="2:6" hidden="1" x14ac:dyDescent="0.25">
      <c r="B231" s="9">
        <v>218</v>
      </c>
      <c r="C231" s="21">
        <f>IF(n-SUM($F$14:F230)=0,999,n-SUM($F$14:F230))</f>
        <v>110</v>
      </c>
      <c r="D231" s="26">
        <f t="shared" si="3"/>
        <v>3.5335689045936395E-3</v>
      </c>
      <c r="E231" s="22">
        <v>0</v>
      </c>
      <c r="F231" s="10">
        <f>IF(SUM($F$14:F230)&gt;=n,0,E231)</f>
        <v>0</v>
      </c>
    </row>
    <row r="232" spans="2:6" hidden="1" x14ac:dyDescent="0.25">
      <c r="B232" s="9">
        <v>219</v>
      </c>
      <c r="C232" s="21">
        <f>IF(n-SUM($F$14:F231)=0,999,n-SUM($F$14:F231))</f>
        <v>110</v>
      </c>
      <c r="D232" s="26">
        <f t="shared" si="3"/>
        <v>3.5460992907801418E-3</v>
      </c>
      <c r="E232" s="22">
        <v>1</v>
      </c>
      <c r="F232" s="10">
        <f>IF(SUM($F$14:F231)&gt;=n,0,E232)</f>
        <v>1</v>
      </c>
    </row>
    <row r="233" spans="2:6" hidden="1" x14ac:dyDescent="0.25">
      <c r="B233" s="9">
        <v>220</v>
      </c>
      <c r="C233" s="21">
        <f>IF(n-SUM($F$14:F232)=0,999,n-SUM($F$14:F232))</f>
        <v>109</v>
      </c>
      <c r="D233" s="26">
        <f t="shared" si="3"/>
        <v>3.5587188612099642E-3</v>
      </c>
      <c r="E233" s="22">
        <v>0</v>
      </c>
      <c r="F233" s="10">
        <f>IF(SUM($F$14:F232)&gt;=n,0,E233)</f>
        <v>0</v>
      </c>
    </row>
    <row r="234" spans="2:6" hidden="1" x14ac:dyDescent="0.25">
      <c r="B234" s="9">
        <v>221</v>
      </c>
      <c r="C234" s="21">
        <f>IF(n-SUM($F$14:F233)=0,999,n-SUM($F$14:F233))</f>
        <v>109</v>
      </c>
      <c r="D234" s="26">
        <f t="shared" si="3"/>
        <v>3.5714285714285713E-3</v>
      </c>
      <c r="E234" s="22">
        <v>0</v>
      </c>
      <c r="F234" s="10">
        <f>IF(SUM($F$14:F233)&gt;=n,0,E234)</f>
        <v>0</v>
      </c>
    </row>
    <row r="235" spans="2:6" hidden="1" x14ac:dyDescent="0.25">
      <c r="B235" s="9">
        <v>222</v>
      </c>
      <c r="C235" s="21">
        <f>IF(n-SUM($F$14:F234)=0,999,n-SUM($F$14:F234))</f>
        <v>109</v>
      </c>
      <c r="D235" s="26">
        <f t="shared" si="3"/>
        <v>3.5842293906810036E-3</v>
      </c>
      <c r="E235" s="22">
        <v>0</v>
      </c>
      <c r="F235" s="10">
        <f>IF(SUM($F$14:F234)&gt;=n,0,E235)</f>
        <v>0</v>
      </c>
    </row>
    <row r="236" spans="2:6" hidden="1" x14ac:dyDescent="0.25">
      <c r="B236" s="9">
        <v>223</v>
      </c>
      <c r="C236" s="21">
        <f>IF(n-SUM($F$14:F235)=0,999,n-SUM($F$14:F235))</f>
        <v>109</v>
      </c>
      <c r="D236" s="26">
        <f t="shared" si="3"/>
        <v>3.5971223021582736E-3</v>
      </c>
      <c r="E236" s="22">
        <v>1</v>
      </c>
      <c r="F236" s="10">
        <f>IF(SUM($F$14:F235)&gt;=n,0,E236)</f>
        <v>1</v>
      </c>
    </row>
    <row r="237" spans="2:6" hidden="1" x14ac:dyDescent="0.25">
      <c r="B237" s="9">
        <v>224</v>
      </c>
      <c r="C237" s="21">
        <f>IF(n-SUM($F$14:F236)=0,999,n-SUM($F$14:F236))</f>
        <v>108</v>
      </c>
      <c r="D237" s="26">
        <f t="shared" si="3"/>
        <v>3.6101083032490976E-3</v>
      </c>
      <c r="E237" s="22">
        <v>1</v>
      </c>
      <c r="F237" s="10">
        <f>IF(SUM($F$14:F236)&gt;=n,0,E237)</f>
        <v>1</v>
      </c>
    </row>
    <row r="238" spans="2:6" hidden="1" x14ac:dyDescent="0.25">
      <c r="B238" s="9">
        <v>225</v>
      </c>
      <c r="C238" s="21">
        <f>IF(n-SUM($F$14:F237)=0,999,n-SUM($F$14:F237))</f>
        <v>107</v>
      </c>
      <c r="D238" s="26">
        <f t="shared" si="3"/>
        <v>3.6231884057971015E-3</v>
      </c>
      <c r="E238" s="22">
        <v>0</v>
      </c>
      <c r="F238" s="10">
        <f>IF(SUM($F$14:F237)&gt;=n,0,E238)</f>
        <v>0</v>
      </c>
    </row>
    <row r="239" spans="2:6" hidden="1" x14ac:dyDescent="0.25">
      <c r="B239" s="9">
        <v>226</v>
      </c>
      <c r="C239" s="21">
        <f>IF(n-SUM($F$14:F238)=0,999,n-SUM($F$14:F238))</f>
        <v>107</v>
      </c>
      <c r="D239" s="26">
        <f t="shared" si="3"/>
        <v>3.6363636363636364E-3</v>
      </c>
      <c r="E239" s="22">
        <v>0</v>
      </c>
      <c r="F239" s="10">
        <f>IF(SUM($F$14:F238)&gt;=n,0,E239)</f>
        <v>0</v>
      </c>
    </row>
    <row r="240" spans="2:6" hidden="1" x14ac:dyDescent="0.25">
      <c r="B240" s="9">
        <v>227</v>
      </c>
      <c r="C240" s="21">
        <f>IF(n-SUM($F$14:F239)=0,999,n-SUM($F$14:F239))</f>
        <v>107</v>
      </c>
      <c r="D240" s="26">
        <f t="shared" si="3"/>
        <v>3.6496350364963502E-3</v>
      </c>
      <c r="E240" s="22">
        <v>0</v>
      </c>
      <c r="F240" s="10">
        <f>IF(SUM($F$14:F239)&gt;=n,0,E240)</f>
        <v>0</v>
      </c>
    </row>
    <row r="241" spans="2:6" hidden="1" x14ac:dyDescent="0.25">
      <c r="B241" s="9">
        <v>228</v>
      </c>
      <c r="C241" s="21">
        <f>IF(n-SUM($F$14:F240)=0,999,n-SUM($F$14:F240))</f>
        <v>107</v>
      </c>
      <c r="D241" s="26">
        <f t="shared" si="3"/>
        <v>3.663003663003663E-3</v>
      </c>
      <c r="E241" s="22">
        <v>0</v>
      </c>
      <c r="F241" s="10">
        <f>IF(SUM($F$14:F240)&gt;=n,0,E241)</f>
        <v>0</v>
      </c>
    </row>
    <row r="242" spans="2:6" hidden="1" x14ac:dyDescent="0.25">
      <c r="B242" s="9">
        <v>229</v>
      </c>
      <c r="C242" s="21">
        <f>IF(n-SUM($F$14:F241)=0,999,n-SUM($F$14:F241))</f>
        <v>107</v>
      </c>
      <c r="D242" s="26">
        <f t="shared" si="3"/>
        <v>3.6764705882352941E-3</v>
      </c>
      <c r="E242" s="22">
        <v>0</v>
      </c>
      <c r="F242" s="10">
        <f>IF(SUM($F$14:F241)&gt;=n,0,E242)</f>
        <v>0</v>
      </c>
    </row>
    <row r="243" spans="2:6" hidden="1" x14ac:dyDescent="0.25">
      <c r="B243" s="9">
        <v>230</v>
      </c>
      <c r="C243" s="21">
        <f>IF(n-SUM($F$14:F242)=0,999,n-SUM($F$14:F242))</f>
        <v>107</v>
      </c>
      <c r="D243" s="26">
        <f t="shared" si="3"/>
        <v>3.6900369003690036E-3</v>
      </c>
      <c r="E243" s="22">
        <v>1</v>
      </c>
      <c r="F243" s="10">
        <f>IF(SUM($F$14:F242)&gt;=n,0,E243)</f>
        <v>1</v>
      </c>
    </row>
    <row r="244" spans="2:6" hidden="1" x14ac:dyDescent="0.25">
      <c r="B244" s="9">
        <v>231</v>
      </c>
      <c r="C244" s="21">
        <f>IF(n-SUM($F$14:F243)=0,999,n-SUM($F$14:F243))</f>
        <v>106</v>
      </c>
      <c r="D244" s="26">
        <f t="shared" si="3"/>
        <v>3.7037037037037038E-3</v>
      </c>
      <c r="E244" s="22">
        <v>0</v>
      </c>
      <c r="F244" s="10">
        <f>IF(SUM($F$14:F243)&gt;=n,0,E244)</f>
        <v>0</v>
      </c>
    </row>
    <row r="245" spans="2:6" hidden="1" x14ac:dyDescent="0.25">
      <c r="B245" s="9">
        <v>232</v>
      </c>
      <c r="C245" s="21">
        <f>IF(n-SUM($F$14:F244)=0,999,n-SUM($F$14:F244))</f>
        <v>106</v>
      </c>
      <c r="D245" s="26">
        <f t="shared" si="3"/>
        <v>3.7174721189591076E-3</v>
      </c>
      <c r="E245" s="22">
        <v>0</v>
      </c>
      <c r="F245" s="10">
        <f>IF(SUM($F$14:F244)&gt;=n,0,E245)</f>
        <v>0</v>
      </c>
    </row>
    <row r="246" spans="2:6" hidden="1" x14ac:dyDescent="0.25">
      <c r="B246" s="9">
        <v>233</v>
      </c>
      <c r="C246" s="21">
        <f>IF(n-SUM($F$14:F245)=0,999,n-SUM($F$14:F245))</f>
        <v>106</v>
      </c>
      <c r="D246" s="26">
        <f t="shared" si="3"/>
        <v>3.7313432835820895E-3</v>
      </c>
      <c r="E246" s="22">
        <v>0</v>
      </c>
      <c r="F246" s="10">
        <f>IF(SUM($F$14:F245)&gt;=n,0,E246)</f>
        <v>0</v>
      </c>
    </row>
    <row r="247" spans="2:6" hidden="1" x14ac:dyDescent="0.25">
      <c r="B247" s="9">
        <v>234</v>
      </c>
      <c r="C247" s="21">
        <f>IF(n-SUM($F$14:F246)=0,999,n-SUM($F$14:F246))</f>
        <v>106</v>
      </c>
      <c r="D247" s="26">
        <f t="shared" si="3"/>
        <v>3.7453183520599251E-3</v>
      </c>
      <c r="E247" s="22">
        <v>0</v>
      </c>
      <c r="F247" s="10">
        <f>IF(SUM($F$14:F246)&gt;=n,0,E247)</f>
        <v>0</v>
      </c>
    </row>
    <row r="248" spans="2:6" hidden="1" x14ac:dyDescent="0.25">
      <c r="B248" s="9">
        <v>235</v>
      </c>
      <c r="C248" s="21">
        <f>IF(n-SUM($F$14:F247)=0,999,n-SUM($F$14:F247))</f>
        <v>106</v>
      </c>
      <c r="D248" s="26">
        <f t="shared" si="3"/>
        <v>3.7593984962406013E-3</v>
      </c>
      <c r="E248" s="22">
        <v>1</v>
      </c>
      <c r="F248" s="10">
        <f>IF(SUM($F$14:F247)&gt;=n,0,E248)</f>
        <v>1</v>
      </c>
    </row>
    <row r="249" spans="2:6" hidden="1" x14ac:dyDescent="0.25">
      <c r="B249" s="9">
        <v>236</v>
      </c>
      <c r="C249" s="21">
        <f>IF(n-SUM($F$14:F248)=0,999,n-SUM($F$14:F248))</f>
        <v>105</v>
      </c>
      <c r="D249" s="26">
        <f t="shared" si="3"/>
        <v>3.7735849056603774E-3</v>
      </c>
      <c r="E249" s="22">
        <v>0</v>
      </c>
      <c r="F249" s="10">
        <f>IF(SUM($F$14:F248)&gt;=n,0,E249)</f>
        <v>0</v>
      </c>
    </row>
    <row r="250" spans="2:6" hidden="1" x14ac:dyDescent="0.25">
      <c r="B250" s="9">
        <v>237</v>
      </c>
      <c r="C250" s="21">
        <f>IF(n-SUM($F$14:F249)=0,999,n-SUM($F$14:F249))</f>
        <v>105</v>
      </c>
      <c r="D250" s="26">
        <f t="shared" si="3"/>
        <v>3.787878787878788E-3</v>
      </c>
      <c r="E250" s="22">
        <v>0</v>
      </c>
      <c r="F250" s="10">
        <f>IF(SUM($F$14:F249)&gt;=n,0,E250)</f>
        <v>0</v>
      </c>
    </row>
    <row r="251" spans="2:6" hidden="1" x14ac:dyDescent="0.25">
      <c r="B251" s="9">
        <v>238</v>
      </c>
      <c r="C251" s="21">
        <f>IF(n-SUM($F$14:F250)=0,999,n-SUM($F$14:F250))</f>
        <v>105</v>
      </c>
      <c r="D251" s="26">
        <f t="shared" si="3"/>
        <v>3.8022813688212928E-3</v>
      </c>
      <c r="E251" s="22">
        <v>1</v>
      </c>
      <c r="F251" s="10">
        <f>IF(SUM($F$14:F250)&gt;=n,0,E251)</f>
        <v>1</v>
      </c>
    </row>
    <row r="252" spans="2:6" hidden="1" x14ac:dyDescent="0.25">
      <c r="B252" s="9">
        <v>239</v>
      </c>
      <c r="C252" s="21">
        <f>IF(n-SUM($F$14:F251)=0,999,n-SUM($F$14:F251))</f>
        <v>104</v>
      </c>
      <c r="D252" s="26">
        <f t="shared" si="3"/>
        <v>3.8167938931297708E-3</v>
      </c>
      <c r="E252" s="22">
        <v>0</v>
      </c>
      <c r="F252" s="10">
        <f>IF(SUM($F$14:F251)&gt;=n,0,E252)</f>
        <v>0</v>
      </c>
    </row>
    <row r="253" spans="2:6" hidden="1" x14ac:dyDescent="0.25">
      <c r="B253" s="9">
        <v>240</v>
      </c>
      <c r="C253" s="21">
        <f>IF(n-SUM($F$14:F252)=0,999,n-SUM($F$14:F252))</f>
        <v>104</v>
      </c>
      <c r="D253" s="26">
        <f t="shared" si="3"/>
        <v>3.8314176245210726E-3</v>
      </c>
      <c r="E253" s="22">
        <v>1</v>
      </c>
      <c r="F253" s="10">
        <f>IF(SUM($F$14:F252)&gt;=n,0,E253)</f>
        <v>1</v>
      </c>
    </row>
    <row r="254" spans="2:6" hidden="1" x14ac:dyDescent="0.25">
      <c r="B254" s="9">
        <v>241</v>
      </c>
      <c r="C254" s="21">
        <f>IF(n-SUM($F$14:F253)=0,999,n-SUM($F$14:F253))</f>
        <v>103</v>
      </c>
      <c r="D254" s="26">
        <f t="shared" si="3"/>
        <v>3.8461538461538464E-3</v>
      </c>
      <c r="E254" s="22">
        <v>1</v>
      </c>
      <c r="F254" s="10">
        <f>IF(SUM($F$14:F253)&gt;=n,0,E254)</f>
        <v>1</v>
      </c>
    </row>
    <row r="255" spans="2:6" hidden="1" x14ac:dyDescent="0.25">
      <c r="B255" s="9">
        <v>242</v>
      </c>
      <c r="C255" s="21">
        <f>IF(n-SUM($F$14:F254)=0,999,n-SUM($F$14:F254))</f>
        <v>102</v>
      </c>
      <c r="D255" s="26">
        <f t="shared" si="3"/>
        <v>3.8610038610038611E-3</v>
      </c>
      <c r="E255" s="22">
        <v>1</v>
      </c>
      <c r="F255" s="10">
        <f>IF(SUM($F$14:F254)&gt;=n,0,E255)</f>
        <v>1</v>
      </c>
    </row>
    <row r="256" spans="2:6" hidden="1" x14ac:dyDescent="0.25">
      <c r="B256" s="9">
        <v>243</v>
      </c>
      <c r="C256" s="21">
        <f>IF(n-SUM($F$14:F255)=0,999,n-SUM($F$14:F255))</f>
        <v>101</v>
      </c>
      <c r="D256" s="26">
        <f t="shared" si="3"/>
        <v>3.875968992248062E-3</v>
      </c>
      <c r="E256" s="22">
        <v>0</v>
      </c>
      <c r="F256" s="10">
        <f>IF(SUM($F$14:F255)&gt;=n,0,E256)</f>
        <v>0</v>
      </c>
    </row>
    <row r="257" spans="2:6" hidden="1" x14ac:dyDescent="0.25">
      <c r="B257" s="9">
        <v>244</v>
      </c>
      <c r="C257" s="21">
        <f>IF(n-SUM($F$14:F256)=0,999,n-SUM($F$14:F256))</f>
        <v>101</v>
      </c>
      <c r="D257" s="26">
        <f t="shared" si="3"/>
        <v>3.8910505836575876E-3</v>
      </c>
      <c r="E257" s="22">
        <v>1</v>
      </c>
      <c r="F257" s="10">
        <f>IF(SUM($F$14:F256)&gt;=n,0,E257)</f>
        <v>1</v>
      </c>
    </row>
    <row r="258" spans="2:6" hidden="1" x14ac:dyDescent="0.25">
      <c r="B258" s="9">
        <v>245</v>
      </c>
      <c r="C258" s="21">
        <f>IF(n-SUM($F$14:F257)=0,999,n-SUM($F$14:F257))</f>
        <v>100</v>
      </c>
      <c r="D258" s="26">
        <f t="shared" si="3"/>
        <v>3.90625E-3</v>
      </c>
      <c r="E258" s="22">
        <v>0</v>
      </c>
      <c r="F258" s="10">
        <f>IF(SUM($F$14:F257)&gt;=n,0,E258)</f>
        <v>0</v>
      </c>
    </row>
    <row r="259" spans="2:6" hidden="1" x14ac:dyDescent="0.25">
      <c r="B259" s="9">
        <v>246</v>
      </c>
      <c r="C259" s="21">
        <f>IF(n-SUM($F$14:F258)=0,999,n-SUM($F$14:F258))</f>
        <v>100</v>
      </c>
      <c r="D259" s="26">
        <f t="shared" si="3"/>
        <v>3.9215686274509803E-3</v>
      </c>
      <c r="E259" s="22">
        <v>1</v>
      </c>
      <c r="F259" s="10">
        <f>IF(SUM($F$14:F258)&gt;=n,0,E259)</f>
        <v>1</v>
      </c>
    </row>
    <row r="260" spans="2:6" hidden="1" x14ac:dyDescent="0.25">
      <c r="B260" s="9">
        <v>247</v>
      </c>
      <c r="C260" s="21">
        <f>IF(n-SUM($F$14:F259)=0,999,n-SUM($F$14:F259))</f>
        <v>99</v>
      </c>
      <c r="D260" s="26">
        <f t="shared" si="3"/>
        <v>3.937007874015748E-3</v>
      </c>
      <c r="E260" s="22">
        <v>0</v>
      </c>
      <c r="F260" s="10">
        <f>IF(SUM($F$14:F259)&gt;=n,0,E260)</f>
        <v>0</v>
      </c>
    </row>
    <row r="261" spans="2:6" hidden="1" x14ac:dyDescent="0.25">
      <c r="B261" s="9">
        <v>248</v>
      </c>
      <c r="C261" s="21">
        <f>IF(n-SUM($F$14:F260)=0,999,n-SUM($F$14:F260))</f>
        <v>99</v>
      </c>
      <c r="D261" s="26">
        <f t="shared" si="3"/>
        <v>3.952569169960474E-3</v>
      </c>
      <c r="E261" s="22">
        <v>0</v>
      </c>
      <c r="F261" s="10">
        <f>IF(SUM($F$14:F260)&gt;=n,0,E261)</f>
        <v>0</v>
      </c>
    </row>
    <row r="262" spans="2:6" hidden="1" x14ac:dyDescent="0.25">
      <c r="B262" s="9">
        <v>249</v>
      </c>
      <c r="C262" s="21">
        <f>IF(n-SUM($F$14:F261)=0,999,n-SUM($F$14:F261))</f>
        <v>99</v>
      </c>
      <c r="D262" s="26">
        <f t="shared" si="3"/>
        <v>3.968253968253968E-3</v>
      </c>
      <c r="E262" s="22">
        <v>0</v>
      </c>
      <c r="F262" s="10">
        <f>IF(SUM($F$14:F261)&gt;=n,0,E262)</f>
        <v>0</v>
      </c>
    </row>
    <row r="263" spans="2:6" hidden="1" x14ac:dyDescent="0.25">
      <c r="B263" s="9">
        <v>250</v>
      </c>
      <c r="C263" s="21">
        <f>IF(n-SUM($F$14:F262)=0,999,n-SUM($F$14:F262))</f>
        <v>99</v>
      </c>
      <c r="D263" s="26">
        <f t="shared" si="3"/>
        <v>3.9840637450199202E-3</v>
      </c>
      <c r="E263" s="22">
        <v>1</v>
      </c>
      <c r="F263" s="10">
        <f>IF(SUM($F$14:F262)&gt;=n,0,E263)</f>
        <v>1</v>
      </c>
    </row>
    <row r="264" spans="2:6" hidden="1" x14ac:dyDescent="0.25">
      <c r="B264" s="9">
        <v>251</v>
      </c>
      <c r="C264" s="21">
        <f>IF(n-SUM($F$14:F263)=0,999,n-SUM($F$14:F263))</f>
        <v>98</v>
      </c>
      <c r="D264" s="26">
        <f t="shared" si="3"/>
        <v>4.0000000000000001E-3</v>
      </c>
      <c r="E264" s="22">
        <v>0</v>
      </c>
      <c r="F264" s="10">
        <f>IF(SUM($F$14:F263)&gt;=n,0,E264)</f>
        <v>0</v>
      </c>
    </row>
    <row r="265" spans="2:6" hidden="1" x14ac:dyDescent="0.25">
      <c r="B265" s="9">
        <v>252</v>
      </c>
      <c r="C265" s="21">
        <f>IF(n-SUM($F$14:F264)=0,999,n-SUM($F$14:F264))</f>
        <v>98</v>
      </c>
      <c r="D265" s="26">
        <f t="shared" si="3"/>
        <v>4.0160642570281121E-3</v>
      </c>
      <c r="E265" s="22">
        <v>1</v>
      </c>
      <c r="F265" s="10">
        <f>IF(SUM($F$14:F264)&gt;=n,0,E265)</f>
        <v>1</v>
      </c>
    </row>
    <row r="266" spans="2:6" hidden="1" x14ac:dyDescent="0.25">
      <c r="B266" s="9">
        <v>253</v>
      </c>
      <c r="C266" s="21">
        <f>IF(n-SUM($F$14:F265)=0,999,n-SUM($F$14:F265))</f>
        <v>97</v>
      </c>
      <c r="D266" s="26">
        <f t="shared" si="3"/>
        <v>4.0322580645161289E-3</v>
      </c>
      <c r="E266" s="22">
        <v>0</v>
      </c>
      <c r="F266" s="10">
        <f>IF(SUM($F$14:F265)&gt;=n,0,E266)</f>
        <v>0</v>
      </c>
    </row>
    <row r="267" spans="2:6" hidden="1" x14ac:dyDescent="0.25">
      <c r="B267" s="9">
        <v>254</v>
      </c>
      <c r="C267" s="21">
        <f>IF(n-SUM($F$14:F266)=0,999,n-SUM($F$14:F266))</f>
        <v>97</v>
      </c>
      <c r="D267" s="26">
        <f t="shared" si="3"/>
        <v>4.048582995951417E-3</v>
      </c>
      <c r="E267" s="22">
        <v>1</v>
      </c>
      <c r="F267" s="10">
        <f>IF(SUM($F$14:F266)&gt;=n,0,E267)</f>
        <v>1</v>
      </c>
    </row>
    <row r="268" spans="2:6" hidden="1" x14ac:dyDescent="0.25">
      <c r="B268" s="9">
        <v>255</v>
      </c>
      <c r="C268" s="21">
        <f>IF(n-SUM($F$14:F267)=0,999,n-SUM($F$14:F267))</f>
        <v>96</v>
      </c>
      <c r="D268" s="26">
        <f t="shared" si="3"/>
        <v>4.0650406504065045E-3</v>
      </c>
      <c r="E268" s="22">
        <v>1</v>
      </c>
      <c r="F268" s="10">
        <f>IF(SUM($F$14:F267)&gt;=n,0,E268)</f>
        <v>1</v>
      </c>
    </row>
    <row r="269" spans="2:6" hidden="1" x14ac:dyDescent="0.25">
      <c r="B269" s="9">
        <v>256</v>
      </c>
      <c r="C269" s="21">
        <f>IF(n-SUM($F$14:F268)=0,999,n-SUM($F$14:F268))</f>
        <v>95</v>
      </c>
      <c r="D269" s="26">
        <f t="shared" si="3"/>
        <v>4.0816326530612249E-3</v>
      </c>
      <c r="E269" s="22">
        <v>0</v>
      </c>
      <c r="F269" s="10">
        <f>IF(SUM($F$14:F268)&gt;=n,0,E269)</f>
        <v>0</v>
      </c>
    </row>
    <row r="270" spans="2:6" hidden="1" x14ac:dyDescent="0.25">
      <c r="B270" s="9">
        <v>257</v>
      </c>
      <c r="C270" s="21">
        <f>IF(n-SUM($F$14:F269)=0,999,n-SUM($F$14:F269))</f>
        <v>95</v>
      </c>
      <c r="D270" s="26">
        <f t="shared" si="3"/>
        <v>4.0983606557377051E-3</v>
      </c>
      <c r="E270" s="22">
        <v>0</v>
      </c>
      <c r="F270" s="10">
        <f>IF(SUM($F$14:F269)&gt;=n,0,E270)</f>
        <v>0</v>
      </c>
    </row>
    <row r="271" spans="2:6" hidden="1" x14ac:dyDescent="0.25">
      <c r="B271" s="9">
        <v>258</v>
      </c>
      <c r="C271" s="21">
        <f>IF(n-SUM($F$14:F270)=0,999,n-SUM($F$14:F270))</f>
        <v>95</v>
      </c>
      <c r="D271" s="26">
        <f t="shared" ref="D271:D334" si="4">B/(V-B270*B)</f>
        <v>4.11522633744856E-3</v>
      </c>
      <c r="E271" s="22">
        <v>0</v>
      </c>
      <c r="F271" s="10">
        <f>IF(SUM($F$14:F270)&gt;=n,0,E271)</f>
        <v>0</v>
      </c>
    </row>
    <row r="272" spans="2:6" hidden="1" x14ac:dyDescent="0.25">
      <c r="B272" s="9">
        <v>259</v>
      </c>
      <c r="C272" s="21">
        <f>IF(n-SUM($F$14:F271)=0,999,n-SUM($F$14:F271))</f>
        <v>95</v>
      </c>
      <c r="D272" s="26">
        <f t="shared" si="4"/>
        <v>4.1322314049586778E-3</v>
      </c>
      <c r="E272" s="22">
        <v>0</v>
      </c>
      <c r="F272" s="10">
        <f>IF(SUM($F$14:F271)&gt;=n,0,E272)</f>
        <v>0</v>
      </c>
    </row>
    <row r="273" spans="2:6" hidden="1" x14ac:dyDescent="0.25">
      <c r="B273" s="9">
        <v>260</v>
      </c>
      <c r="C273" s="21">
        <f>IF(n-SUM($F$14:F272)=0,999,n-SUM($F$14:F272))</f>
        <v>95</v>
      </c>
      <c r="D273" s="26">
        <f t="shared" si="4"/>
        <v>4.1493775933609959E-3</v>
      </c>
      <c r="E273" s="22">
        <v>0</v>
      </c>
      <c r="F273" s="10">
        <f>IF(SUM($F$14:F272)&gt;=n,0,E273)</f>
        <v>0</v>
      </c>
    </row>
    <row r="274" spans="2:6" hidden="1" x14ac:dyDescent="0.25">
      <c r="B274" s="9">
        <v>261</v>
      </c>
      <c r="C274" s="21">
        <f>IF(n-SUM($F$14:F273)=0,999,n-SUM($F$14:F273))</f>
        <v>95</v>
      </c>
      <c r="D274" s="26">
        <f t="shared" si="4"/>
        <v>4.1666666666666666E-3</v>
      </c>
      <c r="E274" s="22">
        <v>0</v>
      </c>
      <c r="F274" s="10">
        <f>IF(SUM($F$14:F273)&gt;=n,0,E274)</f>
        <v>0</v>
      </c>
    </row>
    <row r="275" spans="2:6" hidden="1" x14ac:dyDescent="0.25">
      <c r="B275" s="9">
        <v>262</v>
      </c>
      <c r="C275" s="21">
        <f>IF(n-SUM($F$14:F274)=0,999,n-SUM($F$14:F274))</f>
        <v>95</v>
      </c>
      <c r="D275" s="26">
        <f t="shared" si="4"/>
        <v>4.1841004184100415E-3</v>
      </c>
      <c r="E275" s="22">
        <v>0</v>
      </c>
      <c r="F275" s="10">
        <f>IF(SUM($F$14:F274)&gt;=n,0,E275)</f>
        <v>0</v>
      </c>
    </row>
    <row r="276" spans="2:6" hidden="1" x14ac:dyDescent="0.25">
      <c r="B276" s="9">
        <v>263</v>
      </c>
      <c r="C276" s="21">
        <f>IF(n-SUM($F$14:F275)=0,999,n-SUM($F$14:F275))</f>
        <v>95</v>
      </c>
      <c r="D276" s="26">
        <f t="shared" si="4"/>
        <v>4.2016806722689074E-3</v>
      </c>
      <c r="E276" s="22">
        <v>1</v>
      </c>
      <c r="F276" s="10">
        <f>IF(SUM($F$14:F275)&gt;=n,0,E276)</f>
        <v>1</v>
      </c>
    </row>
    <row r="277" spans="2:6" hidden="1" x14ac:dyDescent="0.25">
      <c r="B277" s="9">
        <v>264</v>
      </c>
      <c r="C277" s="21">
        <f>IF(n-SUM($F$14:F276)=0,999,n-SUM($F$14:F276))</f>
        <v>94</v>
      </c>
      <c r="D277" s="26">
        <f t="shared" si="4"/>
        <v>4.2194092827004216E-3</v>
      </c>
      <c r="E277" s="22">
        <v>0</v>
      </c>
      <c r="F277" s="10">
        <f>IF(SUM($F$14:F276)&gt;=n,0,E277)</f>
        <v>0</v>
      </c>
    </row>
    <row r="278" spans="2:6" hidden="1" x14ac:dyDescent="0.25">
      <c r="B278" s="9">
        <v>265</v>
      </c>
      <c r="C278" s="21">
        <f>IF(n-SUM($F$14:F277)=0,999,n-SUM($F$14:F277))</f>
        <v>94</v>
      </c>
      <c r="D278" s="26">
        <f t="shared" si="4"/>
        <v>4.2372881355932203E-3</v>
      </c>
      <c r="E278" s="22">
        <v>2</v>
      </c>
      <c r="F278" s="10">
        <f>IF(SUM($F$14:F277)&gt;=n,0,E278)</f>
        <v>2</v>
      </c>
    </row>
    <row r="279" spans="2:6" hidden="1" x14ac:dyDescent="0.25">
      <c r="B279" s="9">
        <v>266</v>
      </c>
      <c r="C279" s="21">
        <f>IF(n-SUM($F$14:F278)=0,999,n-SUM($F$14:F278))</f>
        <v>92</v>
      </c>
      <c r="D279" s="26">
        <f t="shared" si="4"/>
        <v>4.2553191489361703E-3</v>
      </c>
      <c r="E279" s="22">
        <v>1</v>
      </c>
      <c r="F279" s="10">
        <f>IF(SUM($F$14:F278)&gt;=n,0,E279)</f>
        <v>1</v>
      </c>
    </row>
    <row r="280" spans="2:6" hidden="1" x14ac:dyDescent="0.25">
      <c r="B280" s="9">
        <v>267</v>
      </c>
      <c r="C280" s="21">
        <f>IF(n-SUM($F$14:F279)=0,999,n-SUM($F$14:F279))</f>
        <v>91</v>
      </c>
      <c r="D280" s="26">
        <f t="shared" si="4"/>
        <v>4.2735042735042739E-3</v>
      </c>
      <c r="E280" s="22">
        <v>0</v>
      </c>
      <c r="F280" s="10">
        <f>IF(SUM($F$14:F279)&gt;=n,0,E280)</f>
        <v>0</v>
      </c>
    </row>
    <row r="281" spans="2:6" hidden="1" x14ac:dyDescent="0.25">
      <c r="B281" s="9">
        <v>268</v>
      </c>
      <c r="C281" s="21">
        <f>IF(n-SUM($F$14:F280)=0,999,n-SUM($F$14:F280))</f>
        <v>91</v>
      </c>
      <c r="D281" s="26">
        <f t="shared" si="4"/>
        <v>4.2918454935622317E-3</v>
      </c>
      <c r="E281" s="22">
        <v>1</v>
      </c>
      <c r="F281" s="10">
        <f>IF(SUM($F$14:F280)&gt;=n,0,E281)</f>
        <v>1</v>
      </c>
    </row>
    <row r="282" spans="2:6" hidden="1" x14ac:dyDescent="0.25">
      <c r="B282" s="9">
        <v>269</v>
      </c>
      <c r="C282" s="21">
        <f>IF(n-SUM($F$14:F281)=0,999,n-SUM($F$14:F281))</f>
        <v>90</v>
      </c>
      <c r="D282" s="26">
        <f t="shared" si="4"/>
        <v>4.3103448275862068E-3</v>
      </c>
      <c r="E282" s="22">
        <v>0</v>
      </c>
      <c r="F282" s="10">
        <f>IF(SUM($F$14:F281)&gt;=n,0,E282)</f>
        <v>0</v>
      </c>
    </row>
    <row r="283" spans="2:6" hidden="1" x14ac:dyDescent="0.25">
      <c r="B283" s="9">
        <v>270</v>
      </c>
      <c r="C283" s="21">
        <f>IF(n-SUM($F$14:F282)=0,999,n-SUM($F$14:F282))</f>
        <v>90</v>
      </c>
      <c r="D283" s="26">
        <f t="shared" si="4"/>
        <v>4.329004329004329E-3</v>
      </c>
      <c r="E283" s="22">
        <v>0</v>
      </c>
      <c r="F283" s="10">
        <f>IF(SUM($F$14:F282)&gt;=n,0,E283)</f>
        <v>0</v>
      </c>
    </row>
    <row r="284" spans="2:6" hidden="1" x14ac:dyDescent="0.25">
      <c r="B284" s="9">
        <v>271</v>
      </c>
      <c r="C284" s="21">
        <f>IF(n-SUM($F$14:F283)=0,999,n-SUM($F$14:F283))</f>
        <v>90</v>
      </c>
      <c r="D284" s="26">
        <f t="shared" si="4"/>
        <v>4.3478260869565218E-3</v>
      </c>
      <c r="E284" s="22">
        <v>0</v>
      </c>
      <c r="F284" s="10">
        <f>IF(SUM($F$14:F283)&gt;=n,0,E284)</f>
        <v>0</v>
      </c>
    </row>
    <row r="285" spans="2:6" hidden="1" x14ac:dyDescent="0.25">
      <c r="B285" s="9">
        <v>272</v>
      </c>
      <c r="C285" s="21">
        <f>IF(n-SUM($F$14:F284)=0,999,n-SUM($F$14:F284))</f>
        <v>90</v>
      </c>
      <c r="D285" s="26">
        <f t="shared" si="4"/>
        <v>4.3668122270742356E-3</v>
      </c>
      <c r="E285" s="22">
        <v>0</v>
      </c>
      <c r="F285" s="10">
        <f>IF(SUM($F$14:F284)&gt;=n,0,E285)</f>
        <v>0</v>
      </c>
    </row>
    <row r="286" spans="2:6" hidden="1" x14ac:dyDescent="0.25">
      <c r="B286" s="9">
        <v>273</v>
      </c>
      <c r="C286" s="21">
        <f>IF(n-SUM($F$14:F285)=0,999,n-SUM($F$14:F285))</f>
        <v>90</v>
      </c>
      <c r="D286" s="26">
        <f t="shared" si="4"/>
        <v>4.3859649122807015E-3</v>
      </c>
      <c r="E286" s="22">
        <v>1</v>
      </c>
      <c r="F286" s="10">
        <f>IF(SUM($F$14:F285)&gt;=n,0,E286)</f>
        <v>1</v>
      </c>
    </row>
    <row r="287" spans="2:6" hidden="1" x14ac:dyDescent="0.25">
      <c r="B287" s="9">
        <v>274</v>
      </c>
      <c r="C287" s="21">
        <f>IF(n-SUM($F$14:F286)=0,999,n-SUM($F$14:F286))</f>
        <v>89</v>
      </c>
      <c r="D287" s="26">
        <f t="shared" si="4"/>
        <v>4.4052863436123352E-3</v>
      </c>
      <c r="E287" s="22">
        <v>1</v>
      </c>
      <c r="F287" s="10">
        <f>IF(SUM($F$14:F286)&gt;=n,0,E287)</f>
        <v>1</v>
      </c>
    </row>
    <row r="288" spans="2:6" hidden="1" x14ac:dyDescent="0.25">
      <c r="B288" s="9">
        <v>275</v>
      </c>
      <c r="C288" s="21">
        <f>IF(n-SUM($F$14:F287)=0,999,n-SUM($F$14:F287))</f>
        <v>88</v>
      </c>
      <c r="D288" s="26">
        <f t="shared" si="4"/>
        <v>4.4247787610619468E-3</v>
      </c>
      <c r="E288" s="22">
        <v>0</v>
      </c>
      <c r="F288" s="10">
        <f>IF(SUM($F$14:F287)&gt;=n,0,E288)</f>
        <v>0</v>
      </c>
    </row>
    <row r="289" spans="2:6" hidden="1" x14ac:dyDescent="0.25">
      <c r="B289" s="9">
        <v>276</v>
      </c>
      <c r="C289" s="21">
        <f>IF(n-SUM($F$14:F288)=0,999,n-SUM($F$14:F288))</f>
        <v>88</v>
      </c>
      <c r="D289" s="26">
        <f t="shared" si="4"/>
        <v>4.4444444444444444E-3</v>
      </c>
      <c r="E289" s="22">
        <v>0</v>
      </c>
      <c r="F289" s="10">
        <f>IF(SUM($F$14:F288)&gt;=n,0,E289)</f>
        <v>0</v>
      </c>
    </row>
    <row r="290" spans="2:6" hidden="1" x14ac:dyDescent="0.25">
      <c r="B290" s="9">
        <v>277</v>
      </c>
      <c r="C290" s="21">
        <f>IF(n-SUM($F$14:F289)=0,999,n-SUM($F$14:F289))</f>
        <v>88</v>
      </c>
      <c r="D290" s="26">
        <f t="shared" si="4"/>
        <v>4.464285714285714E-3</v>
      </c>
      <c r="E290" s="22">
        <v>0</v>
      </c>
      <c r="F290" s="10">
        <f>IF(SUM($F$14:F289)&gt;=n,0,E290)</f>
        <v>0</v>
      </c>
    </row>
    <row r="291" spans="2:6" hidden="1" x14ac:dyDescent="0.25">
      <c r="B291" s="9">
        <v>278</v>
      </c>
      <c r="C291" s="21">
        <f>IF(n-SUM($F$14:F290)=0,999,n-SUM($F$14:F290))</f>
        <v>88</v>
      </c>
      <c r="D291" s="26">
        <f t="shared" si="4"/>
        <v>4.4843049327354259E-3</v>
      </c>
      <c r="E291" s="22">
        <v>0</v>
      </c>
      <c r="F291" s="10">
        <f>IF(SUM($F$14:F290)&gt;=n,0,E291)</f>
        <v>0</v>
      </c>
    </row>
    <row r="292" spans="2:6" hidden="1" x14ac:dyDescent="0.25">
      <c r="B292" s="9">
        <v>279</v>
      </c>
      <c r="C292" s="21">
        <f>IF(n-SUM($F$14:F291)=0,999,n-SUM($F$14:F291))</f>
        <v>88</v>
      </c>
      <c r="D292" s="26">
        <f t="shared" si="4"/>
        <v>4.5045045045045045E-3</v>
      </c>
      <c r="E292" s="22">
        <v>0</v>
      </c>
      <c r="F292" s="10">
        <f>IF(SUM($F$14:F291)&gt;=n,0,E292)</f>
        <v>0</v>
      </c>
    </row>
    <row r="293" spans="2:6" hidden="1" x14ac:dyDescent="0.25">
      <c r="B293" s="9">
        <v>280</v>
      </c>
      <c r="C293" s="21">
        <f>IF(n-SUM($F$14:F292)=0,999,n-SUM($F$14:F292))</f>
        <v>88</v>
      </c>
      <c r="D293" s="26">
        <f t="shared" si="4"/>
        <v>4.5248868778280547E-3</v>
      </c>
      <c r="E293" s="22">
        <v>0</v>
      </c>
      <c r="F293" s="10">
        <f>IF(SUM($F$14:F292)&gt;=n,0,E293)</f>
        <v>0</v>
      </c>
    </row>
    <row r="294" spans="2:6" hidden="1" x14ac:dyDescent="0.25">
      <c r="B294" s="9">
        <v>281</v>
      </c>
      <c r="C294" s="21">
        <f>IF(n-SUM($F$14:F293)=0,999,n-SUM($F$14:F293))</f>
        <v>88</v>
      </c>
      <c r="D294" s="26">
        <f t="shared" si="4"/>
        <v>4.5454545454545452E-3</v>
      </c>
      <c r="E294" s="22">
        <v>1</v>
      </c>
      <c r="F294" s="10">
        <f>IF(SUM($F$14:F293)&gt;=n,0,E294)</f>
        <v>1</v>
      </c>
    </row>
    <row r="295" spans="2:6" hidden="1" x14ac:dyDescent="0.25">
      <c r="B295" s="9">
        <v>282</v>
      </c>
      <c r="C295" s="21">
        <f>IF(n-SUM($F$14:F294)=0,999,n-SUM($F$14:F294))</f>
        <v>87</v>
      </c>
      <c r="D295" s="26">
        <f t="shared" si="4"/>
        <v>4.5662100456621002E-3</v>
      </c>
      <c r="E295" s="22">
        <v>1</v>
      </c>
      <c r="F295" s="10">
        <f>IF(SUM($F$14:F294)&gt;=n,0,E295)</f>
        <v>1</v>
      </c>
    </row>
    <row r="296" spans="2:6" hidden="1" x14ac:dyDescent="0.25">
      <c r="B296" s="9">
        <v>283</v>
      </c>
      <c r="C296" s="21">
        <f>IF(n-SUM($F$14:F295)=0,999,n-SUM($F$14:F295))</f>
        <v>86</v>
      </c>
      <c r="D296" s="26">
        <f t="shared" si="4"/>
        <v>4.5871559633027525E-3</v>
      </c>
      <c r="E296" s="22">
        <v>1</v>
      </c>
      <c r="F296" s="10">
        <f>IF(SUM($F$14:F295)&gt;=n,0,E296)</f>
        <v>1</v>
      </c>
    </row>
    <row r="297" spans="2:6" hidden="1" x14ac:dyDescent="0.25">
      <c r="B297" s="9">
        <v>284</v>
      </c>
      <c r="C297" s="21">
        <f>IF(n-SUM($F$14:F296)=0,999,n-SUM($F$14:F296))</f>
        <v>85</v>
      </c>
      <c r="D297" s="26">
        <f t="shared" si="4"/>
        <v>4.608294930875576E-3</v>
      </c>
      <c r="E297" s="22">
        <v>0</v>
      </c>
      <c r="F297" s="10">
        <f>IF(SUM($F$14:F296)&gt;=n,0,E297)</f>
        <v>0</v>
      </c>
    </row>
    <row r="298" spans="2:6" hidden="1" x14ac:dyDescent="0.25">
      <c r="B298" s="9">
        <v>285</v>
      </c>
      <c r="C298" s="21">
        <f>IF(n-SUM($F$14:F297)=0,999,n-SUM($F$14:F297))</f>
        <v>85</v>
      </c>
      <c r="D298" s="26">
        <f t="shared" si="4"/>
        <v>4.6296296296296294E-3</v>
      </c>
      <c r="E298" s="22">
        <v>2</v>
      </c>
      <c r="F298" s="10">
        <f>IF(SUM($F$14:F297)&gt;=n,0,E298)</f>
        <v>2</v>
      </c>
    </row>
    <row r="299" spans="2:6" hidden="1" x14ac:dyDescent="0.25">
      <c r="B299" s="9">
        <v>286</v>
      </c>
      <c r="C299" s="21">
        <f>IF(n-SUM($F$14:F298)=0,999,n-SUM($F$14:F298))</f>
        <v>83</v>
      </c>
      <c r="D299" s="26">
        <f t="shared" si="4"/>
        <v>4.6511627906976744E-3</v>
      </c>
      <c r="E299" s="22">
        <v>1</v>
      </c>
      <c r="F299" s="10">
        <f>IF(SUM($F$14:F298)&gt;=n,0,E299)</f>
        <v>1</v>
      </c>
    </row>
    <row r="300" spans="2:6" hidden="1" x14ac:dyDescent="0.25">
      <c r="B300" s="9">
        <v>287</v>
      </c>
      <c r="C300" s="21">
        <f>IF(n-SUM($F$14:F299)=0,999,n-SUM($F$14:F299))</f>
        <v>82</v>
      </c>
      <c r="D300" s="26">
        <f t="shared" si="4"/>
        <v>4.6728971962616819E-3</v>
      </c>
      <c r="E300" s="22">
        <v>0</v>
      </c>
      <c r="F300" s="10">
        <f>IF(SUM($F$14:F299)&gt;=n,0,E300)</f>
        <v>0</v>
      </c>
    </row>
    <row r="301" spans="2:6" hidden="1" x14ac:dyDescent="0.25">
      <c r="B301" s="9">
        <v>288</v>
      </c>
      <c r="C301" s="21">
        <f>IF(n-SUM($F$14:F300)=0,999,n-SUM($F$14:F300))</f>
        <v>82</v>
      </c>
      <c r="D301" s="26">
        <f t="shared" si="4"/>
        <v>4.6948356807511738E-3</v>
      </c>
      <c r="E301" s="22">
        <v>0</v>
      </c>
      <c r="F301" s="10">
        <f>IF(SUM($F$14:F300)&gt;=n,0,E301)</f>
        <v>0</v>
      </c>
    </row>
    <row r="302" spans="2:6" hidden="1" x14ac:dyDescent="0.25">
      <c r="B302" s="9">
        <v>289</v>
      </c>
      <c r="C302" s="21">
        <f>IF(n-SUM($F$14:F301)=0,999,n-SUM($F$14:F301))</f>
        <v>82</v>
      </c>
      <c r="D302" s="26">
        <f t="shared" si="4"/>
        <v>4.7169811320754715E-3</v>
      </c>
      <c r="E302" s="22">
        <v>2</v>
      </c>
      <c r="F302" s="10">
        <f>IF(SUM($F$14:F301)&gt;=n,0,E302)</f>
        <v>2</v>
      </c>
    </row>
    <row r="303" spans="2:6" hidden="1" x14ac:dyDescent="0.25">
      <c r="B303" s="9">
        <v>290</v>
      </c>
      <c r="C303" s="21">
        <f>IF(n-SUM($F$14:F302)=0,999,n-SUM($F$14:F302))</f>
        <v>80</v>
      </c>
      <c r="D303" s="26">
        <f t="shared" si="4"/>
        <v>4.7393364928909956E-3</v>
      </c>
      <c r="E303" s="22">
        <v>2</v>
      </c>
      <c r="F303" s="10">
        <f>IF(SUM($F$14:F302)&gt;=n,0,E303)</f>
        <v>2</v>
      </c>
    </row>
    <row r="304" spans="2:6" hidden="1" x14ac:dyDescent="0.25">
      <c r="B304" s="9">
        <v>291</v>
      </c>
      <c r="C304" s="21">
        <f>IF(n-SUM($F$14:F303)=0,999,n-SUM($F$14:F303))</f>
        <v>78</v>
      </c>
      <c r="D304" s="26">
        <f t="shared" si="4"/>
        <v>4.7619047619047623E-3</v>
      </c>
      <c r="E304" s="22">
        <v>0</v>
      </c>
      <c r="F304" s="10">
        <f>IF(SUM($F$14:F303)&gt;=n,0,E304)</f>
        <v>0</v>
      </c>
    </row>
    <row r="305" spans="2:6" hidden="1" x14ac:dyDescent="0.25">
      <c r="B305" s="9">
        <v>292</v>
      </c>
      <c r="C305" s="21">
        <f>IF(n-SUM($F$14:F304)=0,999,n-SUM($F$14:F304))</f>
        <v>78</v>
      </c>
      <c r="D305" s="26">
        <f t="shared" si="4"/>
        <v>4.7846889952153108E-3</v>
      </c>
      <c r="E305" s="22">
        <v>0</v>
      </c>
      <c r="F305" s="10">
        <f>IF(SUM($F$14:F304)&gt;=n,0,E305)</f>
        <v>0</v>
      </c>
    </row>
    <row r="306" spans="2:6" hidden="1" x14ac:dyDescent="0.25">
      <c r="B306" s="9">
        <v>293</v>
      </c>
      <c r="C306" s="21">
        <f>IF(n-SUM($F$14:F305)=0,999,n-SUM($F$14:F305))</f>
        <v>78</v>
      </c>
      <c r="D306" s="26">
        <f t="shared" si="4"/>
        <v>4.807692307692308E-3</v>
      </c>
      <c r="E306" s="22">
        <v>0</v>
      </c>
      <c r="F306" s="10">
        <f>IF(SUM($F$14:F305)&gt;=n,0,E306)</f>
        <v>0</v>
      </c>
    </row>
    <row r="307" spans="2:6" hidden="1" x14ac:dyDescent="0.25">
      <c r="B307" s="9">
        <v>294</v>
      </c>
      <c r="C307" s="21">
        <f>IF(n-SUM($F$14:F306)=0,999,n-SUM($F$14:F306))</f>
        <v>78</v>
      </c>
      <c r="D307" s="26">
        <f t="shared" si="4"/>
        <v>4.830917874396135E-3</v>
      </c>
      <c r="E307" s="22">
        <v>0</v>
      </c>
      <c r="F307" s="10">
        <f>IF(SUM($F$14:F306)&gt;=n,0,E307)</f>
        <v>0</v>
      </c>
    </row>
    <row r="308" spans="2:6" hidden="1" x14ac:dyDescent="0.25">
      <c r="B308" s="9">
        <v>295</v>
      </c>
      <c r="C308" s="21">
        <f>IF(n-SUM($F$14:F307)=0,999,n-SUM($F$14:F307))</f>
        <v>78</v>
      </c>
      <c r="D308" s="26">
        <f t="shared" si="4"/>
        <v>4.8543689320388345E-3</v>
      </c>
      <c r="E308" s="22">
        <v>0</v>
      </c>
      <c r="F308" s="10">
        <f>IF(SUM($F$14:F307)&gt;=n,0,E308)</f>
        <v>0</v>
      </c>
    </row>
    <row r="309" spans="2:6" hidden="1" x14ac:dyDescent="0.25">
      <c r="B309" s="9">
        <v>296</v>
      </c>
      <c r="C309" s="21">
        <f>IF(n-SUM($F$14:F308)=0,999,n-SUM($F$14:F308))</f>
        <v>78</v>
      </c>
      <c r="D309" s="26">
        <f t="shared" si="4"/>
        <v>4.8780487804878049E-3</v>
      </c>
      <c r="E309" s="22">
        <v>1</v>
      </c>
      <c r="F309" s="10">
        <f>IF(SUM($F$14:F308)&gt;=n,0,E309)</f>
        <v>1</v>
      </c>
    </row>
    <row r="310" spans="2:6" hidden="1" x14ac:dyDescent="0.25">
      <c r="B310" s="9">
        <v>297</v>
      </c>
      <c r="C310" s="21">
        <f>IF(n-SUM($F$14:F309)=0,999,n-SUM($F$14:F309))</f>
        <v>77</v>
      </c>
      <c r="D310" s="26">
        <f t="shared" si="4"/>
        <v>4.9019607843137254E-3</v>
      </c>
      <c r="E310" s="22">
        <v>0</v>
      </c>
      <c r="F310" s="10">
        <f>IF(SUM($F$14:F309)&gt;=n,0,E310)</f>
        <v>0</v>
      </c>
    </row>
    <row r="311" spans="2:6" hidden="1" x14ac:dyDescent="0.25">
      <c r="B311" s="9">
        <v>298</v>
      </c>
      <c r="C311" s="21">
        <f>IF(n-SUM($F$14:F310)=0,999,n-SUM($F$14:F310))</f>
        <v>77</v>
      </c>
      <c r="D311" s="26">
        <f t="shared" si="4"/>
        <v>4.9261083743842365E-3</v>
      </c>
      <c r="E311" s="22">
        <v>0</v>
      </c>
      <c r="F311" s="10">
        <f>IF(SUM($F$14:F310)&gt;=n,0,E311)</f>
        <v>0</v>
      </c>
    </row>
    <row r="312" spans="2:6" hidden="1" x14ac:dyDescent="0.25">
      <c r="B312" s="9">
        <v>299</v>
      </c>
      <c r="C312" s="21">
        <f>IF(n-SUM($F$14:F311)=0,999,n-SUM($F$14:F311))</f>
        <v>77</v>
      </c>
      <c r="D312" s="26">
        <f t="shared" si="4"/>
        <v>4.9504950495049506E-3</v>
      </c>
      <c r="E312" s="22">
        <v>0</v>
      </c>
      <c r="F312" s="10">
        <f>IF(SUM($F$14:F311)&gt;=n,0,E312)</f>
        <v>0</v>
      </c>
    </row>
    <row r="313" spans="2:6" hidden="1" x14ac:dyDescent="0.25">
      <c r="B313" s="9">
        <v>300</v>
      </c>
      <c r="C313" s="21">
        <f>IF(n-SUM($F$14:F312)=0,999,n-SUM($F$14:F312))</f>
        <v>77</v>
      </c>
      <c r="D313" s="26">
        <f t="shared" si="4"/>
        <v>4.9751243781094526E-3</v>
      </c>
      <c r="E313" s="22">
        <v>1</v>
      </c>
      <c r="F313" s="10">
        <f>IF(SUM($F$14:F312)&gt;=n,0,E313)</f>
        <v>1</v>
      </c>
    </row>
    <row r="314" spans="2:6" hidden="1" x14ac:dyDescent="0.25">
      <c r="B314" s="9">
        <v>301</v>
      </c>
      <c r="C314" s="21">
        <f>IF(n-SUM($F$14:F313)=0,999,n-SUM($F$14:F313))</f>
        <v>76</v>
      </c>
      <c r="D314" s="26">
        <f t="shared" si="4"/>
        <v>5.0000000000000001E-3</v>
      </c>
      <c r="E314" s="22">
        <v>0</v>
      </c>
      <c r="F314" s="10">
        <f>IF(SUM($F$14:F313)&gt;=n,0,E314)</f>
        <v>0</v>
      </c>
    </row>
    <row r="315" spans="2:6" hidden="1" x14ac:dyDescent="0.25">
      <c r="B315" s="9">
        <v>302</v>
      </c>
      <c r="C315" s="21">
        <f>IF(n-SUM($F$14:F314)=0,999,n-SUM($F$14:F314))</f>
        <v>76</v>
      </c>
      <c r="D315" s="26">
        <f t="shared" si="4"/>
        <v>5.0251256281407036E-3</v>
      </c>
      <c r="E315" s="22">
        <v>0</v>
      </c>
      <c r="F315" s="10">
        <f>IF(SUM($F$14:F314)&gt;=n,0,E315)</f>
        <v>0</v>
      </c>
    </row>
    <row r="316" spans="2:6" hidden="1" x14ac:dyDescent="0.25">
      <c r="B316" s="9">
        <v>303</v>
      </c>
      <c r="C316" s="21">
        <f>IF(n-SUM($F$14:F315)=0,999,n-SUM($F$14:F315))</f>
        <v>76</v>
      </c>
      <c r="D316" s="26">
        <f t="shared" si="4"/>
        <v>5.0505050505050509E-3</v>
      </c>
      <c r="E316" s="22">
        <v>0</v>
      </c>
      <c r="F316" s="10">
        <f>IF(SUM($F$14:F315)&gt;=n,0,E316)</f>
        <v>0</v>
      </c>
    </row>
    <row r="317" spans="2:6" hidden="1" x14ac:dyDescent="0.25">
      <c r="B317" s="9">
        <v>304</v>
      </c>
      <c r="C317" s="21">
        <f>IF(n-SUM($F$14:F316)=0,999,n-SUM($F$14:F316))</f>
        <v>76</v>
      </c>
      <c r="D317" s="26">
        <f t="shared" si="4"/>
        <v>5.076142131979695E-3</v>
      </c>
      <c r="E317" s="22">
        <v>0</v>
      </c>
      <c r="F317" s="10">
        <f>IF(SUM($F$14:F316)&gt;=n,0,E317)</f>
        <v>0</v>
      </c>
    </row>
    <row r="318" spans="2:6" hidden="1" x14ac:dyDescent="0.25">
      <c r="B318" s="9">
        <v>305</v>
      </c>
      <c r="C318" s="21">
        <f>IF(n-SUM($F$14:F317)=0,999,n-SUM($F$14:F317))</f>
        <v>76</v>
      </c>
      <c r="D318" s="26">
        <f t="shared" si="4"/>
        <v>5.1020408163265302E-3</v>
      </c>
      <c r="E318" s="22">
        <v>1</v>
      </c>
      <c r="F318" s="10">
        <f>IF(SUM($F$14:F317)&gt;=n,0,E318)</f>
        <v>1</v>
      </c>
    </row>
    <row r="319" spans="2:6" hidden="1" x14ac:dyDescent="0.25">
      <c r="B319" s="9">
        <v>306</v>
      </c>
      <c r="C319" s="21">
        <f>IF(n-SUM($F$14:F318)=0,999,n-SUM($F$14:F318))</f>
        <v>75</v>
      </c>
      <c r="D319" s="26">
        <f t="shared" si="4"/>
        <v>5.1282051282051282E-3</v>
      </c>
      <c r="E319" s="22">
        <v>0</v>
      </c>
      <c r="F319" s="10">
        <f>IF(SUM($F$14:F318)&gt;=n,0,E319)</f>
        <v>0</v>
      </c>
    </row>
    <row r="320" spans="2:6" hidden="1" x14ac:dyDescent="0.25">
      <c r="B320" s="9">
        <v>307</v>
      </c>
      <c r="C320" s="21">
        <f>IF(n-SUM($F$14:F319)=0,999,n-SUM($F$14:F319))</f>
        <v>75</v>
      </c>
      <c r="D320" s="26">
        <f t="shared" si="4"/>
        <v>5.1546391752577319E-3</v>
      </c>
      <c r="E320" s="22">
        <v>0</v>
      </c>
      <c r="F320" s="10">
        <f>IF(SUM($F$14:F319)&gt;=n,0,E320)</f>
        <v>0</v>
      </c>
    </row>
    <row r="321" spans="2:6" hidden="1" x14ac:dyDescent="0.25">
      <c r="B321" s="9">
        <v>308</v>
      </c>
      <c r="C321" s="21">
        <f>IF(n-SUM($F$14:F320)=0,999,n-SUM($F$14:F320))</f>
        <v>75</v>
      </c>
      <c r="D321" s="26">
        <f t="shared" si="4"/>
        <v>5.1813471502590676E-3</v>
      </c>
      <c r="E321" s="22">
        <v>1</v>
      </c>
      <c r="F321" s="10">
        <f>IF(SUM($F$14:F320)&gt;=n,0,E321)</f>
        <v>1</v>
      </c>
    </row>
    <row r="322" spans="2:6" hidden="1" x14ac:dyDescent="0.25">
      <c r="B322" s="9">
        <v>309</v>
      </c>
      <c r="C322" s="21">
        <f>IF(n-SUM($F$14:F321)=0,999,n-SUM($F$14:F321))</f>
        <v>74</v>
      </c>
      <c r="D322" s="26">
        <f t="shared" si="4"/>
        <v>5.208333333333333E-3</v>
      </c>
      <c r="E322" s="22">
        <v>0</v>
      </c>
      <c r="F322" s="10">
        <f>IF(SUM($F$14:F321)&gt;=n,0,E322)</f>
        <v>0</v>
      </c>
    </row>
    <row r="323" spans="2:6" hidden="1" x14ac:dyDescent="0.25">
      <c r="B323" s="9">
        <v>310</v>
      </c>
      <c r="C323" s="21">
        <f>IF(n-SUM($F$14:F322)=0,999,n-SUM($F$14:F322))</f>
        <v>74</v>
      </c>
      <c r="D323" s="26">
        <f t="shared" si="4"/>
        <v>5.235602094240838E-3</v>
      </c>
      <c r="E323" s="22">
        <v>0</v>
      </c>
      <c r="F323" s="10">
        <f>IF(SUM($F$14:F322)&gt;=n,0,E323)</f>
        <v>0</v>
      </c>
    </row>
    <row r="324" spans="2:6" hidden="1" x14ac:dyDescent="0.25">
      <c r="B324" s="9">
        <v>311</v>
      </c>
      <c r="C324" s="21">
        <f>IF(n-SUM($F$14:F323)=0,999,n-SUM($F$14:F323))</f>
        <v>74</v>
      </c>
      <c r="D324" s="26">
        <f t="shared" si="4"/>
        <v>5.263157894736842E-3</v>
      </c>
      <c r="E324" s="22">
        <v>0</v>
      </c>
      <c r="F324" s="10">
        <f>IF(SUM($F$14:F323)&gt;=n,0,E324)</f>
        <v>0</v>
      </c>
    </row>
    <row r="325" spans="2:6" hidden="1" x14ac:dyDescent="0.25">
      <c r="B325" s="9">
        <v>312</v>
      </c>
      <c r="C325" s="21">
        <f>IF(n-SUM($F$14:F324)=0,999,n-SUM($F$14:F324))</f>
        <v>74</v>
      </c>
      <c r="D325" s="26">
        <f t="shared" si="4"/>
        <v>5.2910052910052907E-3</v>
      </c>
      <c r="E325" s="22">
        <v>0</v>
      </c>
      <c r="F325" s="10">
        <f>IF(SUM($F$14:F324)&gt;=n,0,E325)</f>
        <v>0</v>
      </c>
    </row>
    <row r="326" spans="2:6" hidden="1" x14ac:dyDescent="0.25">
      <c r="B326" s="9">
        <v>313</v>
      </c>
      <c r="C326" s="21">
        <f>IF(n-SUM($F$14:F325)=0,999,n-SUM($F$14:F325))</f>
        <v>74</v>
      </c>
      <c r="D326" s="26">
        <f t="shared" si="4"/>
        <v>5.3191489361702126E-3</v>
      </c>
      <c r="E326" s="22">
        <v>0</v>
      </c>
      <c r="F326" s="10">
        <f>IF(SUM($F$14:F325)&gt;=n,0,E326)</f>
        <v>0</v>
      </c>
    </row>
    <row r="327" spans="2:6" hidden="1" x14ac:dyDescent="0.25">
      <c r="B327" s="9">
        <v>314</v>
      </c>
      <c r="C327" s="21">
        <f>IF(n-SUM($F$14:F326)=0,999,n-SUM($F$14:F326))</f>
        <v>74</v>
      </c>
      <c r="D327" s="26">
        <f t="shared" si="4"/>
        <v>5.3475935828877002E-3</v>
      </c>
      <c r="E327" s="22">
        <v>0</v>
      </c>
      <c r="F327" s="10">
        <f>IF(SUM($F$14:F326)&gt;=n,0,E327)</f>
        <v>0</v>
      </c>
    </row>
    <row r="328" spans="2:6" hidden="1" x14ac:dyDescent="0.25">
      <c r="B328" s="9">
        <v>315</v>
      </c>
      <c r="C328" s="21">
        <f>IF(n-SUM($F$14:F327)=0,999,n-SUM($F$14:F327))</f>
        <v>74</v>
      </c>
      <c r="D328" s="26">
        <f t="shared" si="4"/>
        <v>5.3763440860215058E-3</v>
      </c>
      <c r="E328" s="22">
        <v>1</v>
      </c>
      <c r="F328" s="10">
        <f>IF(SUM($F$14:F327)&gt;=n,0,E328)</f>
        <v>1</v>
      </c>
    </row>
    <row r="329" spans="2:6" hidden="1" x14ac:dyDescent="0.25">
      <c r="B329" s="9">
        <v>316</v>
      </c>
      <c r="C329" s="21">
        <f>IF(n-SUM($F$14:F328)=0,999,n-SUM($F$14:F328))</f>
        <v>73</v>
      </c>
      <c r="D329" s="26">
        <f t="shared" si="4"/>
        <v>5.4054054054054057E-3</v>
      </c>
      <c r="E329" s="22">
        <v>1</v>
      </c>
      <c r="F329" s="10">
        <f>IF(SUM($F$14:F328)&gt;=n,0,E329)</f>
        <v>1</v>
      </c>
    </row>
    <row r="330" spans="2:6" hidden="1" x14ac:dyDescent="0.25">
      <c r="B330" s="9">
        <v>317</v>
      </c>
      <c r="C330" s="21">
        <f>IF(n-SUM($F$14:F329)=0,999,n-SUM($F$14:F329))</f>
        <v>72</v>
      </c>
      <c r="D330" s="26">
        <f t="shared" si="4"/>
        <v>5.434782608695652E-3</v>
      </c>
      <c r="E330" s="22">
        <v>1</v>
      </c>
      <c r="F330" s="10">
        <f>IF(SUM($F$14:F329)&gt;=n,0,E330)</f>
        <v>1</v>
      </c>
    </row>
    <row r="331" spans="2:6" hidden="1" x14ac:dyDescent="0.25">
      <c r="B331" s="9">
        <v>318</v>
      </c>
      <c r="C331" s="21">
        <f>IF(n-SUM($F$14:F330)=0,999,n-SUM($F$14:F330))</f>
        <v>71</v>
      </c>
      <c r="D331" s="26">
        <f t="shared" si="4"/>
        <v>5.4644808743169399E-3</v>
      </c>
      <c r="E331" s="22">
        <v>0</v>
      </c>
      <c r="F331" s="10">
        <f>IF(SUM($F$14:F330)&gt;=n,0,E331)</f>
        <v>0</v>
      </c>
    </row>
    <row r="332" spans="2:6" hidden="1" x14ac:dyDescent="0.25">
      <c r="B332" s="9">
        <v>319</v>
      </c>
      <c r="C332" s="21">
        <f>IF(n-SUM($F$14:F331)=0,999,n-SUM($F$14:F331))</f>
        <v>71</v>
      </c>
      <c r="D332" s="26">
        <f t="shared" si="4"/>
        <v>5.4945054945054949E-3</v>
      </c>
      <c r="E332" s="22">
        <v>0</v>
      </c>
      <c r="F332" s="10">
        <f>IF(SUM($F$14:F331)&gt;=n,0,E332)</f>
        <v>0</v>
      </c>
    </row>
    <row r="333" spans="2:6" hidden="1" x14ac:dyDescent="0.25">
      <c r="B333" s="9">
        <v>320</v>
      </c>
      <c r="C333" s="21">
        <f>IF(n-SUM($F$14:F332)=0,999,n-SUM($F$14:F332))</f>
        <v>71</v>
      </c>
      <c r="D333" s="26">
        <f t="shared" si="4"/>
        <v>5.5248618784530384E-3</v>
      </c>
      <c r="E333" s="22">
        <v>1</v>
      </c>
      <c r="F333" s="10">
        <f>IF(SUM($F$14:F332)&gt;=n,0,E333)</f>
        <v>1</v>
      </c>
    </row>
    <row r="334" spans="2:6" hidden="1" x14ac:dyDescent="0.25">
      <c r="B334" s="9">
        <v>321</v>
      </c>
      <c r="C334" s="21">
        <f>IF(n-SUM($F$14:F333)=0,999,n-SUM($F$14:F333))</f>
        <v>70</v>
      </c>
      <c r="D334" s="26">
        <f t="shared" si="4"/>
        <v>5.5555555555555558E-3</v>
      </c>
      <c r="E334" s="22">
        <v>0</v>
      </c>
      <c r="F334" s="10">
        <f>IF(SUM($F$14:F333)&gt;=n,0,E334)</f>
        <v>0</v>
      </c>
    </row>
    <row r="335" spans="2:6" hidden="1" x14ac:dyDescent="0.25">
      <c r="B335" s="9">
        <v>322</v>
      </c>
      <c r="C335" s="21">
        <f>IF(n-SUM($F$14:F334)=0,999,n-SUM($F$14:F334))</f>
        <v>70</v>
      </c>
      <c r="D335" s="26">
        <f t="shared" ref="D335:D398" si="5">B/(V-B334*B)</f>
        <v>5.5865921787709499E-3</v>
      </c>
      <c r="E335" s="22">
        <v>0</v>
      </c>
      <c r="F335" s="10">
        <f>IF(SUM($F$14:F334)&gt;=n,0,E335)</f>
        <v>0</v>
      </c>
    </row>
    <row r="336" spans="2:6" hidden="1" x14ac:dyDescent="0.25">
      <c r="B336" s="9">
        <v>323</v>
      </c>
      <c r="C336" s="21">
        <f>IF(n-SUM($F$14:F335)=0,999,n-SUM($F$14:F335))</f>
        <v>70</v>
      </c>
      <c r="D336" s="26">
        <f t="shared" si="5"/>
        <v>5.6179775280898875E-3</v>
      </c>
      <c r="E336" s="22">
        <v>0</v>
      </c>
      <c r="F336" s="10">
        <f>IF(SUM($F$14:F335)&gt;=n,0,E336)</f>
        <v>0</v>
      </c>
    </row>
    <row r="337" spans="2:6" hidden="1" x14ac:dyDescent="0.25">
      <c r="B337" s="9">
        <v>324</v>
      </c>
      <c r="C337" s="21">
        <f>IF(n-SUM($F$14:F336)=0,999,n-SUM($F$14:F336))</f>
        <v>70</v>
      </c>
      <c r="D337" s="26">
        <f t="shared" si="5"/>
        <v>5.6497175141242938E-3</v>
      </c>
      <c r="E337" s="22">
        <v>1</v>
      </c>
      <c r="F337" s="10">
        <f>IF(SUM($F$14:F336)&gt;=n,0,E337)</f>
        <v>1</v>
      </c>
    </row>
    <row r="338" spans="2:6" hidden="1" x14ac:dyDescent="0.25">
      <c r="B338" s="9">
        <v>325</v>
      </c>
      <c r="C338" s="21">
        <f>IF(n-SUM($F$14:F337)=0,999,n-SUM($F$14:F337))</f>
        <v>69</v>
      </c>
      <c r="D338" s="26">
        <f t="shared" si="5"/>
        <v>5.681818181818182E-3</v>
      </c>
      <c r="E338" s="22">
        <v>0</v>
      </c>
      <c r="F338" s="10">
        <f>IF(SUM($F$14:F337)&gt;=n,0,E338)</f>
        <v>0</v>
      </c>
    </row>
    <row r="339" spans="2:6" hidden="1" x14ac:dyDescent="0.25">
      <c r="B339" s="9">
        <v>326</v>
      </c>
      <c r="C339" s="21">
        <f>IF(n-SUM($F$14:F338)=0,999,n-SUM($F$14:F338))</f>
        <v>69</v>
      </c>
      <c r="D339" s="26">
        <f t="shared" si="5"/>
        <v>5.7142857142857143E-3</v>
      </c>
      <c r="E339" s="22">
        <v>0</v>
      </c>
      <c r="F339" s="10">
        <f>IF(SUM($F$14:F338)&gt;=n,0,E339)</f>
        <v>0</v>
      </c>
    </row>
    <row r="340" spans="2:6" hidden="1" x14ac:dyDescent="0.25">
      <c r="B340" s="9">
        <v>327</v>
      </c>
      <c r="C340" s="21">
        <f>IF(n-SUM($F$14:F339)=0,999,n-SUM($F$14:F339))</f>
        <v>69</v>
      </c>
      <c r="D340" s="26">
        <f t="shared" si="5"/>
        <v>5.7471264367816091E-3</v>
      </c>
      <c r="E340" s="22">
        <v>1</v>
      </c>
      <c r="F340" s="10">
        <f>IF(SUM($F$14:F339)&gt;=n,0,E340)</f>
        <v>1</v>
      </c>
    </row>
    <row r="341" spans="2:6" hidden="1" x14ac:dyDescent="0.25">
      <c r="B341" s="9">
        <v>328</v>
      </c>
      <c r="C341" s="21">
        <f>IF(n-SUM($F$14:F340)=0,999,n-SUM($F$14:F340))</f>
        <v>68</v>
      </c>
      <c r="D341" s="26">
        <f t="shared" si="5"/>
        <v>5.7803468208092483E-3</v>
      </c>
      <c r="E341" s="22">
        <v>0</v>
      </c>
      <c r="F341" s="10">
        <f>IF(SUM($F$14:F340)&gt;=n,0,E341)</f>
        <v>0</v>
      </c>
    </row>
    <row r="342" spans="2:6" hidden="1" x14ac:dyDescent="0.25">
      <c r="B342" s="9">
        <v>329</v>
      </c>
      <c r="C342" s="21">
        <f>IF(n-SUM($F$14:F341)=0,999,n-SUM($F$14:F341))</f>
        <v>68</v>
      </c>
      <c r="D342" s="26">
        <f t="shared" si="5"/>
        <v>5.8139534883720929E-3</v>
      </c>
      <c r="E342" s="22">
        <v>1</v>
      </c>
      <c r="F342" s="10">
        <f>IF(SUM($F$14:F341)&gt;=n,0,E342)</f>
        <v>1</v>
      </c>
    </row>
    <row r="343" spans="2:6" hidden="1" x14ac:dyDescent="0.25">
      <c r="B343" s="9">
        <v>330</v>
      </c>
      <c r="C343" s="21">
        <f>IF(n-SUM($F$14:F342)=0,999,n-SUM($F$14:F342))</f>
        <v>67</v>
      </c>
      <c r="D343" s="26">
        <f t="shared" si="5"/>
        <v>5.8479532163742687E-3</v>
      </c>
      <c r="E343" s="22">
        <v>0</v>
      </c>
      <c r="F343" s="10">
        <f>IF(SUM($F$14:F342)&gt;=n,0,E343)</f>
        <v>0</v>
      </c>
    </row>
    <row r="344" spans="2:6" hidden="1" x14ac:dyDescent="0.25">
      <c r="B344" s="9">
        <v>331</v>
      </c>
      <c r="C344" s="21">
        <f>IF(n-SUM($F$14:F343)=0,999,n-SUM($F$14:F343))</f>
        <v>67</v>
      </c>
      <c r="D344" s="26">
        <f t="shared" si="5"/>
        <v>5.8823529411764705E-3</v>
      </c>
      <c r="E344" s="22">
        <v>0</v>
      </c>
      <c r="F344" s="10">
        <f>IF(SUM($F$14:F343)&gt;=n,0,E344)</f>
        <v>0</v>
      </c>
    </row>
    <row r="345" spans="2:6" hidden="1" x14ac:dyDescent="0.25">
      <c r="B345" s="9">
        <v>332</v>
      </c>
      <c r="C345" s="21">
        <f>IF(n-SUM($F$14:F344)=0,999,n-SUM($F$14:F344))</f>
        <v>67</v>
      </c>
      <c r="D345" s="26">
        <f t="shared" si="5"/>
        <v>5.9171597633136093E-3</v>
      </c>
      <c r="E345" s="22">
        <v>0</v>
      </c>
      <c r="F345" s="10">
        <f>IF(SUM($F$14:F344)&gt;=n,0,E345)</f>
        <v>0</v>
      </c>
    </row>
    <row r="346" spans="2:6" hidden="1" x14ac:dyDescent="0.25">
      <c r="B346" s="9">
        <v>333</v>
      </c>
      <c r="C346" s="21">
        <f>IF(n-SUM($F$14:F345)=0,999,n-SUM($F$14:F345))</f>
        <v>67</v>
      </c>
      <c r="D346" s="26">
        <f t="shared" si="5"/>
        <v>5.9523809523809521E-3</v>
      </c>
      <c r="E346" s="22">
        <v>0</v>
      </c>
      <c r="F346" s="10">
        <f>IF(SUM($F$14:F345)&gt;=n,0,E346)</f>
        <v>0</v>
      </c>
    </row>
    <row r="347" spans="2:6" hidden="1" x14ac:dyDescent="0.25">
      <c r="B347" s="9">
        <v>334</v>
      </c>
      <c r="C347" s="21">
        <f>IF(n-SUM($F$14:F346)=0,999,n-SUM($F$14:F346))</f>
        <v>67</v>
      </c>
      <c r="D347" s="26">
        <f t="shared" si="5"/>
        <v>5.9880239520958087E-3</v>
      </c>
      <c r="E347" s="22">
        <v>0</v>
      </c>
      <c r="F347" s="10">
        <f>IF(SUM($F$14:F346)&gt;=n,0,E347)</f>
        <v>0</v>
      </c>
    </row>
    <row r="348" spans="2:6" hidden="1" x14ac:dyDescent="0.25">
      <c r="B348" s="9">
        <v>335</v>
      </c>
      <c r="C348" s="21">
        <f>IF(n-SUM($F$14:F347)=0,999,n-SUM($F$14:F347))</f>
        <v>67</v>
      </c>
      <c r="D348" s="26">
        <f t="shared" si="5"/>
        <v>6.024096385542169E-3</v>
      </c>
      <c r="E348" s="22">
        <v>0</v>
      </c>
      <c r="F348" s="10">
        <f>IF(SUM($F$14:F347)&gt;=n,0,E348)</f>
        <v>0</v>
      </c>
    </row>
    <row r="349" spans="2:6" hidden="1" x14ac:dyDescent="0.25">
      <c r="B349" s="9">
        <v>336</v>
      </c>
      <c r="C349" s="21">
        <f>IF(n-SUM($F$14:F348)=0,999,n-SUM($F$14:F348))</f>
        <v>67</v>
      </c>
      <c r="D349" s="26">
        <f t="shared" si="5"/>
        <v>6.0606060606060606E-3</v>
      </c>
      <c r="E349" s="22">
        <v>1</v>
      </c>
      <c r="F349" s="10">
        <f>IF(SUM($F$14:F348)&gt;=n,0,E349)</f>
        <v>1</v>
      </c>
    </row>
    <row r="350" spans="2:6" hidden="1" x14ac:dyDescent="0.25">
      <c r="B350" s="9">
        <v>337</v>
      </c>
      <c r="C350" s="21">
        <f>IF(n-SUM($F$14:F349)=0,999,n-SUM($F$14:F349))</f>
        <v>66</v>
      </c>
      <c r="D350" s="26">
        <f t="shared" si="5"/>
        <v>6.0975609756097563E-3</v>
      </c>
      <c r="E350" s="22">
        <v>0</v>
      </c>
      <c r="F350" s="10">
        <f>IF(SUM($F$14:F349)&gt;=n,0,E350)</f>
        <v>0</v>
      </c>
    </row>
    <row r="351" spans="2:6" hidden="1" x14ac:dyDescent="0.25">
      <c r="B351" s="9">
        <v>338</v>
      </c>
      <c r="C351" s="21">
        <f>IF(n-SUM($F$14:F350)=0,999,n-SUM($F$14:F350))</f>
        <v>66</v>
      </c>
      <c r="D351" s="26">
        <f t="shared" si="5"/>
        <v>6.1349693251533744E-3</v>
      </c>
      <c r="E351" s="22">
        <v>1</v>
      </c>
      <c r="F351" s="10">
        <f>IF(SUM($F$14:F350)&gt;=n,0,E351)</f>
        <v>1</v>
      </c>
    </row>
    <row r="352" spans="2:6" hidden="1" x14ac:dyDescent="0.25">
      <c r="B352" s="9">
        <v>339</v>
      </c>
      <c r="C352" s="21">
        <f>IF(n-SUM($F$14:F351)=0,999,n-SUM($F$14:F351))</f>
        <v>65</v>
      </c>
      <c r="D352" s="26">
        <f t="shared" si="5"/>
        <v>6.1728395061728392E-3</v>
      </c>
      <c r="E352" s="22">
        <v>0</v>
      </c>
      <c r="F352" s="10">
        <f>IF(SUM($F$14:F351)&gt;=n,0,E352)</f>
        <v>0</v>
      </c>
    </row>
    <row r="353" spans="2:6" hidden="1" x14ac:dyDescent="0.25">
      <c r="B353" s="9">
        <v>340</v>
      </c>
      <c r="C353" s="21">
        <f>IF(n-SUM($F$14:F352)=0,999,n-SUM($F$14:F352))</f>
        <v>65</v>
      </c>
      <c r="D353" s="26">
        <f t="shared" si="5"/>
        <v>6.2111801242236021E-3</v>
      </c>
      <c r="E353" s="22">
        <v>1</v>
      </c>
      <c r="F353" s="10">
        <f>IF(SUM($F$14:F352)&gt;=n,0,E353)</f>
        <v>1</v>
      </c>
    </row>
    <row r="354" spans="2:6" hidden="1" x14ac:dyDescent="0.25">
      <c r="B354" s="9">
        <v>341</v>
      </c>
      <c r="C354" s="21">
        <f>IF(n-SUM($F$14:F353)=0,999,n-SUM($F$14:F353))</f>
        <v>64</v>
      </c>
      <c r="D354" s="26">
        <f t="shared" si="5"/>
        <v>6.2500000000000003E-3</v>
      </c>
      <c r="E354" s="22">
        <v>1</v>
      </c>
      <c r="F354" s="10">
        <f>IF(SUM($F$14:F353)&gt;=n,0,E354)</f>
        <v>1</v>
      </c>
    </row>
    <row r="355" spans="2:6" hidden="1" x14ac:dyDescent="0.25">
      <c r="B355" s="9">
        <v>342</v>
      </c>
      <c r="C355" s="21">
        <f>IF(n-SUM($F$14:F354)=0,999,n-SUM($F$14:F354))</f>
        <v>63</v>
      </c>
      <c r="D355" s="26">
        <f t="shared" si="5"/>
        <v>6.2893081761006293E-3</v>
      </c>
      <c r="E355" s="22">
        <v>0</v>
      </c>
      <c r="F355" s="10">
        <f>IF(SUM($F$14:F354)&gt;=n,0,E355)</f>
        <v>0</v>
      </c>
    </row>
    <row r="356" spans="2:6" hidden="1" x14ac:dyDescent="0.25">
      <c r="B356" s="9">
        <v>343</v>
      </c>
      <c r="C356" s="21">
        <f>IF(n-SUM($F$14:F355)=0,999,n-SUM($F$14:F355))</f>
        <v>63</v>
      </c>
      <c r="D356" s="26">
        <f t="shared" si="5"/>
        <v>6.3291139240506328E-3</v>
      </c>
      <c r="E356" s="22">
        <v>0</v>
      </c>
      <c r="F356" s="10">
        <f>IF(SUM($F$14:F355)&gt;=n,0,E356)</f>
        <v>0</v>
      </c>
    </row>
    <row r="357" spans="2:6" hidden="1" x14ac:dyDescent="0.25">
      <c r="B357" s="9">
        <v>344</v>
      </c>
      <c r="C357" s="21">
        <f>IF(n-SUM($F$14:F356)=0,999,n-SUM($F$14:F356))</f>
        <v>63</v>
      </c>
      <c r="D357" s="26">
        <f t="shared" si="5"/>
        <v>6.369426751592357E-3</v>
      </c>
      <c r="E357" s="22">
        <v>1</v>
      </c>
      <c r="F357" s="10">
        <f>IF(SUM($F$14:F356)&gt;=n,0,E357)</f>
        <v>1</v>
      </c>
    </row>
    <row r="358" spans="2:6" hidden="1" x14ac:dyDescent="0.25">
      <c r="B358" s="9">
        <v>345</v>
      </c>
      <c r="C358" s="21">
        <f>IF(n-SUM($F$14:F357)=0,999,n-SUM($F$14:F357))</f>
        <v>62</v>
      </c>
      <c r="D358" s="26">
        <f t="shared" si="5"/>
        <v>6.41025641025641E-3</v>
      </c>
      <c r="E358" s="22">
        <v>0</v>
      </c>
      <c r="F358" s="10">
        <f>IF(SUM($F$14:F357)&gt;=n,0,E358)</f>
        <v>0</v>
      </c>
    </row>
    <row r="359" spans="2:6" hidden="1" x14ac:dyDescent="0.25">
      <c r="B359" s="9">
        <v>346</v>
      </c>
      <c r="C359" s="21">
        <f>IF(n-SUM($F$14:F358)=0,999,n-SUM($F$14:F358))</f>
        <v>62</v>
      </c>
      <c r="D359" s="26">
        <f t="shared" si="5"/>
        <v>6.4516129032258064E-3</v>
      </c>
      <c r="E359" s="22">
        <v>1</v>
      </c>
      <c r="F359" s="10">
        <f>IF(SUM($F$14:F358)&gt;=n,0,E359)</f>
        <v>1</v>
      </c>
    </row>
    <row r="360" spans="2:6" hidden="1" x14ac:dyDescent="0.25">
      <c r="B360" s="9">
        <v>347</v>
      </c>
      <c r="C360" s="21">
        <f>IF(n-SUM($F$14:F359)=0,999,n-SUM($F$14:F359))</f>
        <v>61</v>
      </c>
      <c r="D360" s="26">
        <f t="shared" si="5"/>
        <v>6.4935064935064939E-3</v>
      </c>
      <c r="E360" s="22">
        <v>0</v>
      </c>
      <c r="F360" s="10">
        <f>IF(SUM($F$14:F359)&gt;=n,0,E360)</f>
        <v>0</v>
      </c>
    </row>
    <row r="361" spans="2:6" hidden="1" x14ac:dyDescent="0.25">
      <c r="B361" s="9">
        <v>348</v>
      </c>
      <c r="C361" s="21">
        <f>IF(n-SUM($F$14:F360)=0,999,n-SUM($F$14:F360))</f>
        <v>61</v>
      </c>
      <c r="D361" s="26">
        <f t="shared" si="5"/>
        <v>6.5359477124183009E-3</v>
      </c>
      <c r="E361" s="22">
        <v>2</v>
      </c>
      <c r="F361" s="10">
        <f>IF(SUM($F$14:F360)&gt;=n,0,E361)</f>
        <v>2</v>
      </c>
    </row>
    <row r="362" spans="2:6" hidden="1" x14ac:dyDescent="0.25">
      <c r="B362" s="9">
        <v>349</v>
      </c>
      <c r="C362" s="21">
        <f>IF(n-SUM($F$14:F361)=0,999,n-SUM($F$14:F361))</f>
        <v>59</v>
      </c>
      <c r="D362" s="26">
        <f t="shared" si="5"/>
        <v>6.5789473684210523E-3</v>
      </c>
      <c r="E362" s="22">
        <v>0</v>
      </c>
      <c r="F362" s="10">
        <f>IF(SUM($F$14:F361)&gt;=n,0,E362)</f>
        <v>0</v>
      </c>
    </row>
    <row r="363" spans="2:6" hidden="1" x14ac:dyDescent="0.25">
      <c r="B363" s="9">
        <v>350</v>
      </c>
      <c r="C363" s="21">
        <f>IF(n-SUM($F$14:F362)=0,999,n-SUM($F$14:F362))</f>
        <v>59</v>
      </c>
      <c r="D363" s="26">
        <f t="shared" si="5"/>
        <v>6.6225165562913907E-3</v>
      </c>
      <c r="E363" s="22">
        <v>0</v>
      </c>
      <c r="F363" s="10">
        <f>IF(SUM($F$14:F362)&gt;=n,0,E363)</f>
        <v>0</v>
      </c>
    </row>
    <row r="364" spans="2:6" hidden="1" x14ac:dyDescent="0.25">
      <c r="B364" s="9">
        <v>351</v>
      </c>
      <c r="C364" s="21">
        <f>IF(n-SUM($F$14:F363)=0,999,n-SUM($F$14:F363))</f>
        <v>59</v>
      </c>
      <c r="D364" s="26">
        <f t="shared" si="5"/>
        <v>6.6666666666666671E-3</v>
      </c>
      <c r="E364" s="22">
        <v>0</v>
      </c>
      <c r="F364" s="10">
        <f>IF(SUM($F$14:F363)&gt;=n,0,E364)</f>
        <v>0</v>
      </c>
    </row>
    <row r="365" spans="2:6" hidden="1" x14ac:dyDescent="0.25">
      <c r="B365" s="9">
        <v>352</v>
      </c>
      <c r="C365" s="21">
        <f>IF(n-SUM($F$14:F364)=0,999,n-SUM($F$14:F364))</f>
        <v>59</v>
      </c>
      <c r="D365" s="26">
        <f t="shared" si="5"/>
        <v>6.7114093959731542E-3</v>
      </c>
      <c r="E365" s="22">
        <v>0</v>
      </c>
      <c r="F365" s="10">
        <f>IF(SUM($F$14:F364)&gt;=n,0,E365)</f>
        <v>0</v>
      </c>
    </row>
    <row r="366" spans="2:6" hidden="1" x14ac:dyDescent="0.25">
      <c r="B366" s="9">
        <v>353</v>
      </c>
      <c r="C366" s="21">
        <f>IF(n-SUM($F$14:F365)=0,999,n-SUM($F$14:F365))</f>
        <v>59</v>
      </c>
      <c r="D366" s="26">
        <f t="shared" si="5"/>
        <v>6.7567567567567571E-3</v>
      </c>
      <c r="E366" s="22">
        <v>0</v>
      </c>
      <c r="F366" s="10">
        <f>IF(SUM($F$14:F365)&gt;=n,0,E366)</f>
        <v>0</v>
      </c>
    </row>
    <row r="367" spans="2:6" hidden="1" x14ac:dyDescent="0.25">
      <c r="B367" s="9">
        <v>354</v>
      </c>
      <c r="C367" s="21">
        <f>IF(n-SUM($F$14:F366)=0,999,n-SUM($F$14:F366))</f>
        <v>59</v>
      </c>
      <c r="D367" s="26">
        <f t="shared" si="5"/>
        <v>6.8027210884353739E-3</v>
      </c>
      <c r="E367" s="22">
        <v>1</v>
      </c>
      <c r="F367" s="10">
        <f>IF(SUM($F$14:F366)&gt;=n,0,E367)</f>
        <v>1</v>
      </c>
    </row>
    <row r="368" spans="2:6" hidden="1" x14ac:dyDescent="0.25">
      <c r="B368" s="9">
        <v>355</v>
      </c>
      <c r="C368" s="21">
        <f>IF(n-SUM($F$14:F367)=0,999,n-SUM($F$14:F367))</f>
        <v>58</v>
      </c>
      <c r="D368" s="26">
        <f t="shared" si="5"/>
        <v>6.8493150684931503E-3</v>
      </c>
      <c r="E368" s="22">
        <v>1</v>
      </c>
      <c r="F368" s="10">
        <f>IF(SUM($F$14:F367)&gt;=n,0,E368)</f>
        <v>1</v>
      </c>
    </row>
    <row r="369" spans="2:6" hidden="1" x14ac:dyDescent="0.25">
      <c r="B369" s="9">
        <v>356</v>
      </c>
      <c r="C369" s="21">
        <f>IF(n-SUM($F$14:F368)=0,999,n-SUM($F$14:F368))</f>
        <v>57</v>
      </c>
      <c r="D369" s="26">
        <f t="shared" si="5"/>
        <v>6.8965517241379309E-3</v>
      </c>
      <c r="E369" s="22">
        <v>0</v>
      </c>
      <c r="F369" s="10">
        <f>IF(SUM($F$14:F368)&gt;=n,0,E369)</f>
        <v>0</v>
      </c>
    </row>
    <row r="370" spans="2:6" hidden="1" x14ac:dyDescent="0.25">
      <c r="B370" s="9">
        <v>357</v>
      </c>
      <c r="C370" s="21">
        <f>IF(n-SUM($F$14:F369)=0,999,n-SUM($F$14:F369))</f>
        <v>57</v>
      </c>
      <c r="D370" s="26">
        <f t="shared" si="5"/>
        <v>6.9444444444444441E-3</v>
      </c>
      <c r="E370" s="22">
        <v>0</v>
      </c>
      <c r="F370" s="10">
        <f>IF(SUM($F$14:F369)&gt;=n,0,E370)</f>
        <v>0</v>
      </c>
    </row>
    <row r="371" spans="2:6" hidden="1" x14ac:dyDescent="0.25">
      <c r="B371" s="9">
        <v>358</v>
      </c>
      <c r="C371" s="21">
        <f>IF(n-SUM($F$14:F370)=0,999,n-SUM($F$14:F370))</f>
        <v>57</v>
      </c>
      <c r="D371" s="26">
        <f t="shared" si="5"/>
        <v>6.993006993006993E-3</v>
      </c>
      <c r="E371" s="22">
        <v>2</v>
      </c>
      <c r="F371" s="10">
        <f>IF(SUM($F$14:F370)&gt;=n,0,E371)</f>
        <v>2</v>
      </c>
    </row>
    <row r="372" spans="2:6" hidden="1" x14ac:dyDescent="0.25">
      <c r="B372" s="9">
        <v>359</v>
      </c>
      <c r="C372" s="21">
        <f>IF(n-SUM($F$14:F371)=0,999,n-SUM($F$14:F371))</f>
        <v>55</v>
      </c>
      <c r="D372" s="26">
        <f t="shared" si="5"/>
        <v>7.0422535211267607E-3</v>
      </c>
      <c r="E372" s="22">
        <v>0</v>
      </c>
      <c r="F372" s="10">
        <f>IF(SUM($F$14:F371)&gt;=n,0,E372)</f>
        <v>0</v>
      </c>
    </row>
    <row r="373" spans="2:6" hidden="1" x14ac:dyDescent="0.25">
      <c r="B373" s="9">
        <v>360</v>
      </c>
      <c r="C373" s="21">
        <f>IF(n-SUM($F$14:F372)=0,999,n-SUM($F$14:F372))</f>
        <v>55</v>
      </c>
      <c r="D373" s="26">
        <f t="shared" si="5"/>
        <v>7.0921985815602835E-3</v>
      </c>
      <c r="E373" s="22">
        <v>0</v>
      </c>
      <c r="F373" s="10">
        <f>IF(SUM($F$14:F372)&gt;=n,0,E373)</f>
        <v>0</v>
      </c>
    </row>
    <row r="374" spans="2:6" hidden="1" x14ac:dyDescent="0.25">
      <c r="B374" s="9">
        <v>361</v>
      </c>
      <c r="C374" s="21">
        <f>IF(n-SUM($F$14:F373)=0,999,n-SUM($F$14:F373))</f>
        <v>55</v>
      </c>
      <c r="D374" s="26">
        <f t="shared" si="5"/>
        <v>7.1428571428571426E-3</v>
      </c>
      <c r="E374" s="22">
        <v>0</v>
      </c>
      <c r="F374" s="10">
        <f>IF(SUM($F$14:F373)&gt;=n,0,E374)</f>
        <v>0</v>
      </c>
    </row>
    <row r="375" spans="2:6" hidden="1" x14ac:dyDescent="0.25">
      <c r="B375" s="9">
        <v>362</v>
      </c>
      <c r="C375" s="21">
        <f>IF(n-SUM($F$14:F374)=0,999,n-SUM($F$14:F374))</f>
        <v>55</v>
      </c>
      <c r="D375" s="26">
        <f t="shared" si="5"/>
        <v>7.1942446043165471E-3</v>
      </c>
      <c r="E375" s="22">
        <v>0</v>
      </c>
      <c r="F375" s="10">
        <f>IF(SUM($F$14:F374)&gt;=n,0,E375)</f>
        <v>0</v>
      </c>
    </row>
    <row r="376" spans="2:6" hidden="1" x14ac:dyDescent="0.25">
      <c r="B376" s="9">
        <v>363</v>
      </c>
      <c r="C376" s="21">
        <f>IF(n-SUM($F$14:F375)=0,999,n-SUM($F$14:F375))</f>
        <v>55</v>
      </c>
      <c r="D376" s="26">
        <f t="shared" si="5"/>
        <v>7.246376811594203E-3</v>
      </c>
      <c r="E376" s="22">
        <v>0</v>
      </c>
      <c r="F376" s="10">
        <f>IF(SUM($F$14:F375)&gt;=n,0,E376)</f>
        <v>0</v>
      </c>
    </row>
    <row r="377" spans="2:6" hidden="1" x14ac:dyDescent="0.25">
      <c r="B377" s="9">
        <v>364</v>
      </c>
      <c r="C377" s="21">
        <f>IF(n-SUM($F$14:F376)=0,999,n-SUM($F$14:F376))</f>
        <v>55</v>
      </c>
      <c r="D377" s="26">
        <f t="shared" si="5"/>
        <v>7.2992700729927005E-3</v>
      </c>
      <c r="E377" s="22">
        <v>1</v>
      </c>
      <c r="F377" s="10">
        <f>IF(SUM($F$14:F376)&gt;=n,0,E377)</f>
        <v>1</v>
      </c>
    </row>
    <row r="378" spans="2:6" hidden="1" x14ac:dyDescent="0.25">
      <c r="B378" s="9">
        <v>365</v>
      </c>
      <c r="C378" s="21">
        <f>IF(n-SUM($F$14:F377)=0,999,n-SUM($F$14:F377))</f>
        <v>54</v>
      </c>
      <c r="D378" s="26">
        <f t="shared" si="5"/>
        <v>7.3529411764705881E-3</v>
      </c>
      <c r="E378" s="22">
        <v>0</v>
      </c>
      <c r="F378" s="10">
        <f>IF(SUM($F$14:F377)&gt;=n,0,E378)</f>
        <v>0</v>
      </c>
    </row>
    <row r="379" spans="2:6" hidden="1" x14ac:dyDescent="0.25">
      <c r="B379" s="9">
        <v>366</v>
      </c>
      <c r="C379" s="21">
        <f>IF(n-SUM($F$14:F378)=0,999,n-SUM($F$14:F378))</f>
        <v>54</v>
      </c>
      <c r="D379" s="26">
        <f t="shared" si="5"/>
        <v>7.4074074074074077E-3</v>
      </c>
      <c r="E379" s="22">
        <v>0</v>
      </c>
      <c r="F379" s="10">
        <f>IF(SUM($F$14:F378)&gt;=n,0,E379)</f>
        <v>0</v>
      </c>
    </row>
    <row r="380" spans="2:6" hidden="1" x14ac:dyDescent="0.25">
      <c r="B380" s="9">
        <v>367</v>
      </c>
      <c r="C380" s="21">
        <f>IF(n-SUM($F$14:F379)=0,999,n-SUM($F$14:F379))</f>
        <v>54</v>
      </c>
      <c r="D380" s="26">
        <f t="shared" si="5"/>
        <v>7.462686567164179E-3</v>
      </c>
      <c r="E380" s="22">
        <v>0</v>
      </c>
      <c r="F380" s="10">
        <f>IF(SUM($F$14:F379)&gt;=n,0,E380)</f>
        <v>0</v>
      </c>
    </row>
    <row r="381" spans="2:6" hidden="1" x14ac:dyDescent="0.25">
      <c r="B381" s="9">
        <v>368</v>
      </c>
      <c r="C381" s="21">
        <f>IF(n-SUM($F$14:F380)=0,999,n-SUM($F$14:F380))</f>
        <v>54</v>
      </c>
      <c r="D381" s="26">
        <f t="shared" si="5"/>
        <v>7.5187969924812026E-3</v>
      </c>
      <c r="E381" s="22">
        <v>1</v>
      </c>
      <c r="F381" s="10">
        <f>IF(SUM($F$14:F380)&gt;=n,0,E381)</f>
        <v>1</v>
      </c>
    </row>
    <row r="382" spans="2:6" hidden="1" x14ac:dyDescent="0.25">
      <c r="B382" s="9">
        <v>369</v>
      </c>
      <c r="C382" s="21">
        <f>IF(n-SUM($F$14:F381)=0,999,n-SUM($F$14:F381))</f>
        <v>53</v>
      </c>
      <c r="D382" s="26">
        <f t="shared" si="5"/>
        <v>7.575757575757576E-3</v>
      </c>
      <c r="E382" s="22">
        <v>0</v>
      </c>
      <c r="F382" s="10">
        <f>IF(SUM($F$14:F381)&gt;=n,0,E382)</f>
        <v>0</v>
      </c>
    </row>
    <row r="383" spans="2:6" hidden="1" x14ac:dyDescent="0.25">
      <c r="B383" s="9">
        <v>370</v>
      </c>
      <c r="C383" s="21">
        <f>IF(n-SUM($F$14:F382)=0,999,n-SUM($F$14:F382))</f>
        <v>53</v>
      </c>
      <c r="D383" s="26">
        <f t="shared" si="5"/>
        <v>7.6335877862595417E-3</v>
      </c>
      <c r="E383" s="22">
        <v>0</v>
      </c>
      <c r="F383" s="10">
        <f>IF(SUM($F$14:F382)&gt;=n,0,E383)</f>
        <v>0</v>
      </c>
    </row>
    <row r="384" spans="2:6" hidden="1" x14ac:dyDescent="0.25">
      <c r="B384" s="9">
        <v>371</v>
      </c>
      <c r="C384" s="21">
        <f>IF(n-SUM($F$14:F383)=0,999,n-SUM($F$14:F383))</f>
        <v>53</v>
      </c>
      <c r="D384" s="26">
        <f t="shared" si="5"/>
        <v>7.6923076923076927E-3</v>
      </c>
      <c r="E384" s="22">
        <v>1</v>
      </c>
      <c r="F384" s="10">
        <f>IF(SUM($F$14:F383)&gt;=n,0,E384)</f>
        <v>1</v>
      </c>
    </row>
    <row r="385" spans="2:6" hidden="1" x14ac:dyDescent="0.25">
      <c r="B385" s="9">
        <v>372</v>
      </c>
      <c r="C385" s="21">
        <f>IF(n-SUM($F$14:F384)=0,999,n-SUM($F$14:F384))</f>
        <v>52</v>
      </c>
      <c r="D385" s="26">
        <f t="shared" si="5"/>
        <v>7.7519379844961239E-3</v>
      </c>
      <c r="E385" s="22">
        <v>0</v>
      </c>
      <c r="F385" s="10">
        <f>IF(SUM($F$14:F384)&gt;=n,0,E385)</f>
        <v>0</v>
      </c>
    </row>
    <row r="386" spans="2:6" hidden="1" x14ac:dyDescent="0.25">
      <c r="B386" s="9">
        <v>373</v>
      </c>
      <c r="C386" s="21">
        <f>IF(n-SUM($F$14:F385)=0,999,n-SUM($F$14:F385))</f>
        <v>52</v>
      </c>
      <c r="D386" s="26">
        <f t="shared" si="5"/>
        <v>7.8125E-3</v>
      </c>
      <c r="E386" s="22">
        <v>0</v>
      </c>
      <c r="F386" s="10">
        <f>IF(SUM($F$14:F385)&gt;=n,0,E386)</f>
        <v>0</v>
      </c>
    </row>
    <row r="387" spans="2:6" hidden="1" x14ac:dyDescent="0.25">
      <c r="B387" s="9">
        <v>374</v>
      </c>
      <c r="C387" s="21">
        <f>IF(n-SUM($F$14:F386)=0,999,n-SUM($F$14:F386))</f>
        <v>52</v>
      </c>
      <c r="D387" s="26">
        <f t="shared" si="5"/>
        <v>7.874015748031496E-3</v>
      </c>
      <c r="E387" s="22">
        <v>0</v>
      </c>
      <c r="F387" s="10">
        <f>IF(SUM($F$14:F386)&gt;=n,0,E387)</f>
        <v>0</v>
      </c>
    </row>
    <row r="388" spans="2:6" hidden="1" x14ac:dyDescent="0.25">
      <c r="B388" s="9">
        <v>375</v>
      </c>
      <c r="C388" s="21">
        <f>IF(n-SUM($F$14:F387)=0,999,n-SUM($F$14:F387))</f>
        <v>52</v>
      </c>
      <c r="D388" s="26">
        <f t="shared" si="5"/>
        <v>7.9365079365079361E-3</v>
      </c>
      <c r="E388" s="22">
        <v>0</v>
      </c>
      <c r="F388" s="10">
        <f>IF(SUM($F$14:F387)&gt;=n,0,E388)</f>
        <v>0</v>
      </c>
    </row>
    <row r="389" spans="2:6" hidden="1" x14ac:dyDescent="0.25">
      <c r="B389" s="9">
        <v>376</v>
      </c>
      <c r="C389" s="21">
        <f>IF(n-SUM($F$14:F388)=0,999,n-SUM($F$14:F388))</f>
        <v>52</v>
      </c>
      <c r="D389" s="26">
        <f t="shared" si="5"/>
        <v>8.0000000000000002E-3</v>
      </c>
      <c r="E389" s="22">
        <v>0</v>
      </c>
      <c r="F389" s="10">
        <f>IF(SUM($F$14:F388)&gt;=n,0,E389)</f>
        <v>0</v>
      </c>
    </row>
    <row r="390" spans="2:6" hidden="1" x14ac:dyDescent="0.25">
      <c r="B390" s="9">
        <v>377</v>
      </c>
      <c r="C390" s="21">
        <f>IF(n-SUM($F$14:F389)=0,999,n-SUM($F$14:F389))</f>
        <v>52</v>
      </c>
      <c r="D390" s="26">
        <f t="shared" si="5"/>
        <v>8.0645161290322578E-3</v>
      </c>
      <c r="E390" s="22">
        <v>1</v>
      </c>
      <c r="F390" s="10">
        <f>IF(SUM($F$14:F389)&gt;=n,0,E390)</f>
        <v>1</v>
      </c>
    </row>
    <row r="391" spans="2:6" hidden="1" x14ac:dyDescent="0.25">
      <c r="B391" s="9">
        <v>378</v>
      </c>
      <c r="C391" s="21">
        <f>IF(n-SUM($F$14:F390)=0,999,n-SUM($F$14:F390))</f>
        <v>51</v>
      </c>
      <c r="D391" s="26">
        <f t="shared" si="5"/>
        <v>8.130081300813009E-3</v>
      </c>
      <c r="E391" s="22">
        <v>0</v>
      </c>
      <c r="F391" s="10">
        <f>IF(SUM($F$14:F390)&gt;=n,0,E391)</f>
        <v>0</v>
      </c>
    </row>
    <row r="392" spans="2:6" hidden="1" x14ac:dyDescent="0.25">
      <c r="B392" s="9">
        <v>379</v>
      </c>
      <c r="C392" s="21">
        <f>IF(n-SUM($F$14:F391)=0,999,n-SUM($F$14:F391))</f>
        <v>51</v>
      </c>
      <c r="D392" s="26">
        <f t="shared" si="5"/>
        <v>8.1967213114754103E-3</v>
      </c>
      <c r="E392" s="22">
        <v>0</v>
      </c>
      <c r="F392" s="10">
        <f>IF(SUM($F$14:F391)&gt;=n,0,E392)</f>
        <v>0</v>
      </c>
    </row>
    <row r="393" spans="2:6" hidden="1" x14ac:dyDescent="0.25">
      <c r="B393" s="9">
        <v>380</v>
      </c>
      <c r="C393" s="21">
        <f>IF(n-SUM($F$14:F392)=0,999,n-SUM($F$14:F392))</f>
        <v>51</v>
      </c>
      <c r="D393" s="26">
        <f t="shared" si="5"/>
        <v>8.2644628099173556E-3</v>
      </c>
      <c r="E393" s="22">
        <v>0</v>
      </c>
      <c r="F393" s="10">
        <f>IF(SUM($F$14:F392)&gt;=n,0,E393)</f>
        <v>0</v>
      </c>
    </row>
    <row r="394" spans="2:6" hidden="1" x14ac:dyDescent="0.25">
      <c r="B394" s="9">
        <v>381</v>
      </c>
      <c r="C394" s="21">
        <f>IF(n-SUM($F$14:F393)=0,999,n-SUM($F$14:F393))</f>
        <v>51</v>
      </c>
      <c r="D394" s="26">
        <f t="shared" si="5"/>
        <v>8.3333333333333332E-3</v>
      </c>
      <c r="E394" s="22">
        <v>2</v>
      </c>
      <c r="F394" s="10">
        <f>IF(SUM($F$14:F393)&gt;=n,0,E394)</f>
        <v>2</v>
      </c>
    </row>
    <row r="395" spans="2:6" hidden="1" x14ac:dyDescent="0.25">
      <c r="B395" s="9">
        <v>382</v>
      </c>
      <c r="C395" s="21">
        <f>IF(n-SUM($F$14:F394)=0,999,n-SUM($F$14:F394))</f>
        <v>49</v>
      </c>
      <c r="D395" s="26">
        <f t="shared" si="5"/>
        <v>8.4033613445378148E-3</v>
      </c>
      <c r="E395" s="22">
        <v>2</v>
      </c>
      <c r="F395" s="10">
        <f>IF(SUM($F$14:F394)&gt;=n,0,E395)</f>
        <v>2</v>
      </c>
    </row>
    <row r="396" spans="2:6" hidden="1" x14ac:dyDescent="0.25">
      <c r="B396" s="9">
        <v>383</v>
      </c>
      <c r="C396" s="21">
        <f>IF(n-SUM($F$14:F395)=0,999,n-SUM($F$14:F395))</f>
        <v>47</v>
      </c>
      <c r="D396" s="26">
        <f t="shared" si="5"/>
        <v>8.4745762711864406E-3</v>
      </c>
      <c r="E396" s="22">
        <v>1</v>
      </c>
      <c r="F396" s="10">
        <f>IF(SUM($F$14:F395)&gt;=n,0,E396)</f>
        <v>1</v>
      </c>
    </row>
    <row r="397" spans="2:6" hidden="1" x14ac:dyDescent="0.25">
      <c r="B397" s="9">
        <v>384</v>
      </c>
      <c r="C397" s="21">
        <f>IF(n-SUM($F$14:F396)=0,999,n-SUM($F$14:F396))</f>
        <v>46</v>
      </c>
      <c r="D397" s="26">
        <f t="shared" si="5"/>
        <v>8.5470085470085479E-3</v>
      </c>
      <c r="E397" s="22">
        <v>0</v>
      </c>
      <c r="F397" s="10">
        <f>IF(SUM($F$14:F396)&gt;=n,0,E397)</f>
        <v>0</v>
      </c>
    </row>
    <row r="398" spans="2:6" hidden="1" x14ac:dyDescent="0.25">
      <c r="B398" s="9">
        <v>385</v>
      </c>
      <c r="C398" s="21">
        <f>IF(n-SUM($F$14:F397)=0,999,n-SUM($F$14:F397))</f>
        <v>46</v>
      </c>
      <c r="D398" s="26">
        <f t="shared" si="5"/>
        <v>8.6206896551724137E-3</v>
      </c>
      <c r="E398" s="22">
        <v>0</v>
      </c>
      <c r="F398" s="10">
        <f>IF(SUM($F$14:F397)&gt;=n,0,E398)</f>
        <v>0</v>
      </c>
    </row>
    <row r="399" spans="2:6" hidden="1" x14ac:dyDescent="0.25">
      <c r="B399" s="9">
        <v>386</v>
      </c>
      <c r="C399" s="21">
        <f>IF(n-SUM($F$14:F398)=0,999,n-SUM($F$14:F398))</f>
        <v>46</v>
      </c>
      <c r="D399" s="26">
        <f t="shared" ref="D399:D462" si="6">B/(V-B398*B)</f>
        <v>8.6956521739130436E-3</v>
      </c>
      <c r="E399" s="22">
        <v>0</v>
      </c>
      <c r="F399" s="10">
        <f>IF(SUM($F$14:F398)&gt;=n,0,E399)</f>
        <v>0</v>
      </c>
    </row>
    <row r="400" spans="2:6" hidden="1" x14ac:dyDescent="0.25">
      <c r="B400" s="9">
        <v>387</v>
      </c>
      <c r="C400" s="21">
        <f>IF(n-SUM($F$14:F399)=0,999,n-SUM($F$14:F399))</f>
        <v>46</v>
      </c>
      <c r="D400" s="26">
        <f t="shared" si="6"/>
        <v>8.771929824561403E-3</v>
      </c>
      <c r="E400" s="22">
        <v>0</v>
      </c>
      <c r="F400" s="10">
        <f>IF(SUM($F$14:F399)&gt;=n,0,E400)</f>
        <v>0</v>
      </c>
    </row>
    <row r="401" spans="2:6" hidden="1" x14ac:dyDescent="0.25">
      <c r="B401" s="9">
        <v>388</v>
      </c>
      <c r="C401" s="21">
        <f>IF(n-SUM($F$14:F400)=0,999,n-SUM($F$14:F400))</f>
        <v>46</v>
      </c>
      <c r="D401" s="26">
        <f t="shared" si="6"/>
        <v>8.8495575221238937E-3</v>
      </c>
      <c r="E401" s="22">
        <v>0</v>
      </c>
      <c r="F401" s="10">
        <f>IF(SUM($F$14:F400)&gt;=n,0,E401)</f>
        <v>0</v>
      </c>
    </row>
    <row r="402" spans="2:6" hidden="1" x14ac:dyDescent="0.25">
      <c r="B402" s="9">
        <v>389</v>
      </c>
      <c r="C402" s="21">
        <f>IF(n-SUM($F$14:F401)=0,999,n-SUM($F$14:F401))</f>
        <v>46</v>
      </c>
      <c r="D402" s="26">
        <f t="shared" si="6"/>
        <v>8.9285714285714281E-3</v>
      </c>
      <c r="E402" s="22">
        <v>1</v>
      </c>
      <c r="F402" s="10">
        <f>IF(SUM($F$14:F401)&gt;=n,0,E402)</f>
        <v>1</v>
      </c>
    </row>
    <row r="403" spans="2:6" hidden="1" x14ac:dyDescent="0.25">
      <c r="B403" s="9">
        <v>390</v>
      </c>
      <c r="C403" s="21">
        <f>IF(n-SUM($F$14:F402)=0,999,n-SUM($F$14:F402))</f>
        <v>45</v>
      </c>
      <c r="D403" s="26">
        <f t="shared" si="6"/>
        <v>9.0090090090090089E-3</v>
      </c>
      <c r="E403" s="22">
        <v>0</v>
      </c>
      <c r="F403" s="10">
        <f>IF(SUM($F$14:F402)&gt;=n,0,E403)</f>
        <v>0</v>
      </c>
    </row>
    <row r="404" spans="2:6" hidden="1" x14ac:dyDescent="0.25">
      <c r="B404" s="9">
        <v>391</v>
      </c>
      <c r="C404" s="21">
        <f>IF(n-SUM($F$14:F403)=0,999,n-SUM($F$14:F403))</f>
        <v>45</v>
      </c>
      <c r="D404" s="26">
        <f t="shared" si="6"/>
        <v>9.0909090909090905E-3</v>
      </c>
      <c r="E404" s="22">
        <v>0</v>
      </c>
      <c r="F404" s="10">
        <f>IF(SUM($F$14:F403)&gt;=n,0,E404)</f>
        <v>0</v>
      </c>
    </row>
    <row r="405" spans="2:6" hidden="1" x14ac:dyDescent="0.25">
      <c r="B405" s="9">
        <v>392</v>
      </c>
      <c r="C405" s="21">
        <f>IF(n-SUM($F$14:F404)=0,999,n-SUM($F$14:F404))</f>
        <v>45</v>
      </c>
      <c r="D405" s="26">
        <f t="shared" si="6"/>
        <v>9.1743119266055051E-3</v>
      </c>
      <c r="E405" s="22">
        <v>0</v>
      </c>
      <c r="F405" s="10">
        <f>IF(SUM($F$14:F404)&gt;=n,0,E405)</f>
        <v>0</v>
      </c>
    </row>
    <row r="406" spans="2:6" hidden="1" x14ac:dyDescent="0.25">
      <c r="B406" s="9">
        <v>393</v>
      </c>
      <c r="C406" s="21">
        <f>IF(n-SUM($F$14:F405)=0,999,n-SUM($F$14:F405))</f>
        <v>45</v>
      </c>
      <c r="D406" s="26">
        <f t="shared" si="6"/>
        <v>9.2592592592592587E-3</v>
      </c>
      <c r="E406" s="22">
        <v>0</v>
      </c>
      <c r="F406" s="10">
        <f>IF(SUM($F$14:F405)&gt;=n,0,E406)</f>
        <v>0</v>
      </c>
    </row>
    <row r="407" spans="2:6" hidden="1" x14ac:dyDescent="0.25">
      <c r="B407" s="9">
        <v>394</v>
      </c>
      <c r="C407" s="21">
        <f>IF(n-SUM($F$14:F406)=0,999,n-SUM($F$14:F406))</f>
        <v>45</v>
      </c>
      <c r="D407" s="26">
        <f t="shared" si="6"/>
        <v>9.3457943925233638E-3</v>
      </c>
      <c r="E407" s="22">
        <v>1</v>
      </c>
      <c r="F407" s="10">
        <f>IF(SUM($F$14:F406)&gt;=n,0,E407)</f>
        <v>1</v>
      </c>
    </row>
    <row r="408" spans="2:6" hidden="1" x14ac:dyDescent="0.25">
      <c r="B408" s="9">
        <v>395</v>
      </c>
      <c r="C408" s="21">
        <f>IF(n-SUM($F$14:F407)=0,999,n-SUM($F$14:F407))</f>
        <v>44</v>
      </c>
      <c r="D408" s="26">
        <f t="shared" si="6"/>
        <v>9.433962264150943E-3</v>
      </c>
      <c r="E408" s="22">
        <v>1</v>
      </c>
      <c r="F408" s="10">
        <f>IF(SUM($F$14:F407)&gt;=n,0,E408)</f>
        <v>1</v>
      </c>
    </row>
    <row r="409" spans="2:6" hidden="1" x14ac:dyDescent="0.25">
      <c r="B409" s="9">
        <v>396</v>
      </c>
      <c r="C409" s="21">
        <f>IF(n-SUM($F$14:F408)=0,999,n-SUM($F$14:F408))</f>
        <v>43</v>
      </c>
      <c r="D409" s="26">
        <f t="shared" si="6"/>
        <v>9.5238095238095247E-3</v>
      </c>
      <c r="E409" s="22">
        <v>1</v>
      </c>
      <c r="F409" s="10">
        <f>IF(SUM($F$14:F408)&gt;=n,0,E409)</f>
        <v>1</v>
      </c>
    </row>
    <row r="410" spans="2:6" hidden="1" x14ac:dyDescent="0.25">
      <c r="B410" s="9">
        <v>397</v>
      </c>
      <c r="C410" s="21">
        <f>IF(n-SUM($F$14:F409)=0,999,n-SUM($F$14:F409))</f>
        <v>42</v>
      </c>
      <c r="D410" s="26">
        <f t="shared" si="6"/>
        <v>9.6153846153846159E-3</v>
      </c>
      <c r="E410" s="22">
        <v>1</v>
      </c>
      <c r="F410" s="10">
        <f>IF(SUM($F$14:F409)&gt;=n,0,E410)</f>
        <v>1</v>
      </c>
    </row>
    <row r="411" spans="2:6" hidden="1" x14ac:dyDescent="0.25">
      <c r="B411" s="9">
        <v>398</v>
      </c>
      <c r="C411" s="21">
        <f>IF(n-SUM($F$14:F410)=0,999,n-SUM($F$14:F410))</f>
        <v>41</v>
      </c>
      <c r="D411" s="26">
        <f t="shared" si="6"/>
        <v>9.7087378640776691E-3</v>
      </c>
      <c r="E411" s="22">
        <v>0</v>
      </c>
      <c r="F411" s="10">
        <f>IF(SUM($F$14:F410)&gt;=n,0,E411)</f>
        <v>0</v>
      </c>
    </row>
    <row r="412" spans="2:6" hidden="1" x14ac:dyDescent="0.25">
      <c r="B412" s="9">
        <v>399</v>
      </c>
      <c r="C412" s="21">
        <f>IF(n-SUM($F$14:F411)=0,999,n-SUM($F$14:F411))</f>
        <v>41</v>
      </c>
      <c r="D412" s="26">
        <f t="shared" si="6"/>
        <v>9.8039215686274508E-3</v>
      </c>
      <c r="E412" s="22">
        <v>0</v>
      </c>
      <c r="F412" s="10">
        <f>IF(SUM($F$14:F411)&gt;=n,0,E412)</f>
        <v>0</v>
      </c>
    </row>
    <row r="413" spans="2:6" hidden="1" x14ac:dyDescent="0.25">
      <c r="B413" s="9">
        <v>400</v>
      </c>
      <c r="C413" s="21">
        <f>IF(n-SUM($F$14:F412)=0,999,n-SUM($F$14:F412))</f>
        <v>41</v>
      </c>
      <c r="D413" s="26">
        <f t="shared" si="6"/>
        <v>9.9009900990099011E-3</v>
      </c>
      <c r="E413" s="22">
        <v>1</v>
      </c>
      <c r="F413" s="10">
        <f>IF(SUM($F$14:F412)&gt;=n,0,E413)</f>
        <v>1</v>
      </c>
    </row>
    <row r="414" spans="2:6" hidden="1" x14ac:dyDescent="0.25">
      <c r="B414" s="9">
        <v>401</v>
      </c>
      <c r="C414" s="21">
        <f>IF(n-SUM($F$14:F413)=0,999,n-SUM($F$14:F413))</f>
        <v>40</v>
      </c>
      <c r="D414" s="26">
        <f t="shared" si="6"/>
        <v>0.01</v>
      </c>
      <c r="E414" s="22">
        <v>0</v>
      </c>
      <c r="F414" s="10">
        <f>IF(SUM($F$14:F413)&gt;=n,0,E414)</f>
        <v>0</v>
      </c>
    </row>
    <row r="415" spans="2:6" hidden="1" x14ac:dyDescent="0.25">
      <c r="B415" s="9">
        <v>402</v>
      </c>
      <c r="C415" s="21">
        <f>IF(n-SUM($F$14:F414)=0,999,n-SUM($F$14:F414))</f>
        <v>40</v>
      </c>
      <c r="D415" s="26">
        <f t="shared" si="6"/>
        <v>1.0101010101010102E-2</v>
      </c>
      <c r="E415" s="22">
        <v>1</v>
      </c>
      <c r="F415" s="10">
        <f>IF(SUM($F$14:F414)&gt;=n,0,E415)</f>
        <v>1</v>
      </c>
    </row>
    <row r="416" spans="2:6" hidden="1" x14ac:dyDescent="0.25">
      <c r="B416" s="9">
        <v>403</v>
      </c>
      <c r="C416" s="21">
        <f>IF(n-SUM($F$14:F415)=0,999,n-SUM($F$14:F415))</f>
        <v>39</v>
      </c>
      <c r="D416" s="26">
        <f t="shared" si="6"/>
        <v>1.020408163265306E-2</v>
      </c>
      <c r="E416" s="22">
        <v>0</v>
      </c>
      <c r="F416" s="10">
        <f>IF(SUM($F$14:F415)&gt;=n,0,E416)</f>
        <v>0</v>
      </c>
    </row>
    <row r="417" spans="2:6" hidden="1" x14ac:dyDescent="0.25">
      <c r="B417" s="9">
        <v>404</v>
      </c>
      <c r="C417" s="21">
        <f>IF(n-SUM($F$14:F416)=0,999,n-SUM($F$14:F416))</f>
        <v>39</v>
      </c>
      <c r="D417" s="26">
        <f t="shared" si="6"/>
        <v>1.0309278350515464E-2</v>
      </c>
      <c r="E417" s="22">
        <v>0</v>
      </c>
      <c r="F417" s="10">
        <f>IF(SUM($F$14:F416)&gt;=n,0,E417)</f>
        <v>0</v>
      </c>
    </row>
    <row r="418" spans="2:6" hidden="1" x14ac:dyDescent="0.25">
      <c r="B418" s="9">
        <v>405</v>
      </c>
      <c r="C418" s="21">
        <f>IF(n-SUM($F$14:F417)=0,999,n-SUM($F$14:F417))</f>
        <v>39</v>
      </c>
      <c r="D418" s="26">
        <f t="shared" si="6"/>
        <v>1.0416666666666666E-2</v>
      </c>
      <c r="E418" s="22">
        <v>1</v>
      </c>
      <c r="F418" s="10">
        <f>IF(SUM($F$14:F417)&gt;=n,0,E418)</f>
        <v>1</v>
      </c>
    </row>
    <row r="419" spans="2:6" hidden="1" x14ac:dyDescent="0.25">
      <c r="B419" s="9">
        <v>406</v>
      </c>
      <c r="C419" s="21">
        <f>IF(n-SUM($F$14:F418)=0,999,n-SUM($F$14:F418))</f>
        <v>38</v>
      </c>
      <c r="D419" s="26">
        <f t="shared" si="6"/>
        <v>1.0526315789473684E-2</v>
      </c>
      <c r="E419" s="22">
        <v>0</v>
      </c>
      <c r="F419" s="10">
        <f>IF(SUM($F$14:F418)&gt;=n,0,E419)</f>
        <v>0</v>
      </c>
    </row>
    <row r="420" spans="2:6" hidden="1" x14ac:dyDescent="0.25">
      <c r="B420" s="9">
        <v>407</v>
      </c>
      <c r="C420" s="21">
        <f>IF(n-SUM($F$14:F419)=0,999,n-SUM($F$14:F419))</f>
        <v>38</v>
      </c>
      <c r="D420" s="26">
        <f t="shared" si="6"/>
        <v>1.0638297872340425E-2</v>
      </c>
      <c r="E420" s="22">
        <v>1</v>
      </c>
      <c r="F420" s="10">
        <f>IF(SUM($F$14:F419)&gt;=n,0,E420)</f>
        <v>1</v>
      </c>
    </row>
    <row r="421" spans="2:6" hidden="1" x14ac:dyDescent="0.25">
      <c r="B421" s="9">
        <v>408</v>
      </c>
      <c r="C421" s="21">
        <f>IF(n-SUM($F$14:F420)=0,999,n-SUM($F$14:F420))</f>
        <v>37</v>
      </c>
      <c r="D421" s="26">
        <f t="shared" si="6"/>
        <v>1.0752688172043012E-2</v>
      </c>
      <c r="E421" s="22">
        <v>0</v>
      </c>
      <c r="F421" s="10">
        <f>IF(SUM($F$14:F420)&gt;=n,0,E421)</f>
        <v>0</v>
      </c>
    </row>
    <row r="422" spans="2:6" hidden="1" x14ac:dyDescent="0.25">
      <c r="B422" s="9">
        <v>409</v>
      </c>
      <c r="C422" s="21">
        <f>IF(n-SUM($F$14:F421)=0,999,n-SUM($F$14:F421))</f>
        <v>37</v>
      </c>
      <c r="D422" s="26">
        <f t="shared" si="6"/>
        <v>1.0869565217391304E-2</v>
      </c>
      <c r="E422" s="22">
        <v>1</v>
      </c>
      <c r="F422" s="10">
        <f>IF(SUM($F$14:F421)&gt;=n,0,E422)</f>
        <v>1</v>
      </c>
    </row>
    <row r="423" spans="2:6" hidden="1" x14ac:dyDescent="0.25">
      <c r="B423" s="9">
        <v>410</v>
      </c>
      <c r="C423" s="21">
        <f>IF(n-SUM($F$14:F422)=0,999,n-SUM($F$14:F422))</f>
        <v>36</v>
      </c>
      <c r="D423" s="26">
        <f t="shared" si="6"/>
        <v>1.098901098901099E-2</v>
      </c>
      <c r="E423" s="22">
        <v>1</v>
      </c>
      <c r="F423" s="10">
        <f>IF(SUM($F$14:F422)&gt;=n,0,E423)</f>
        <v>1</v>
      </c>
    </row>
    <row r="424" spans="2:6" hidden="1" x14ac:dyDescent="0.25">
      <c r="B424" s="9">
        <v>411</v>
      </c>
      <c r="C424" s="21">
        <f>IF(n-SUM($F$14:F423)=0,999,n-SUM($F$14:F423))</f>
        <v>35</v>
      </c>
      <c r="D424" s="26">
        <f t="shared" si="6"/>
        <v>1.1111111111111112E-2</v>
      </c>
      <c r="E424" s="22">
        <v>1</v>
      </c>
      <c r="F424" s="10">
        <f>IF(SUM($F$14:F423)&gt;=n,0,E424)</f>
        <v>1</v>
      </c>
    </row>
    <row r="425" spans="2:6" hidden="1" x14ac:dyDescent="0.25">
      <c r="B425" s="9">
        <v>412</v>
      </c>
      <c r="C425" s="21">
        <f>IF(n-SUM($F$14:F424)=0,999,n-SUM($F$14:F424))</f>
        <v>34</v>
      </c>
      <c r="D425" s="26">
        <f t="shared" si="6"/>
        <v>1.1235955056179775E-2</v>
      </c>
      <c r="E425" s="22">
        <v>0</v>
      </c>
      <c r="F425" s="10">
        <f>IF(SUM($F$14:F424)&gt;=n,0,E425)</f>
        <v>0</v>
      </c>
    </row>
    <row r="426" spans="2:6" hidden="1" x14ac:dyDescent="0.25">
      <c r="B426" s="9">
        <v>413</v>
      </c>
      <c r="C426" s="21">
        <f>IF(n-SUM($F$14:F425)=0,999,n-SUM($F$14:F425))</f>
        <v>34</v>
      </c>
      <c r="D426" s="26">
        <f t="shared" si="6"/>
        <v>1.1363636363636364E-2</v>
      </c>
      <c r="E426" s="22">
        <v>0</v>
      </c>
      <c r="F426" s="10">
        <f>IF(SUM($F$14:F425)&gt;=n,0,E426)</f>
        <v>0</v>
      </c>
    </row>
    <row r="427" spans="2:6" hidden="1" x14ac:dyDescent="0.25">
      <c r="B427" s="9">
        <v>414</v>
      </c>
      <c r="C427" s="21">
        <f>IF(n-SUM($F$14:F426)=0,999,n-SUM($F$14:F426))</f>
        <v>34</v>
      </c>
      <c r="D427" s="26">
        <f t="shared" si="6"/>
        <v>1.1494252873563218E-2</v>
      </c>
      <c r="E427" s="22">
        <v>0</v>
      </c>
      <c r="F427" s="10">
        <f>IF(SUM($F$14:F426)&gt;=n,0,E427)</f>
        <v>0</v>
      </c>
    </row>
    <row r="428" spans="2:6" hidden="1" x14ac:dyDescent="0.25">
      <c r="B428" s="9">
        <v>415</v>
      </c>
      <c r="C428" s="21">
        <f>IF(n-SUM($F$14:F427)=0,999,n-SUM($F$14:F427))</f>
        <v>34</v>
      </c>
      <c r="D428" s="26">
        <f t="shared" si="6"/>
        <v>1.1627906976744186E-2</v>
      </c>
      <c r="E428" s="22">
        <v>0</v>
      </c>
      <c r="F428" s="10">
        <f>IF(SUM($F$14:F427)&gt;=n,0,E428)</f>
        <v>0</v>
      </c>
    </row>
    <row r="429" spans="2:6" hidden="1" x14ac:dyDescent="0.25">
      <c r="B429" s="9">
        <v>416</v>
      </c>
      <c r="C429" s="21">
        <f>IF(n-SUM($F$14:F428)=0,999,n-SUM($F$14:F428))</f>
        <v>34</v>
      </c>
      <c r="D429" s="26">
        <f t="shared" si="6"/>
        <v>1.1764705882352941E-2</v>
      </c>
      <c r="E429" s="22">
        <v>0</v>
      </c>
      <c r="F429" s="10">
        <f>IF(SUM($F$14:F428)&gt;=n,0,E429)</f>
        <v>0</v>
      </c>
    </row>
    <row r="430" spans="2:6" hidden="1" x14ac:dyDescent="0.25">
      <c r="B430" s="9">
        <v>417</v>
      </c>
      <c r="C430" s="21">
        <f>IF(n-SUM($F$14:F429)=0,999,n-SUM($F$14:F429))</f>
        <v>34</v>
      </c>
      <c r="D430" s="26">
        <f t="shared" si="6"/>
        <v>1.1904761904761904E-2</v>
      </c>
      <c r="E430" s="22">
        <v>1</v>
      </c>
      <c r="F430" s="10">
        <f>IF(SUM($F$14:F429)&gt;=n,0,E430)</f>
        <v>1</v>
      </c>
    </row>
    <row r="431" spans="2:6" hidden="1" x14ac:dyDescent="0.25">
      <c r="B431" s="9">
        <v>418</v>
      </c>
      <c r="C431" s="21">
        <f>IF(n-SUM($F$14:F430)=0,999,n-SUM($F$14:F430))</f>
        <v>33</v>
      </c>
      <c r="D431" s="26">
        <f t="shared" si="6"/>
        <v>1.2048192771084338E-2</v>
      </c>
      <c r="E431" s="22">
        <v>1</v>
      </c>
      <c r="F431" s="10">
        <f>IF(SUM($F$14:F430)&gt;=n,0,E431)</f>
        <v>1</v>
      </c>
    </row>
    <row r="432" spans="2:6" hidden="1" x14ac:dyDescent="0.25">
      <c r="B432" s="9">
        <v>419</v>
      </c>
      <c r="C432" s="21">
        <f>IF(n-SUM($F$14:F431)=0,999,n-SUM($F$14:F431))</f>
        <v>32</v>
      </c>
      <c r="D432" s="26">
        <f t="shared" si="6"/>
        <v>1.2195121951219513E-2</v>
      </c>
      <c r="E432" s="22">
        <v>0</v>
      </c>
      <c r="F432" s="10">
        <f>IF(SUM($F$14:F431)&gt;=n,0,E432)</f>
        <v>0</v>
      </c>
    </row>
    <row r="433" spans="2:6" hidden="1" x14ac:dyDescent="0.25">
      <c r="B433" s="9">
        <v>420</v>
      </c>
      <c r="C433" s="21">
        <f>IF(n-SUM($F$14:F432)=0,999,n-SUM($F$14:F432))</f>
        <v>32</v>
      </c>
      <c r="D433" s="26">
        <f t="shared" si="6"/>
        <v>1.2345679012345678E-2</v>
      </c>
      <c r="E433" s="22">
        <v>1</v>
      </c>
      <c r="F433" s="10">
        <f>IF(SUM($F$14:F432)&gt;=n,0,E433)</f>
        <v>1</v>
      </c>
    </row>
    <row r="434" spans="2:6" hidden="1" x14ac:dyDescent="0.25">
      <c r="B434" s="9">
        <v>421</v>
      </c>
      <c r="C434" s="21">
        <f>IF(n-SUM($F$14:F433)=0,999,n-SUM($F$14:F433))</f>
        <v>31</v>
      </c>
      <c r="D434" s="26">
        <f t="shared" si="6"/>
        <v>1.2500000000000001E-2</v>
      </c>
      <c r="E434" s="22">
        <v>0</v>
      </c>
      <c r="F434" s="10">
        <f>IF(SUM($F$14:F433)&gt;=n,0,E434)</f>
        <v>0</v>
      </c>
    </row>
    <row r="435" spans="2:6" hidden="1" x14ac:dyDescent="0.25">
      <c r="B435" s="9">
        <v>422</v>
      </c>
      <c r="C435" s="21">
        <f>IF(n-SUM($F$14:F434)=0,999,n-SUM($F$14:F434))</f>
        <v>31</v>
      </c>
      <c r="D435" s="26">
        <f t="shared" si="6"/>
        <v>1.2658227848101266E-2</v>
      </c>
      <c r="E435" s="22">
        <v>0</v>
      </c>
      <c r="F435" s="10">
        <f>IF(SUM($F$14:F434)&gt;=n,0,E435)</f>
        <v>0</v>
      </c>
    </row>
    <row r="436" spans="2:6" hidden="1" x14ac:dyDescent="0.25">
      <c r="B436" s="9">
        <v>423</v>
      </c>
      <c r="C436" s="21">
        <f>IF(n-SUM($F$14:F435)=0,999,n-SUM($F$14:F435))</f>
        <v>31</v>
      </c>
      <c r="D436" s="26">
        <f t="shared" si="6"/>
        <v>1.282051282051282E-2</v>
      </c>
      <c r="E436" s="22">
        <v>0</v>
      </c>
      <c r="F436" s="10">
        <f>IF(SUM($F$14:F435)&gt;=n,0,E436)</f>
        <v>0</v>
      </c>
    </row>
    <row r="437" spans="2:6" hidden="1" x14ac:dyDescent="0.25">
      <c r="B437" s="9">
        <v>424</v>
      </c>
      <c r="C437" s="21">
        <f>IF(n-SUM($F$14:F436)=0,999,n-SUM($F$14:F436))</f>
        <v>31</v>
      </c>
      <c r="D437" s="26">
        <f t="shared" si="6"/>
        <v>1.2987012987012988E-2</v>
      </c>
      <c r="E437" s="22">
        <v>2</v>
      </c>
      <c r="F437" s="10">
        <f>IF(SUM($F$14:F436)&gt;=n,0,E437)</f>
        <v>2</v>
      </c>
    </row>
    <row r="438" spans="2:6" hidden="1" x14ac:dyDescent="0.25">
      <c r="B438" s="9">
        <v>425</v>
      </c>
      <c r="C438" s="21">
        <f>IF(n-SUM($F$14:F437)=0,999,n-SUM($F$14:F437))</f>
        <v>29</v>
      </c>
      <c r="D438" s="26">
        <f t="shared" si="6"/>
        <v>1.3157894736842105E-2</v>
      </c>
      <c r="E438" s="22">
        <v>0</v>
      </c>
      <c r="F438" s="10">
        <f>IF(SUM($F$14:F437)&gt;=n,0,E438)</f>
        <v>0</v>
      </c>
    </row>
    <row r="439" spans="2:6" hidden="1" x14ac:dyDescent="0.25">
      <c r="B439" s="9">
        <v>426</v>
      </c>
      <c r="C439" s="21">
        <f>IF(n-SUM($F$14:F438)=0,999,n-SUM($F$14:F438))</f>
        <v>29</v>
      </c>
      <c r="D439" s="26">
        <f t="shared" si="6"/>
        <v>1.3333333333333334E-2</v>
      </c>
      <c r="E439" s="22">
        <v>0</v>
      </c>
      <c r="F439" s="10">
        <f>IF(SUM($F$14:F438)&gt;=n,0,E439)</f>
        <v>0</v>
      </c>
    </row>
    <row r="440" spans="2:6" hidden="1" x14ac:dyDescent="0.25">
      <c r="B440" s="9">
        <v>427</v>
      </c>
      <c r="C440" s="21">
        <f>IF(n-SUM($F$14:F439)=0,999,n-SUM($F$14:F439))</f>
        <v>29</v>
      </c>
      <c r="D440" s="26">
        <f t="shared" si="6"/>
        <v>1.3513513513513514E-2</v>
      </c>
      <c r="E440" s="22">
        <v>0</v>
      </c>
      <c r="F440" s="10">
        <f>IF(SUM($F$14:F439)&gt;=n,0,E440)</f>
        <v>0</v>
      </c>
    </row>
    <row r="441" spans="2:6" hidden="1" x14ac:dyDescent="0.25">
      <c r="B441" s="9">
        <v>428</v>
      </c>
      <c r="C441" s="21">
        <f>IF(n-SUM($F$14:F440)=0,999,n-SUM($F$14:F440))</f>
        <v>29</v>
      </c>
      <c r="D441" s="26">
        <f t="shared" si="6"/>
        <v>1.3698630136986301E-2</v>
      </c>
      <c r="E441" s="22">
        <v>1</v>
      </c>
      <c r="F441" s="10">
        <f>IF(SUM($F$14:F440)&gt;=n,0,E441)</f>
        <v>1</v>
      </c>
    </row>
    <row r="442" spans="2:6" hidden="1" x14ac:dyDescent="0.25">
      <c r="B442" s="9">
        <v>429</v>
      </c>
      <c r="C442" s="21">
        <f>IF(n-SUM($F$14:F441)=0,999,n-SUM($F$14:F441))</f>
        <v>28</v>
      </c>
      <c r="D442" s="26">
        <f t="shared" si="6"/>
        <v>1.3888888888888888E-2</v>
      </c>
      <c r="E442" s="22">
        <v>0</v>
      </c>
      <c r="F442" s="10">
        <f>IF(SUM($F$14:F441)&gt;=n,0,E442)</f>
        <v>0</v>
      </c>
    </row>
    <row r="443" spans="2:6" hidden="1" x14ac:dyDescent="0.25">
      <c r="B443" s="9">
        <v>430</v>
      </c>
      <c r="C443" s="21">
        <f>IF(n-SUM($F$14:F442)=0,999,n-SUM($F$14:F442))</f>
        <v>28</v>
      </c>
      <c r="D443" s="26">
        <f t="shared" si="6"/>
        <v>1.4084507042253521E-2</v>
      </c>
      <c r="E443" s="22">
        <v>0</v>
      </c>
      <c r="F443" s="10">
        <f>IF(SUM($F$14:F442)&gt;=n,0,E443)</f>
        <v>0</v>
      </c>
    </row>
    <row r="444" spans="2:6" hidden="1" x14ac:dyDescent="0.25">
      <c r="B444" s="9">
        <v>431</v>
      </c>
      <c r="C444" s="21">
        <f>IF(n-SUM($F$14:F443)=0,999,n-SUM($F$14:F443))</f>
        <v>28</v>
      </c>
      <c r="D444" s="26">
        <f t="shared" si="6"/>
        <v>1.4285714285714285E-2</v>
      </c>
      <c r="E444" s="22">
        <v>0</v>
      </c>
      <c r="F444" s="10">
        <f>IF(SUM($F$14:F443)&gt;=n,0,E444)</f>
        <v>0</v>
      </c>
    </row>
    <row r="445" spans="2:6" hidden="1" x14ac:dyDescent="0.25">
      <c r="B445" s="9">
        <v>432</v>
      </c>
      <c r="C445" s="21">
        <f>IF(n-SUM($F$14:F444)=0,999,n-SUM($F$14:F444))</f>
        <v>28</v>
      </c>
      <c r="D445" s="26">
        <f t="shared" si="6"/>
        <v>1.4492753623188406E-2</v>
      </c>
      <c r="E445" s="22">
        <v>0</v>
      </c>
      <c r="F445" s="10">
        <f>IF(SUM($F$14:F444)&gt;=n,0,E445)</f>
        <v>0</v>
      </c>
    </row>
    <row r="446" spans="2:6" hidden="1" x14ac:dyDescent="0.25">
      <c r="B446" s="9">
        <v>433</v>
      </c>
      <c r="C446" s="21">
        <f>IF(n-SUM($F$14:F445)=0,999,n-SUM($F$14:F445))</f>
        <v>28</v>
      </c>
      <c r="D446" s="26">
        <f t="shared" si="6"/>
        <v>1.4705882352941176E-2</v>
      </c>
      <c r="E446" s="22">
        <v>1</v>
      </c>
      <c r="F446" s="10">
        <f>IF(SUM($F$14:F445)&gt;=n,0,E446)</f>
        <v>1</v>
      </c>
    </row>
    <row r="447" spans="2:6" hidden="1" x14ac:dyDescent="0.25">
      <c r="B447" s="9">
        <v>434</v>
      </c>
      <c r="C447" s="21">
        <f>IF(n-SUM($F$14:F446)=0,999,n-SUM($F$14:F446))</f>
        <v>27</v>
      </c>
      <c r="D447" s="26">
        <f t="shared" si="6"/>
        <v>1.4925373134328358E-2</v>
      </c>
      <c r="E447" s="22">
        <v>0</v>
      </c>
      <c r="F447" s="10">
        <f>IF(SUM($F$14:F446)&gt;=n,0,E447)</f>
        <v>0</v>
      </c>
    </row>
    <row r="448" spans="2:6" hidden="1" x14ac:dyDescent="0.25">
      <c r="B448" s="9">
        <v>435</v>
      </c>
      <c r="C448" s="21">
        <f>IF(n-SUM($F$14:F447)=0,999,n-SUM($F$14:F447))</f>
        <v>27</v>
      </c>
      <c r="D448" s="26">
        <f t="shared" si="6"/>
        <v>1.5151515151515152E-2</v>
      </c>
      <c r="E448" s="22">
        <v>2</v>
      </c>
      <c r="F448" s="10">
        <f>IF(SUM($F$14:F447)&gt;=n,0,E448)</f>
        <v>2</v>
      </c>
    </row>
    <row r="449" spans="2:6" hidden="1" x14ac:dyDescent="0.25">
      <c r="B449" s="9">
        <v>436</v>
      </c>
      <c r="C449" s="21">
        <f>IF(n-SUM($F$14:F448)=0,999,n-SUM($F$14:F448))</f>
        <v>25</v>
      </c>
      <c r="D449" s="26">
        <f t="shared" si="6"/>
        <v>1.5384615384615385E-2</v>
      </c>
      <c r="E449" s="22">
        <v>2</v>
      </c>
      <c r="F449" s="10">
        <f>IF(SUM($F$14:F448)&gt;=n,0,E449)</f>
        <v>2</v>
      </c>
    </row>
    <row r="450" spans="2:6" hidden="1" x14ac:dyDescent="0.25">
      <c r="B450" s="9">
        <v>437</v>
      </c>
      <c r="C450" s="21">
        <f>IF(n-SUM($F$14:F449)=0,999,n-SUM($F$14:F449))</f>
        <v>23</v>
      </c>
      <c r="D450" s="26">
        <f t="shared" si="6"/>
        <v>1.5625E-2</v>
      </c>
      <c r="E450" s="22">
        <v>0</v>
      </c>
      <c r="F450" s="10">
        <f>IF(SUM($F$14:F449)&gt;=n,0,E450)</f>
        <v>0</v>
      </c>
    </row>
    <row r="451" spans="2:6" hidden="1" x14ac:dyDescent="0.25">
      <c r="B451" s="9">
        <v>438</v>
      </c>
      <c r="C451" s="21">
        <f>IF(n-SUM($F$14:F450)=0,999,n-SUM($F$14:F450))</f>
        <v>23</v>
      </c>
      <c r="D451" s="26">
        <f t="shared" si="6"/>
        <v>1.5873015873015872E-2</v>
      </c>
      <c r="E451" s="22">
        <v>2</v>
      </c>
      <c r="F451" s="10">
        <f>IF(SUM($F$14:F450)&gt;=n,0,E451)</f>
        <v>2</v>
      </c>
    </row>
    <row r="452" spans="2:6" hidden="1" x14ac:dyDescent="0.25">
      <c r="B452" s="9">
        <v>439</v>
      </c>
      <c r="C452" s="21">
        <f>IF(n-SUM($F$14:F451)=0,999,n-SUM($F$14:F451))</f>
        <v>21</v>
      </c>
      <c r="D452" s="26">
        <f t="shared" si="6"/>
        <v>1.6129032258064516E-2</v>
      </c>
      <c r="E452" s="22">
        <v>1</v>
      </c>
      <c r="F452" s="10">
        <f>IF(SUM($F$14:F451)&gt;=n,0,E452)</f>
        <v>1</v>
      </c>
    </row>
    <row r="453" spans="2:6" hidden="1" x14ac:dyDescent="0.25">
      <c r="B453" s="9">
        <v>440</v>
      </c>
      <c r="C453" s="21">
        <f>IF(n-SUM($F$14:F452)=0,999,n-SUM($F$14:F452))</f>
        <v>20</v>
      </c>
      <c r="D453" s="26">
        <f t="shared" si="6"/>
        <v>1.6393442622950821E-2</v>
      </c>
      <c r="E453" s="22">
        <v>0</v>
      </c>
      <c r="F453" s="10">
        <f>IF(SUM($F$14:F452)&gt;=n,0,E453)</f>
        <v>0</v>
      </c>
    </row>
    <row r="454" spans="2:6" hidden="1" x14ac:dyDescent="0.25">
      <c r="B454" s="9">
        <v>441</v>
      </c>
      <c r="C454" s="21">
        <f>IF(n-SUM($F$14:F453)=0,999,n-SUM($F$14:F453))</f>
        <v>20</v>
      </c>
      <c r="D454" s="26">
        <f t="shared" si="6"/>
        <v>1.6666666666666666E-2</v>
      </c>
      <c r="E454" s="22">
        <v>0</v>
      </c>
      <c r="F454" s="10">
        <f>IF(SUM($F$14:F453)&gt;=n,0,E454)</f>
        <v>0</v>
      </c>
    </row>
    <row r="455" spans="2:6" hidden="1" x14ac:dyDescent="0.25">
      <c r="B455" s="9">
        <v>442</v>
      </c>
      <c r="C455" s="21">
        <f>IF(n-SUM($F$14:F454)=0,999,n-SUM($F$14:F454))</f>
        <v>20</v>
      </c>
      <c r="D455" s="26">
        <f t="shared" si="6"/>
        <v>1.6949152542372881E-2</v>
      </c>
      <c r="E455" s="22">
        <v>0</v>
      </c>
      <c r="F455" s="10">
        <f>IF(SUM($F$14:F454)&gt;=n,0,E455)</f>
        <v>0</v>
      </c>
    </row>
    <row r="456" spans="2:6" hidden="1" x14ac:dyDescent="0.25">
      <c r="B456" s="9">
        <v>443</v>
      </c>
      <c r="C456" s="21">
        <f>IF(n-SUM($F$14:F455)=0,999,n-SUM($F$14:F455))</f>
        <v>20</v>
      </c>
      <c r="D456" s="26">
        <f t="shared" si="6"/>
        <v>1.7241379310344827E-2</v>
      </c>
      <c r="E456" s="22">
        <v>0</v>
      </c>
      <c r="F456" s="10">
        <f>IF(SUM($F$14:F455)&gt;=n,0,E456)</f>
        <v>0</v>
      </c>
    </row>
    <row r="457" spans="2:6" hidden="1" x14ac:dyDescent="0.25">
      <c r="B457" s="9">
        <v>444</v>
      </c>
      <c r="C457" s="21">
        <f>IF(n-SUM($F$14:F456)=0,999,n-SUM($F$14:F456))</f>
        <v>20</v>
      </c>
      <c r="D457" s="26">
        <f t="shared" si="6"/>
        <v>1.7543859649122806E-2</v>
      </c>
      <c r="E457" s="22">
        <v>0</v>
      </c>
      <c r="F457" s="10">
        <f>IF(SUM($F$14:F456)&gt;=n,0,E457)</f>
        <v>0</v>
      </c>
    </row>
    <row r="458" spans="2:6" hidden="1" x14ac:dyDescent="0.25">
      <c r="B458" s="9">
        <v>445</v>
      </c>
      <c r="C458" s="21">
        <f>IF(n-SUM($F$14:F457)=0,999,n-SUM($F$14:F457))</f>
        <v>20</v>
      </c>
      <c r="D458" s="26">
        <f t="shared" si="6"/>
        <v>1.7857142857142856E-2</v>
      </c>
      <c r="E458" s="22">
        <v>0</v>
      </c>
      <c r="F458" s="10">
        <f>IF(SUM($F$14:F457)&gt;=n,0,E458)</f>
        <v>0</v>
      </c>
    </row>
    <row r="459" spans="2:6" hidden="1" x14ac:dyDescent="0.25">
      <c r="B459" s="9">
        <v>446</v>
      </c>
      <c r="C459" s="21">
        <f>IF(n-SUM($F$14:F458)=0,999,n-SUM($F$14:F458))</f>
        <v>20</v>
      </c>
      <c r="D459" s="26">
        <f t="shared" si="6"/>
        <v>1.8181818181818181E-2</v>
      </c>
      <c r="E459" s="22">
        <v>0</v>
      </c>
      <c r="F459" s="10">
        <f>IF(SUM($F$14:F458)&gt;=n,0,E459)</f>
        <v>0</v>
      </c>
    </row>
    <row r="460" spans="2:6" hidden="1" x14ac:dyDescent="0.25">
      <c r="B460" s="9">
        <v>447</v>
      </c>
      <c r="C460" s="21">
        <f>IF(n-SUM($F$14:F459)=0,999,n-SUM($F$14:F459))</f>
        <v>20</v>
      </c>
      <c r="D460" s="26">
        <f t="shared" si="6"/>
        <v>1.8518518518518517E-2</v>
      </c>
      <c r="E460" s="22">
        <v>1</v>
      </c>
      <c r="F460" s="10">
        <f>IF(SUM($F$14:F459)&gt;=n,0,E460)</f>
        <v>1</v>
      </c>
    </row>
    <row r="461" spans="2:6" hidden="1" x14ac:dyDescent="0.25">
      <c r="B461" s="9">
        <v>448</v>
      </c>
      <c r="C461" s="21">
        <f>IF(n-SUM($F$14:F460)=0,999,n-SUM($F$14:F460))</f>
        <v>19</v>
      </c>
      <c r="D461" s="26">
        <f t="shared" si="6"/>
        <v>1.8867924528301886E-2</v>
      </c>
      <c r="E461" s="22">
        <v>0</v>
      </c>
      <c r="F461" s="10">
        <f>IF(SUM($F$14:F460)&gt;=n,0,E461)</f>
        <v>0</v>
      </c>
    </row>
    <row r="462" spans="2:6" hidden="1" x14ac:dyDescent="0.25">
      <c r="B462" s="9">
        <v>449</v>
      </c>
      <c r="C462" s="21">
        <f>IF(n-SUM($F$14:F461)=0,999,n-SUM($F$14:F461))</f>
        <v>19</v>
      </c>
      <c r="D462" s="26">
        <f t="shared" si="6"/>
        <v>1.9230769230769232E-2</v>
      </c>
      <c r="E462" s="22">
        <v>1</v>
      </c>
      <c r="F462" s="10">
        <f>IF(SUM($F$14:F461)&gt;=n,0,E462)</f>
        <v>1</v>
      </c>
    </row>
    <row r="463" spans="2:6" hidden="1" x14ac:dyDescent="0.25">
      <c r="B463" s="9">
        <v>450</v>
      </c>
      <c r="C463" s="21">
        <f>IF(n-SUM($F$14:F462)=0,999,n-SUM($F$14:F462))</f>
        <v>18</v>
      </c>
      <c r="D463" s="26">
        <f t="shared" ref="D463:D513" si="7">B/(V-B462*B)</f>
        <v>1.9607843137254902E-2</v>
      </c>
      <c r="E463" s="22">
        <v>0</v>
      </c>
      <c r="F463" s="10">
        <f>IF(SUM($F$14:F462)&gt;=n,0,E463)</f>
        <v>0</v>
      </c>
    </row>
    <row r="464" spans="2:6" hidden="1" x14ac:dyDescent="0.25">
      <c r="B464" s="9">
        <v>451</v>
      </c>
      <c r="C464" s="21">
        <f>IF(n-SUM($F$14:F463)=0,999,n-SUM($F$14:F463))</f>
        <v>18</v>
      </c>
      <c r="D464" s="26">
        <f t="shared" si="7"/>
        <v>0.02</v>
      </c>
      <c r="E464" s="22">
        <v>0</v>
      </c>
      <c r="F464" s="10">
        <f>IF(SUM($F$14:F463)&gt;=n,0,E464)</f>
        <v>0</v>
      </c>
    </row>
    <row r="465" spans="2:6" hidden="1" x14ac:dyDescent="0.25">
      <c r="B465" s="9">
        <v>452</v>
      </c>
      <c r="C465" s="21">
        <f>IF(n-SUM($F$14:F464)=0,999,n-SUM($F$14:F464))</f>
        <v>18</v>
      </c>
      <c r="D465" s="26">
        <f t="shared" si="7"/>
        <v>2.0408163265306121E-2</v>
      </c>
      <c r="E465" s="22">
        <v>0</v>
      </c>
      <c r="F465" s="10">
        <f>IF(SUM($F$14:F464)&gt;=n,0,E465)</f>
        <v>0</v>
      </c>
    </row>
    <row r="466" spans="2:6" hidden="1" x14ac:dyDescent="0.25">
      <c r="B466" s="9">
        <v>453</v>
      </c>
      <c r="C466" s="21">
        <f>IF(n-SUM($F$14:F465)=0,999,n-SUM($F$14:F465))</f>
        <v>18</v>
      </c>
      <c r="D466" s="26">
        <f t="shared" si="7"/>
        <v>2.0833333333333332E-2</v>
      </c>
      <c r="E466" s="22">
        <v>1</v>
      </c>
      <c r="F466" s="10">
        <f>IF(SUM($F$14:F465)&gt;=n,0,E466)</f>
        <v>1</v>
      </c>
    </row>
    <row r="467" spans="2:6" hidden="1" x14ac:dyDescent="0.25">
      <c r="B467" s="9">
        <v>454</v>
      </c>
      <c r="C467" s="21">
        <f>IF(n-SUM($F$14:F466)=0,999,n-SUM($F$14:F466))</f>
        <v>17</v>
      </c>
      <c r="D467" s="26">
        <f t="shared" si="7"/>
        <v>2.1276595744680851E-2</v>
      </c>
      <c r="E467" s="22">
        <v>0</v>
      </c>
      <c r="F467" s="10">
        <f>IF(SUM($F$14:F466)&gt;=n,0,E467)</f>
        <v>0</v>
      </c>
    </row>
    <row r="468" spans="2:6" hidden="1" x14ac:dyDescent="0.25">
      <c r="B468" s="9">
        <v>455</v>
      </c>
      <c r="C468" s="21">
        <f>IF(n-SUM($F$14:F467)=0,999,n-SUM($F$14:F467))</f>
        <v>17</v>
      </c>
      <c r="D468" s="26">
        <f t="shared" si="7"/>
        <v>2.1739130434782608E-2</v>
      </c>
      <c r="E468" s="22">
        <v>1</v>
      </c>
      <c r="F468" s="10">
        <f>IF(SUM($F$14:F467)&gt;=n,0,E468)</f>
        <v>1</v>
      </c>
    </row>
    <row r="469" spans="2:6" hidden="1" x14ac:dyDescent="0.25">
      <c r="B469" s="9">
        <v>456</v>
      </c>
      <c r="C469" s="21">
        <f>IF(n-SUM($F$14:F468)=0,999,n-SUM($F$14:F468))</f>
        <v>16</v>
      </c>
      <c r="D469" s="26">
        <f t="shared" si="7"/>
        <v>2.2222222222222223E-2</v>
      </c>
      <c r="E469" s="22">
        <v>1</v>
      </c>
      <c r="F469" s="10">
        <f>IF(SUM($F$14:F468)&gt;=n,0,E469)</f>
        <v>1</v>
      </c>
    </row>
    <row r="470" spans="2:6" hidden="1" x14ac:dyDescent="0.25">
      <c r="B470" s="9">
        <v>457</v>
      </c>
      <c r="C470" s="21">
        <f>IF(n-SUM($F$14:F469)=0,999,n-SUM($F$14:F469))</f>
        <v>15</v>
      </c>
      <c r="D470" s="26">
        <f t="shared" si="7"/>
        <v>2.2727272727272728E-2</v>
      </c>
      <c r="E470" s="22">
        <v>0</v>
      </c>
      <c r="F470" s="10">
        <f>IF(SUM($F$14:F469)&gt;=n,0,E470)</f>
        <v>0</v>
      </c>
    </row>
    <row r="471" spans="2:6" hidden="1" x14ac:dyDescent="0.25">
      <c r="B471" s="9">
        <v>458</v>
      </c>
      <c r="C471" s="21">
        <f>IF(n-SUM($F$14:F470)=0,999,n-SUM($F$14:F470))</f>
        <v>15</v>
      </c>
      <c r="D471" s="26">
        <f t="shared" si="7"/>
        <v>2.3255813953488372E-2</v>
      </c>
      <c r="E471" s="22">
        <v>0</v>
      </c>
      <c r="F471" s="10">
        <f>IF(SUM($F$14:F470)&gt;=n,0,E471)</f>
        <v>0</v>
      </c>
    </row>
    <row r="472" spans="2:6" hidden="1" x14ac:dyDescent="0.25">
      <c r="B472" s="9">
        <v>459</v>
      </c>
      <c r="C472" s="21">
        <f>IF(n-SUM($F$14:F471)=0,999,n-SUM($F$14:F471))</f>
        <v>15</v>
      </c>
      <c r="D472" s="26">
        <f t="shared" si="7"/>
        <v>2.3809523809523808E-2</v>
      </c>
      <c r="E472" s="22">
        <v>1</v>
      </c>
      <c r="F472" s="10">
        <f>IF(SUM($F$14:F471)&gt;=n,0,E472)</f>
        <v>1</v>
      </c>
    </row>
    <row r="473" spans="2:6" hidden="1" x14ac:dyDescent="0.25">
      <c r="B473" s="9">
        <v>460</v>
      </c>
      <c r="C473" s="21">
        <f>IF(n-SUM($F$14:F472)=0,999,n-SUM($F$14:F472))</f>
        <v>14</v>
      </c>
      <c r="D473" s="26">
        <f t="shared" si="7"/>
        <v>2.4390243902439025E-2</v>
      </c>
      <c r="E473" s="22">
        <v>0</v>
      </c>
      <c r="F473" s="10">
        <f>IF(SUM($F$14:F472)&gt;=n,0,E473)</f>
        <v>0</v>
      </c>
    </row>
    <row r="474" spans="2:6" hidden="1" x14ac:dyDescent="0.25">
      <c r="B474" s="9">
        <v>461</v>
      </c>
      <c r="C474" s="21">
        <f>IF(n-SUM($F$14:F473)=0,999,n-SUM($F$14:F473))</f>
        <v>14</v>
      </c>
      <c r="D474" s="26">
        <f t="shared" si="7"/>
        <v>2.5000000000000001E-2</v>
      </c>
      <c r="E474" s="22">
        <v>0</v>
      </c>
      <c r="F474" s="10">
        <f>IF(SUM($F$14:F473)&gt;=n,0,E474)</f>
        <v>0</v>
      </c>
    </row>
    <row r="475" spans="2:6" hidden="1" x14ac:dyDescent="0.25">
      <c r="B475" s="9">
        <v>462</v>
      </c>
      <c r="C475" s="21">
        <f>IF(n-SUM($F$14:F474)=0,999,n-SUM($F$14:F474))</f>
        <v>14</v>
      </c>
      <c r="D475" s="26">
        <f t="shared" si="7"/>
        <v>2.564102564102564E-2</v>
      </c>
      <c r="E475" s="22">
        <v>0</v>
      </c>
      <c r="F475" s="10">
        <f>IF(SUM($F$14:F474)&gt;=n,0,E475)</f>
        <v>0</v>
      </c>
    </row>
    <row r="476" spans="2:6" hidden="1" x14ac:dyDescent="0.25">
      <c r="B476" s="9">
        <v>463</v>
      </c>
      <c r="C476" s="21">
        <f>IF(n-SUM($F$14:F475)=0,999,n-SUM($F$14:F475))</f>
        <v>14</v>
      </c>
      <c r="D476" s="26">
        <f t="shared" si="7"/>
        <v>2.6315789473684209E-2</v>
      </c>
      <c r="E476" s="22">
        <v>0</v>
      </c>
      <c r="F476" s="10">
        <f>IF(SUM($F$14:F475)&gt;=n,0,E476)</f>
        <v>0</v>
      </c>
    </row>
    <row r="477" spans="2:6" hidden="1" x14ac:dyDescent="0.25">
      <c r="B477" s="9">
        <v>464</v>
      </c>
      <c r="C477" s="21">
        <f>IF(n-SUM($F$14:F476)=0,999,n-SUM($F$14:F476))</f>
        <v>14</v>
      </c>
      <c r="D477" s="26">
        <f t="shared" si="7"/>
        <v>2.7027027027027029E-2</v>
      </c>
      <c r="E477" s="22">
        <v>0</v>
      </c>
      <c r="F477" s="10">
        <f>IF(SUM($F$14:F476)&gt;=n,0,E477)</f>
        <v>0</v>
      </c>
    </row>
    <row r="478" spans="2:6" hidden="1" x14ac:dyDescent="0.25">
      <c r="B478" s="9">
        <v>465</v>
      </c>
      <c r="C478" s="21">
        <f>IF(n-SUM($F$14:F477)=0,999,n-SUM($F$14:F477))</f>
        <v>14</v>
      </c>
      <c r="D478" s="26">
        <f t="shared" si="7"/>
        <v>2.7777777777777776E-2</v>
      </c>
      <c r="E478" s="22">
        <v>1</v>
      </c>
      <c r="F478" s="10">
        <f>IF(SUM($F$14:F477)&gt;=n,0,E478)</f>
        <v>1</v>
      </c>
    </row>
    <row r="479" spans="2:6" hidden="1" x14ac:dyDescent="0.25">
      <c r="B479" s="9">
        <v>466</v>
      </c>
      <c r="C479" s="21">
        <f>IF(n-SUM($F$14:F478)=0,999,n-SUM($F$14:F478))</f>
        <v>13</v>
      </c>
      <c r="D479" s="26">
        <f t="shared" si="7"/>
        <v>2.8571428571428571E-2</v>
      </c>
      <c r="E479" s="22">
        <v>0</v>
      </c>
      <c r="F479" s="10">
        <f>IF(SUM($F$14:F478)&gt;=n,0,E479)</f>
        <v>0</v>
      </c>
    </row>
    <row r="480" spans="2:6" hidden="1" x14ac:dyDescent="0.25">
      <c r="B480" s="9">
        <v>467</v>
      </c>
      <c r="C480" s="21">
        <f>IF(n-SUM($F$14:F479)=0,999,n-SUM($F$14:F479))</f>
        <v>13</v>
      </c>
      <c r="D480" s="26">
        <f t="shared" si="7"/>
        <v>2.9411764705882353E-2</v>
      </c>
      <c r="E480" s="22">
        <v>0</v>
      </c>
      <c r="F480" s="10">
        <f>IF(SUM($F$14:F479)&gt;=n,0,E480)</f>
        <v>0</v>
      </c>
    </row>
    <row r="481" spans="2:6" hidden="1" x14ac:dyDescent="0.25">
      <c r="B481" s="9">
        <v>468</v>
      </c>
      <c r="C481" s="21">
        <f>IF(n-SUM($F$14:F480)=0,999,n-SUM($F$14:F480))</f>
        <v>13</v>
      </c>
      <c r="D481" s="26">
        <f t="shared" si="7"/>
        <v>3.0303030303030304E-2</v>
      </c>
      <c r="E481" s="22">
        <v>1</v>
      </c>
      <c r="F481" s="10">
        <f>IF(SUM($F$14:F480)&gt;=n,0,E481)</f>
        <v>1</v>
      </c>
    </row>
    <row r="482" spans="2:6" hidden="1" x14ac:dyDescent="0.25">
      <c r="B482" s="9">
        <v>469</v>
      </c>
      <c r="C482" s="21">
        <f>IF(n-SUM($F$14:F481)=0,999,n-SUM($F$14:F481))</f>
        <v>12</v>
      </c>
      <c r="D482" s="26">
        <f t="shared" si="7"/>
        <v>3.125E-2</v>
      </c>
      <c r="E482" s="22">
        <v>0</v>
      </c>
      <c r="F482" s="10">
        <f>IF(SUM($F$14:F481)&gt;=n,0,E482)</f>
        <v>0</v>
      </c>
    </row>
    <row r="483" spans="2:6" hidden="1" x14ac:dyDescent="0.25">
      <c r="B483" s="9">
        <v>470</v>
      </c>
      <c r="C483" s="21">
        <f>IF(n-SUM($F$14:F482)=0,999,n-SUM($F$14:F482))</f>
        <v>12</v>
      </c>
      <c r="D483" s="26">
        <f t="shared" si="7"/>
        <v>3.2258064516129031E-2</v>
      </c>
      <c r="E483" s="22">
        <v>1</v>
      </c>
      <c r="F483" s="10">
        <f>IF(SUM($F$14:F482)&gt;=n,0,E483)</f>
        <v>1</v>
      </c>
    </row>
    <row r="484" spans="2:6" hidden="1" x14ac:dyDescent="0.25">
      <c r="B484" s="9">
        <v>471</v>
      </c>
      <c r="C484" s="21">
        <f>IF(n-SUM($F$14:F483)=0,999,n-SUM($F$14:F483))</f>
        <v>11</v>
      </c>
      <c r="D484" s="26">
        <f t="shared" si="7"/>
        <v>3.3333333333333333E-2</v>
      </c>
      <c r="E484" s="22">
        <v>0</v>
      </c>
      <c r="F484" s="10">
        <f>IF(SUM($F$14:F483)&gt;=n,0,E484)</f>
        <v>0</v>
      </c>
    </row>
    <row r="485" spans="2:6" hidden="1" x14ac:dyDescent="0.25">
      <c r="B485" s="9">
        <v>472</v>
      </c>
      <c r="C485" s="21">
        <f>IF(n-SUM($F$14:F484)=0,999,n-SUM($F$14:F484))</f>
        <v>11</v>
      </c>
      <c r="D485" s="26">
        <f t="shared" si="7"/>
        <v>3.4482758620689655E-2</v>
      </c>
      <c r="E485" s="22">
        <v>0</v>
      </c>
      <c r="F485" s="10">
        <f>IF(SUM($F$14:F484)&gt;=n,0,E485)</f>
        <v>0</v>
      </c>
    </row>
    <row r="486" spans="2:6" hidden="1" x14ac:dyDescent="0.25">
      <c r="B486" s="9">
        <v>473</v>
      </c>
      <c r="C486" s="21">
        <f>IF(n-SUM($F$14:F485)=0,999,n-SUM($F$14:F485))</f>
        <v>11</v>
      </c>
      <c r="D486" s="26">
        <f t="shared" si="7"/>
        <v>3.5714285714285712E-2</v>
      </c>
      <c r="E486" s="22">
        <v>1</v>
      </c>
      <c r="F486" s="10">
        <f>IF(SUM($F$14:F485)&gt;=n,0,E486)</f>
        <v>1</v>
      </c>
    </row>
    <row r="487" spans="2:6" hidden="1" x14ac:dyDescent="0.25">
      <c r="B487" s="9">
        <v>474</v>
      </c>
      <c r="C487" s="21">
        <f>IF(n-SUM($F$14:F486)=0,999,n-SUM($F$14:F486))</f>
        <v>10</v>
      </c>
      <c r="D487" s="26">
        <f t="shared" si="7"/>
        <v>3.7037037037037035E-2</v>
      </c>
      <c r="E487" s="22">
        <v>0</v>
      </c>
      <c r="F487" s="10">
        <f>IF(SUM($F$14:F486)&gt;=n,0,E487)</f>
        <v>0</v>
      </c>
    </row>
    <row r="488" spans="2:6" hidden="1" x14ac:dyDescent="0.25">
      <c r="B488" s="9">
        <v>475</v>
      </c>
      <c r="C488" s="21">
        <f>IF(n-SUM($F$14:F487)=0,999,n-SUM($F$14:F487))</f>
        <v>10</v>
      </c>
      <c r="D488" s="26">
        <f t="shared" si="7"/>
        <v>3.8461538461538464E-2</v>
      </c>
      <c r="E488" s="22">
        <v>0</v>
      </c>
      <c r="F488" s="10">
        <f>IF(SUM($F$14:F487)&gt;=n,0,E488)</f>
        <v>0</v>
      </c>
    </row>
    <row r="489" spans="2:6" hidden="1" x14ac:dyDescent="0.25">
      <c r="B489" s="9">
        <v>476</v>
      </c>
      <c r="C489" s="21">
        <f>IF(n-SUM($F$14:F488)=0,999,n-SUM($F$14:F488))</f>
        <v>10</v>
      </c>
      <c r="D489" s="26">
        <f t="shared" si="7"/>
        <v>0.04</v>
      </c>
      <c r="E489" s="22">
        <v>0</v>
      </c>
      <c r="F489" s="10">
        <f>IF(SUM($F$14:F488)&gt;=n,0,E489)</f>
        <v>0</v>
      </c>
    </row>
    <row r="490" spans="2:6" hidden="1" x14ac:dyDescent="0.25">
      <c r="B490" s="9">
        <v>477</v>
      </c>
      <c r="C490" s="21">
        <f>IF(n-SUM($F$14:F489)=0,999,n-SUM($F$14:F489))</f>
        <v>10</v>
      </c>
      <c r="D490" s="26">
        <f t="shared" si="7"/>
        <v>4.1666666666666664E-2</v>
      </c>
      <c r="E490" s="22">
        <v>0</v>
      </c>
      <c r="F490" s="10">
        <f>IF(SUM($F$14:F489)&gt;=n,0,E490)</f>
        <v>0</v>
      </c>
    </row>
    <row r="491" spans="2:6" hidden="1" x14ac:dyDescent="0.25">
      <c r="B491" s="9">
        <v>478</v>
      </c>
      <c r="C491" s="21">
        <f>IF(n-SUM($F$14:F490)=0,999,n-SUM($F$14:F490))</f>
        <v>10</v>
      </c>
      <c r="D491" s="26">
        <f t="shared" si="7"/>
        <v>4.3478260869565216E-2</v>
      </c>
      <c r="E491" s="22">
        <v>0</v>
      </c>
      <c r="F491" s="10">
        <f>IF(SUM($F$14:F490)&gt;=n,0,E491)</f>
        <v>0</v>
      </c>
    </row>
    <row r="492" spans="2:6" hidden="1" x14ac:dyDescent="0.25">
      <c r="B492" s="9">
        <v>479</v>
      </c>
      <c r="C492" s="21">
        <f>IF(n-SUM($F$14:F491)=0,999,n-SUM($F$14:F491))</f>
        <v>10</v>
      </c>
      <c r="D492" s="26">
        <f t="shared" si="7"/>
        <v>4.5454545454545456E-2</v>
      </c>
      <c r="E492" s="22">
        <v>0</v>
      </c>
      <c r="F492" s="10">
        <f>IF(SUM($F$14:F491)&gt;=n,0,E492)</f>
        <v>0</v>
      </c>
    </row>
    <row r="493" spans="2:6" hidden="1" x14ac:dyDescent="0.25">
      <c r="B493" s="9">
        <v>480</v>
      </c>
      <c r="C493" s="21">
        <f>IF(n-SUM($F$14:F492)=0,999,n-SUM($F$14:F492))</f>
        <v>10</v>
      </c>
      <c r="D493" s="26">
        <f t="shared" si="7"/>
        <v>4.7619047619047616E-2</v>
      </c>
      <c r="E493" s="22">
        <v>0</v>
      </c>
      <c r="F493" s="10">
        <f>IF(SUM($F$14:F492)&gt;=n,0,E493)</f>
        <v>0</v>
      </c>
    </row>
    <row r="494" spans="2:6" hidden="1" x14ac:dyDescent="0.25">
      <c r="B494" s="9">
        <v>481</v>
      </c>
      <c r="C494" s="21">
        <f>IF(n-SUM($F$14:F493)=0,999,n-SUM($F$14:F493))</f>
        <v>10</v>
      </c>
      <c r="D494" s="26">
        <f t="shared" si="7"/>
        <v>0.05</v>
      </c>
      <c r="E494" s="22">
        <v>0</v>
      </c>
      <c r="F494" s="10">
        <f>IF(SUM($F$14:F493)&gt;=n,0,E494)</f>
        <v>0</v>
      </c>
    </row>
    <row r="495" spans="2:6" hidden="1" x14ac:dyDescent="0.25">
      <c r="B495" s="9">
        <v>482</v>
      </c>
      <c r="C495" s="21">
        <f>IF(n-SUM($F$14:F494)=0,999,n-SUM($F$14:F494))</f>
        <v>10</v>
      </c>
      <c r="D495" s="26">
        <f t="shared" si="7"/>
        <v>5.2631578947368418E-2</v>
      </c>
      <c r="E495" s="22">
        <v>0</v>
      </c>
      <c r="F495" s="10">
        <f>IF(SUM($F$14:F494)&gt;=n,0,E495)</f>
        <v>0</v>
      </c>
    </row>
    <row r="496" spans="2:6" hidden="1" x14ac:dyDescent="0.25">
      <c r="B496" s="9">
        <v>483</v>
      </c>
      <c r="C496" s="21">
        <f>IF(n-SUM($F$14:F495)=0,999,n-SUM($F$14:F495))</f>
        <v>10</v>
      </c>
      <c r="D496" s="26">
        <f t="shared" si="7"/>
        <v>5.5555555555555552E-2</v>
      </c>
      <c r="E496" s="22">
        <v>1</v>
      </c>
      <c r="F496" s="10">
        <f>IF(SUM($F$14:F495)&gt;=n,0,E496)</f>
        <v>1</v>
      </c>
    </row>
    <row r="497" spans="2:6" hidden="1" x14ac:dyDescent="0.25">
      <c r="B497" s="9">
        <v>484</v>
      </c>
      <c r="C497" s="21">
        <f>IF(n-SUM($F$14:F496)=0,999,n-SUM($F$14:F496))</f>
        <v>9</v>
      </c>
      <c r="D497" s="26">
        <f t="shared" si="7"/>
        <v>5.8823529411764705E-2</v>
      </c>
      <c r="E497" s="22">
        <v>1</v>
      </c>
      <c r="F497" s="10">
        <f>IF(SUM($F$14:F496)&gt;=n,0,E497)</f>
        <v>1</v>
      </c>
    </row>
    <row r="498" spans="2:6" hidden="1" x14ac:dyDescent="0.25">
      <c r="B498" s="9">
        <v>485</v>
      </c>
      <c r="C498" s="21">
        <f>IF(n-SUM($F$14:F497)=0,999,n-SUM($F$14:F497))</f>
        <v>8</v>
      </c>
      <c r="D498" s="26">
        <f t="shared" si="7"/>
        <v>6.25E-2</v>
      </c>
      <c r="E498" s="22">
        <v>2</v>
      </c>
      <c r="F498" s="10">
        <f>IF(SUM($F$14:F497)&gt;=n,0,E498)</f>
        <v>2</v>
      </c>
    </row>
    <row r="499" spans="2:6" hidden="1" x14ac:dyDescent="0.25">
      <c r="B499" s="9">
        <v>486</v>
      </c>
      <c r="C499" s="21">
        <f>IF(n-SUM($F$14:F498)=0,999,n-SUM($F$14:F498))</f>
        <v>6</v>
      </c>
      <c r="D499" s="26">
        <f t="shared" si="7"/>
        <v>6.6666666666666666E-2</v>
      </c>
      <c r="E499" s="22">
        <v>1</v>
      </c>
      <c r="F499" s="10">
        <f>IF(SUM($F$14:F498)&gt;=n,0,E499)</f>
        <v>1</v>
      </c>
    </row>
    <row r="500" spans="2:6" hidden="1" x14ac:dyDescent="0.25">
      <c r="B500" s="9">
        <v>487</v>
      </c>
      <c r="C500" s="21">
        <f>IF(n-SUM($F$14:F499)=0,999,n-SUM($F$14:F499))</f>
        <v>5</v>
      </c>
      <c r="D500" s="26">
        <f t="shared" si="7"/>
        <v>7.1428571428571425E-2</v>
      </c>
      <c r="E500" s="22">
        <v>0</v>
      </c>
      <c r="F500" s="10">
        <f>IF(SUM($F$14:F499)&gt;=n,0,E500)</f>
        <v>0</v>
      </c>
    </row>
    <row r="501" spans="2:6" hidden="1" x14ac:dyDescent="0.25">
      <c r="B501" s="9">
        <v>488</v>
      </c>
      <c r="C501" s="21">
        <f>IF(n-SUM($F$14:F500)=0,999,n-SUM($F$14:F500))</f>
        <v>5</v>
      </c>
      <c r="D501" s="26">
        <f t="shared" si="7"/>
        <v>7.6923076923076927E-2</v>
      </c>
      <c r="E501" s="22">
        <v>0</v>
      </c>
      <c r="F501" s="10">
        <f>IF(SUM($F$14:F500)&gt;=n,0,E501)</f>
        <v>0</v>
      </c>
    </row>
    <row r="502" spans="2:6" hidden="1" x14ac:dyDescent="0.25">
      <c r="B502" s="9">
        <v>489</v>
      </c>
      <c r="C502" s="21">
        <f>IF(n-SUM($F$14:F501)=0,999,n-SUM($F$14:F501))</f>
        <v>5</v>
      </c>
      <c r="D502" s="26">
        <f t="shared" si="7"/>
        <v>8.3333333333333329E-2</v>
      </c>
      <c r="E502" s="22">
        <v>0</v>
      </c>
      <c r="F502" s="10">
        <f>IF(SUM($F$14:F501)&gt;=n,0,E502)</f>
        <v>0</v>
      </c>
    </row>
    <row r="503" spans="2:6" hidden="1" x14ac:dyDescent="0.25">
      <c r="B503" s="9">
        <v>490</v>
      </c>
      <c r="C503" s="21">
        <f>IF(n-SUM($F$14:F502)=0,999,n-SUM($F$14:F502))</f>
        <v>5</v>
      </c>
      <c r="D503" s="26">
        <f t="shared" si="7"/>
        <v>9.0909090909090912E-2</v>
      </c>
      <c r="E503" s="22">
        <v>1</v>
      </c>
      <c r="F503" s="10">
        <f>IF(SUM($F$14:F502)&gt;=n,0,E503)</f>
        <v>1</v>
      </c>
    </row>
    <row r="504" spans="2:6" hidden="1" x14ac:dyDescent="0.25">
      <c r="B504" s="9">
        <v>491</v>
      </c>
      <c r="C504" s="21">
        <f>IF(n-SUM($F$14:F503)=0,999,n-SUM($F$14:F503))</f>
        <v>4</v>
      </c>
      <c r="D504" s="26">
        <f t="shared" si="7"/>
        <v>0.1</v>
      </c>
      <c r="E504" s="22">
        <v>0</v>
      </c>
      <c r="F504" s="10">
        <f>IF(SUM($F$14:F503)&gt;=n,0,E504)</f>
        <v>0</v>
      </c>
    </row>
    <row r="505" spans="2:6" hidden="1" x14ac:dyDescent="0.25">
      <c r="B505" s="9">
        <v>492</v>
      </c>
      <c r="C505" s="21">
        <f>IF(n-SUM($F$14:F504)=0,999,n-SUM($F$14:F504))</f>
        <v>4</v>
      </c>
      <c r="D505" s="26">
        <f t="shared" si="7"/>
        <v>0.1111111111111111</v>
      </c>
      <c r="E505" s="22">
        <v>1</v>
      </c>
      <c r="F505" s="10">
        <f>IF(SUM($F$14:F504)&gt;=n,0,E505)</f>
        <v>1</v>
      </c>
    </row>
    <row r="506" spans="2:6" hidden="1" x14ac:dyDescent="0.25">
      <c r="B506" s="9">
        <v>493</v>
      </c>
      <c r="C506" s="21">
        <f>IF(n-SUM($F$14:F505)=0,999,n-SUM($F$14:F505))</f>
        <v>3</v>
      </c>
      <c r="D506" s="26">
        <f t="shared" si="7"/>
        <v>0.125</v>
      </c>
      <c r="E506" s="22">
        <v>1</v>
      </c>
      <c r="F506" s="10">
        <f>IF(SUM($F$14:F505)&gt;=n,0,E506)</f>
        <v>1</v>
      </c>
    </row>
    <row r="507" spans="2:6" hidden="1" x14ac:dyDescent="0.25">
      <c r="B507" s="9">
        <v>494</v>
      </c>
      <c r="C507" s="21">
        <f>IF(n-SUM($F$14:F506)=0,999,n-SUM($F$14:F506))</f>
        <v>2</v>
      </c>
      <c r="D507" s="26">
        <f t="shared" si="7"/>
        <v>0.14285714285714285</v>
      </c>
      <c r="E507" s="22">
        <v>1</v>
      </c>
      <c r="F507" s="10">
        <f>IF(SUM($F$14:F506)&gt;=n,0,E507)</f>
        <v>1</v>
      </c>
    </row>
    <row r="508" spans="2:6" hidden="1" x14ac:dyDescent="0.25">
      <c r="B508" s="9">
        <v>495</v>
      </c>
      <c r="C508" s="21">
        <f>IF(n-SUM($F$14:F507)=0,999,n-SUM($F$14:F507))</f>
        <v>1</v>
      </c>
      <c r="D508" s="26">
        <f t="shared" si="7"/>
        <v>0.16666666666666666</v>
      </c>
      <c r="E508" s="22">
        <v>0</v>
      </c>
      <c r="F508" s="10">
        <f>IF(SUM($F$14:F507)&gt;=n,0,E508)</f>
        <v>0</v>
      </c>
    </row>
    <row r="509" spans="2:6" x14ac:dyDescent="0.25">
      <c r="B509" s="9">
        <v>496</v>
      </c>
      <c r="C509" s="21">
        <f>IF(n-SUM($F$14:F508)=0,999,n-SUM($F$14:F508))</f>
        <v>1</v>
      </c>
      <c r="D509" s="26">
        <f t="shared" si="7"/>
        <v>0.2</v>
      </c>
      <c r="E509" s="22">
        <v>0</v>
      </c>
      <c r="F509" s="10">
        <f>IF(SUM($F$14:F508)&gt;=n,0,E509)</f>
        <v>0</v>
      </c>
    </row>
    <row r="510" spans="2:6" x14ac:dyDescent="0.25">
      <c r="B510" s="9">
        <v>497</v>
      </c>
      <c r="C510" s="21">
        <f>IF(n-SUM($F$14:F509)=0,999,n-SUM($F$14:F509))</f>
        <v>1</v>
      </c>
      <c r="D510" s="26">
        <f t="shared" si="7"/>
        <v>0.25</v>
      </c>
      <c r="E510" s="22">
        <v>1</v>
      </c>
      <c r="F510" s="10">
        <f>IF(SUM($F$14:F509)&gt;=n,0,E510)</f>
        <v>1</v>
      </c>
    </row>
    <row r="511" spans="2:6" x14ac:dyDescent="0.25">
      <c r="B511" s="9">
        <v>498</v>
      </c>
      <c r="C511" s="21">
        <f>IF(n-SUM($F$14:F510)=0,999,n-SUM($F$14:F510))</f>
        <v>999</v>
      </c>
      <c r="D511" s="26">
        <f t="shared" si="7"/>
        <v>0.33333333333333331</v>
      </c>
      <c r="E511" s="22">
        <v>346</v>
      </c>
      <c r="F511" s="29">
        <f>IF(SUM($F$14:F510)&gt;=n,0,E511)</f>
        <v>0</v>
      </c>
    </row>
    <row r="512" spans="2:6" x14ac:dyDescent="0.25">
      <c r="B512" s="9">
        <v>499</v>
      </c>
      <c r="C512" s="21">
        <f>IF(n-SUM($F$14:F511)=0,999,n-SUM($F$14:F511))</f>
        <v>999</v>
      </c>
      <c r="D512" s="26">
        <f t="shared" si="7"/>
        <v>0.5</v>
      </c>
      <c r="E512" s="22">
        <v>499</v>
      </c>
      <c r="F512" s="10">
        <f>IF(SUM($F$14:F511)&gt;=n,0,E512)</f>
        <v>0</v>
      </c>
    </row>
    <row r="513" spans="2:6" ht="13" thickBot="1" x14ac:dyDescent="0.3">
      <c r="B513" s="11">
        <v>500</v>
      </c>
      <c r="C513" s="27">
        <f>IF(n-SUM($F$14:F512)=0,999,n-SUM($F$14:F512))</f>
        <v>999</v>
      </c>
      <c r="D513" s="28">
        <f t="shared" si="7"/>
        <v>1</v>
      </c>
      <c r="E513" s="20">
        <f>C513*D513</f>
        <v>999</v>
      </c>
      <c r="F513" s="12">
        <f>IF(SUM($F$14:F512)&gt;=n,0,E513)</f>
        <v>0</v>
      </c>
    </row>
    <row r="514" spans="2:6" ht="13" thickBot="1" x14ac:dyDescent="0.3"/>
    <row r="515" spans="2:6" ht="13.5" thickBot="1" x14ac:dyDescent="0.35">
      <c r="E515" s="13" t="s">
        <v>4</v>
      </c>
      <c r="F515" s="17">
        <f>SUM(F14:F513)</f>
        <v>216</v>
      </c>
    </row>
  </sheetData>
  <mergeCells count="6">
    <mergeCell ref="C12:E12"/>
    <mergeCell ref="B10:C10"/>
    <mergeCell ref="B4:I5"/>
    <mergeCell ref="B7:C7"/>
    <mergeCell ref="B8:C8"/>
    <mergeCell ref="B9:C9"/>
  </mergeCells>
  <phoneticPr fontId="1" type="noConversion"/>
  <pageMargins left="0.75" right="0.75" top="1" bottom="1" header="0.5" footer="0.5"/>
  <pageSetup paperSize="9"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Model</vt:lpstr>
      <vt:lpstr>B</vt:lpstr>
      <vt:lpstr>Bottle</vt:lpstr>
      <vt:lpstr>n</vt:lpstr>
      <vt:lpstr>V</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2003-03-27T16:13:49Z</dcterms:created>
  <dcterms:modified xsi:type="dcterms:W3CDTF">2017-09-22T16:22:47Z</dcterms:modified>
  <cp:category/>
</cp:coreProperties>
</file>