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50" windowWidth="14220" windowHeight="8070" firstSheet="1" activeTab="1"/>
  </bookViews>
  <sheets>
    <sheet name="CB_DATA_" sheetId="2" state="veryHidden" r:id="rId1"/>
    <sheet name="Multinomia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0414fdf9f21b4ac3bef0e47982cc5e62" localSheetId="1" hidden="1">Multinomial!$F$17</definedName>
    <definedName name="CB_24d10bb8e3b04859a135cbc30167c929" localSheetId="1" hidden="1">Multinomial!$K$17</definedName>
    <definedName name="CB_255c23878d2740f48b6454a2a9dae00f" localSheetId="1" hidden="1">Multinomial!$C$14</definedName>
    <definedName name="CB_39f0159dc23a429fb482701e2cf8a729" localSheetId="1" hidden="1">Multinomial!$E$14</definedName>
    <definedName name="CB_55f0edc652ce4dd887ac09531fa3c654" localSheetId="1" hidden="1">Multinomial!$C$17</definedName>
    <definedName name="CB_5660ced1573c4d5ead8b54d2d0f8b261" localSheetId="1" hidden="1">Multinomial!$J$14</definedName>
    <definedName name="CB_620589d1ad334bdf837beedd69f1af72" localSheetId="1" hidden="1">Multinomial!$F$14</definedName>
    <definedName name="CB_92cd92a140df4dad8475e69dde75d636" localSheetId="1" hidden="1">Multinomial!$G$17</definedName>
    <definedName name="CB_a8e675463df241738d2585a44825983b" localSheetId="1" hidden="1">Multinomial!$G$14</definedName>
    <definedName name="CB_aff9c4a8c409477c8c4a710a25ed25b7" localSheetId="1" hidden="1">Multinomial!$D$17</definedName>
    <definedName name="CB_Block_00000000000000000000000000000000" localSheetId="1" hidden="1">"'7.0.0.0"</definedName>
    <definedName name="CB_Block_00000000000000000000000000000001" localSheetId="0" hidden="1">"'636349352627606775"</definedName>
    <definedName name="CB_Block_00000000000000000000000000000001" localSheetId="1" hidden="1">"'636349352627606775"</definedName>
    <definedName name="CB_Block_00000000000000000000000000000003" localSheetId="1" hidden="1">"'11.1.4716.0"</definedName>
    <definedName name="CB_BlockExt_00000000000000000000000000000003" localSheetId="1" hidden="1">"'11.1.2.4.850"</definedName>
    <definedName name="CB_dd661889f6b74f4f84cbd918719047d7" localSheetId="1" hidden="1">Multinomial!$D$14</definedName>
    <definedName name="CB_e11f1a01f4e64730931399a77c4c0736" localSheetId="1" hidden="1">Multinomial!$I$14</definedName>
    <definedName name="CB_e1f1ae007be244f49b299734651315ac" localSheetId="1" hidden="1">Multinomial!$H$17</definedName>
    <definedName name="CB_e5442b2597634d6c90d5915fe0813357" localSheetId="1" hidden="1">Multinomial!$J$17</definedName>
    <definedName name="CB_ea37c698ddd54f11bb980cb713293aa4" localSheetId="1" hidden="1">Multinomial!$E$17</definedName>
    <definedName name="CB_eafe1a7a8bdb4bb2a0c9d4d3e1ee05ea" localSheetId="1" hidden="1">Multinomial!$H$14</definedName>
    <definedName name="CB_fec1cefa1a5b493791059cbb39a17007" localSheetId="1" hidden="1">Multinomial!$I$17</definedName>
    <definedName name="CBCR_1514b97d44d44ff893d9f5ce738dfdce" localSheetId="1" hidden="1">Multinomial!$D$12</definedName>
    <definedName name="CBCR_332433a71654472bb37ca6e972bc8e0d" localSheetId="1" hidden="1">Multinomial!$F$13</definedName>
    <definedName name="CBCR_33c054b7f8f24f7197790306989c165d" localSheetId="1" hidden="1">Multinomial!$G$13</definedName>
    <definedName name="CBCR_47410fe627bd45c19cd17ed7665c431d" localSheetId="1" hidden="1">Multinomial!$E$13</definedName>
    <definedName name="CBCR_51496c5e861742cd94cd3395741e25fd" localSheetId="1" hidden="1">Multinomial!$J$12</definedName>
    <definedName name="CBCR_629750fd25964fedb5443b1bde9880c6" localSheetId="1" hidden="1">Multinomial!$D$13</definedName>
    <definedName name="CBCR_63b40b55699c40a68e857ed66b4399b4" localSheetId="1" hidden="1">Multinomial!$F$12</definedName>
    <definedName name="CBCR_68dbed735fa84c47912a219805b48955" localSheetId="1" hidden="1">Multinomial!$C$12</definedName>
    <definedName name="CBCR_6f3306530d7e46669d570216891f99da" localSheetId="1" hidden="1">Multinomial!$I$12</definedName>
    <definedName name="CBCR_83a13ac78a7e4e029af8d2a61efa174c" localSheetId="1" hidden="1">Multinomial!$J$13</definedName>
    <definedName name="CBCR_9ab8aafa69b4478bb7a26149e567663b" localSheetId="1" hidden="1">Multinomial!$I$13</definedName>
    <definedName name="CBCR_9acdb854786f4df2948ab849e0b06d7e" localSheetId="1" hidden="1">Multinomial!$H$12</definedName>
    <definedName name="CBCR_b15cf384873f45a6994cccb8d037c148" localSheetId="1" hidden="1">Multinomial!$G$12</definedName>
    <definedName name="CBCR_c52a5bb28d9f47bcaa30d2bee9996bfa" localSheetId="1" hidden="1">Multinomial!$H$13</definedName>
    <definedName name="CBCR_cdd4da374af1470fbe6cb25bec2a4eeb" localSheetId="1" hidden="1">Multinomial!$E$12</definedName>
    <definedName name="CBCR_ec834ed411ca4355af68efbe67407511" localSheetId="1" hidden="1">Multinomial!$C$13</definedName>
    <definedName name="CBWorkbookPriority" localSheetId="0" hidden="1">-853374779623187</definedName>
    <definedName name="CBx_2ccc1d05d6fa4a8e99a2481a2982dea2" localSheetId="0" hidden="1">"'Multinomial'!$A$1"</definedName>
    <definedName name="CBx_5142e7b0c8ba447a889f502962407395" localSheetId="0" hidden="1">"'CB_DATA_'!$A$1"</definedName>
    <definedName name="CBx_Sheet_Guid" localSheetId="0" hidden="1">"'5142e7b0-c8ba-447a-889f-502962407395"</definedName>
    <definedName name="CBx_Sheet_Guid" localSheetId="1" hidden="1">"'2ccc1d05-d6fa-4a8e-99a2-481a2982dea2"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n">Multinomial!$C$8</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FALSE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B11" i="2" l="1"/>
  <c r="A11" i="2"/>
  <c r="C15" i="1" l="1"/>
  <c r="C13" i="1"/>
  <c r="K11" i="1"/>
  <c r="K12" i="1" s="1"/>
  <c r="D12" i="1"/>
  <c r="C12" i="1"/>
  <c r="I12" i="1"/>
  <c r="G12" i="1"/>
  <c r="E12" i="1"/>
  <c r="C17" i="1" l="1"/>
  <c r="D13" i="1"/>
  <c r="H12" i="1"/>
  <c r="F12" i="1"/>
  <c r="J12" i="1"/>
  <c r="D15" i="1" l="1"/>
  <c r="D17" i="1" s="1"/>
  <c r="E13" i="1" l="1"/>
  <c r="E15" i="1" l="1"/>
  <c r="F13" i="1" s="1"/>
  <c r="F15" i="1" l="1"/>
  <c r="E17" i="1"/>
  <c r="F17" i="1" l="1"/>
  <c r="G13" i="1"/>
  <c r="G15" i="1" l="1"/>
  <c r="G17" i="1" l="1"/>
  <c r="H13" i="1"/>
  <c r="H15" i="1" l="1"/>
  <c r="I13" i="1" l="1"/>
  <c r="H17" i="1"/>
  <c r="I15" i="1" l="1"/>
  <c r="I17" i="1" l="1"/>
  <c r="J13" i="1"/>
  <c r="J15" i="1" l="1"/>
  <c r="J17" i="1" l="1"/>
  <c r="K13" i="1"/>
  <c r="K14" i="1" s="1"/>
  <c r="K15" i="1" s="1"/>
  <c r="K17" i="1" s="1"/>
</calcChain>
</file>

<file path=xl/sharedStrings.xml><?xml version="1.0" encoding="utf-8"?>
<sst xmlns="http://schemas.openxmlformats.org/spreadsheetml/2006/main" count="33" uniqueCount="30">
  <si>
    <t>Trials</t>
  </si>
  <si>
    <t>Probability</t>
  </si>
  <si>
    <t>Successes</t>
  </si>
  <si>
    <t>Outputs</t>
  </si>
  <si>
    <t>Multinomial</t>
  </si>
  <si>
    <t>Category</t>
  </si>
  <si>
    <r>
      <t>Technique:</t>
    </r>
    <r>
      <rPr>
        <sz val="10"/>
        <rFont val="Times New Roman"/>
        <family val="1"/>
      </rPr>
      <t xml:space="preserve"> Construct a multinomial distribution. </t>
    </r>
    <r>
      <rPr>
        <b/>
        <sz val="10"/>
        <rFont val="Times New Roman"/>
        <family val="1"/>
      </rPr>
      <t>Problem:</t>
    </r>
    <r>
      <rPr>
        <sz val="10"/>
        <rFont val="Times New Roman"/>
        <family val="1"/>
      </rPr>
      <t xml:space="preserve"> All cars in a city are divided into 9 different types. We know the proportion of each type in a total number of cars. If we were to monitor 1000 cars that enter a particular motorway, how many cars of each type would we see?</t>
    </r>
  </si>
  <si>
    <t>CB Binomial</t>
  </si>
  <si>
    <t>'p'</t>
  </si>
  <si>
    <t>'n'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</si>
  <si>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</si>
  <si>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</si>
  <si>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</si>
  <si>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</si>
  <si>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</si>
  <si>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</si>
  <si>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</si>
  <si>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</si>
  <si>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</si>
  <si>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</si>
  <si>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</si>
  <si>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</si>
  <si>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5142e7b0-c8ba-447a-889f-502962407395</t>
  </si>
  <si>
    <t>CB_Block_0</t>
  </si>
  <si>
    <t>㜸〱敤㕣㕢㙣ㅣ㔷ㄹ摥㌳摥㕤敦慣敤搸㡤搳㑢㑡㐹つ愵㤴搶挱㡤搳㠶戶㐰〸扥㌴㠹㕢㈷㜶㘳㈷〵〱摡㡣㜷捦挴搳散捣戸㌳戳㑥㕣㉡戵㠲㤶㡢戸㠹慢㈸㤴㡢㉡㐰攲㠵换ぢ㔰㉥て㐸㐸㈰㔴㈴ㅥ攰〱㠹㠷㠲㄰㍣㠰㔰㈴㕥㜸㐰㠲敦㍢㌳戳㍢戳敢ㅤ扢摢ㄶ㕣攴㤳敥敦㌳攷㌶攷㥣晦㝡晥晦㑣㜳㈲㤷换晤ㅢ㠹㝦㤹昲捣摣戰戴攱〷搲㥥㤸㜱敢㜵㔹つ㉣搷昱㈷愶㍣捦搸㤸户晣愰てつ㡡ㄵぢ昵㝥愱攲㕢㡦挸㔲㘵㕤㝡㍥ㅡㄵ㜲戹㔲㐹搷㔰捦㐱昸ㅢ㠹ㅦ㜴昶ㅡ捣〳㉣捦㑣㉦慣㍣㠴㔱㤷〲搷㤳〷挷捥㠵㝤㡦㑥㑥㑥㑣㑥摣㜹搷攴㥢㈶づㅤㅣ㥢㘹搴㠳㠶㈷㡦㍡戲ㄱ㜸㐶晤攰搸㘲㘳愵㙥㔵敦㤷ㅢ换敥㐵改ㅣ㤵㉢㠷敥㔸㌱敥扣㝢昲捥㈳㐷捣㝢敥戹㝢㄰慦捥㥤㥥㤹㕥昴愴改扦㐴㘳ㄶ㌸攵㍢㘷㘵搵攲摡愴昴㉣攷挲挴捣㌴晥㑢捣ㅦ㑦㜷㑤㉣慤㑡ㄹ昰搵搲㤳㑥㔵晡㍡㍡づ搸㔳扥摦戰搷戸㜹扡㝤ㅣ㑢慤ㅡ㝥㔰戰㘷㘴扤慥摢昱愸㈵㝢〱㝢㔷㌷㌶〶敤㈵改昸㔶㘰慤㕢挱㐶搱㕥挶㐰戵㈱晢慣㉦捦ㄸ捥〵㜹摡戰㘵挱㍥搱戰㙡昹㌰攵晡㙥㠹㠷㐸㑥㑣㉤㝦㘲捡户㘷㔶つ㑦捤挸攷挶㘴戴㍤敥㔵搳㙤㙦敡㍥㉥愷慥摥挰㌱㙦敥摥づ㌵攷っ慦搹㜲扣㝢换㘸昱改ㄹ摣摥扤㝤㘲㡦搲㝤㙥敤摥㐷㙤㘵扡戵ㄸ㠸攸㕢敤㈸ㄶ愳ㄷ〹晡〹㑡〴㐴愰㕥㈶ㄸ㈰ㄸ〴㄰昹㝦㠰㑢㤲ㅤ㔹愵㔵っ慤戲愲㔵慡㕡愵愶㔵愴㔶㌱戵捡〵慤戲慡㔵㉣慤昲㤰㔶戹㠸㌶㜱㉡昵昷㙢㔱㍡㜸攰搹㕢扦晥挹戵晢㝦昴㤳㤳㜷㌴收㍥㜰昷攰ㅥ㌴㝡㈰㥡搴慣㘷㕣〲愹戵愸昸昰挴㈱晥摢㥡㉢挰ㄴ收ㄱ昳㉥㜳㜲戲㜶攴㤰㜱㠷㔱攰戲㌲㤰㥦㈲㤴ㄱ戴ㅤ㌴ㅦ戴㥣㥡㝢㐹攱敥㠶㘹挳㤷慤㡤ㅢ㡦敡愶摤㠶㔳昳㕦戵㜹攵㔲㘰〴昲晡昶扡搶㈰ㅤ摤㤶挰㔶搲㔷敦㍢搰摥敤㥣㔱㙦挸愹换㔶㔸晤敡戶㙡㝢搱㜳㔷扡搷ㅥ昷攴挳捤摡㡥ㄹ㑤㐱愸慤慢戱㍢㔶ㄹ㔶㠵昳ㅡ㥢㔹㜵㝤改愸改㡤摢㡢㔶昵愲昴㤶㈴㐵愲慣愹愵㕥捤慡㠸敢挷ㄷㅣ㉣ㄴ摣㕡㝢㙤戲搴扣昷㜲〰㘶㤶㌵捣㜷㑤㝡挱挶戲戱㔲㤷搷愴㥡㠴敦㐴挵晥㔴昱㜱户摡昰㘷㕣㈷昰摣㝡扡㘶慡戶㙥㐰搲搴㑥戹㌵㤹捦攷㤴㔰㠰挰敤敢ㄳ㈲㜷㕢㜷㕥㔰㠸㐸愰㤸㡣㝣㕤㥡散㈶捥㘰㜵㔸㐵㕤㤲㈶戵搷㙤㌱ㄸ攷慢㘴㑣〶〷㈶搶㐴晤挱㤷扥㘱㡢㘱㥢㤸㝢㜹ㅢ㙢摡㘸戴晡㝢搷愵ㄳ㥣㌴㥣㕡㕤㝡㤹摡㑦㜰㐶晡㌰㐰攱ち〴㐲搷摤愳慡ㄳ㤷挵㐶攱㤲㔵ぢ㔶㡢慢搲扡戰ㅡ愰っㅡ戲㔴攲搶㜶㈴晤㉡ㄴ改㝢〹㐶〱捡攵㕣㜱ㅦㅢㄵ换㐸戹〲愵㔳〶㉦愷〴㌹晢愵㜸㜹搰㍣㙥搵〳ㄹち攵㘱ㄳㄸ〹戵㥡㐲摦㄰㐹搴㌳慡愱挲搸㘷捥㠰㑡つ换〹㌶㕡㝣摢挱㈵㈱ㄱ敤捡㠲ㅤ㈷ぢ㈸ち搲昲㈰㠳搷㐰㌴㙤搲㈰扢㜱㠲㠸挸〶ㄹ㥡ㅤ㈳愷㠹㡣敤㌳㘴〴摡㈷㠹㤰慤て㜵㤷ㄱ㈴昶㑥㈲㘵愷慥晣戸㉢捤㌶戳攵㐳㘹㜶㌵㌶㑥扦㠶攰㕡㠲敢〸昶〳㠸㍦㐳挲㔱捡㈱㥦㑥晡慢昰慣摦㐰昰㙡〰挸㈷㥤㌲㈷ㄲ㔵戴愱戶㘳㐷戲摤㄰散㘴㘵ㄴ㠷愲㠸㤶㜱搳捥ㅣ戲ㄵ愲㈳慢㜳㘷攸摡扣搲戱慦敦㑥㥢挹攵㤰㈲㌳㥡㈶搷扡㐵搳攴㐶戰㘹㡦㝡敢㐶㜴搵挷〸㕥〳㔰搶㕦㑢〸攵㐲㠳㜷㝢ㄶ㍤㑤捡㔷㠴㔹ㄴㅡ㐳㍤㉡昸㠸㤰㜹〴挸㄰㜲ㅤ挷㤷㕤ㅢ㥡收攰戸昹㡡户愱て㜶攷敦〸改㙤㝡㜳㔷敦搰㕦昴〲慤攸㥢挰㕥攲昷㕤㜵捣捤愸搶㕦㑦㜰ぢ㐰㥢㡥攱改晢㠵㝡ち㤴㔹㙣㈷㌰户㤷㕥ㄷ㘵攵㉥㙦慣㐹愵㠱〶捤㘵挳扢㈰〳㜸㌰收㘶㘱ぢ扢㥥㈷敢㌸搴搶㔴〱捦㉦搷愶ぢ晤攳㥥㙢戳㝣搷㐶昶㕦ㄱ㡡㈱㥦搷晡㜲㙤㌶㜲㠶慤㤹昰㌹㈵㈸㠷㍡昸㡥敥㐲㈲搱㈹㑤㕥散㤷㝤扥摣㤵㈴㍤㐸㤲㕢戱慤晡㙤〰㤰ㄲ攲户㕤㈵捡㐱㌶㝢愳㙡㤶戶㔸改攱换㌸㥤戴昹㄰㍢攴挸㐰攸戰㥤㠶晦挰ㅦ戲㤷㉣扢㈹㉣〶散㐵改㔵攱㕢戰敡戲ㅣ扡㘵㈹㙡㜶㘵挵㉢㐴㔶昴昵㜵㥣愷㌳晣㙢㡡㑥摡愴㐴㈶户㘷㔶㘶㥣挵㕢㐴㐵㌷㈴㠵㑡㠶㙢愸㈹㠱㐸㜹㙣扢㉢㘲㝡㄰㌱户㘳攳昴㐳〴㤳〴㠷〱ち扦㠲愴搹敥挶㌳ㅣ搶扦㑥㤷㜶愵㤲㉢ㄱつ捡㐵昸㕣㔷㘱㜵㠴慦㜹ㄳ挱㕤〰㙤收てㅤ㤰ㄹ㠴愸㔰㥥㈰㐴ㄵ挶㌰捦㔹昲ㄲ㘹㘰㡦㠹挰搲㑣挳て㕣㥢㤱愵㈱㜳搶㍤敤〶戳㤶扦㠶㐸搴愸ㄹ㘵ㅥ㕣㤵づ愸换㠳敤搳㔶收慥慤挹㥡㙥㉥戹つ㠸戶戹搹㥤㜰㌰挷㜶挰㤶㔴㘷㜳㑤㈰昵㜶㍥挶㄰〲㍢慤晣慤昴挶㙥换晢捤㐳摦㜰㙢㐷㤷慤愰㉥〷捣㤰改㤸㉦㤹搸㐵㐴づ㙡晤收昲慡㈷攵散㤰㜹挲戳㙡㜵换㤱㐴〶㙣㑣〶敢收攵〵㐴〹ㄶ㕤挶〰㕤㘷挸㕣昶っ挷㕦㌳ㄸ㔰摣搸㥢㝡㔲㘱㤱㠲㌹㙤㌹㍥㕥愳戰挸晣戰戹戴敡㕥㐲挴戶㘱㍢㈷㡣㌵㝦㐷㘰㠵㐴ㅦ㈶㠵ㅡ愱〹㑤ㄳ㈵慤搴㉢㝥㜸㈰捦攵挸㝢㜹〲㠵慢㕣㠱㍥昳っ敤㑤扢㍥㡡搱搰㑥攷㥣〶ㄱ㍤㙡ㄶ昶㘵㑡㘱㜲慡㝥て晢扣ㄹ攰扥ㄳ㘷攷㕡㤱戹ㄷㄵ戳㉥搰换㥦㈱攳ㄵ㔹㌴〳㈱昴搱敤〹㐹㠵㘵愴ㅣ㜰㈰㌰捥愷㜶昲㉢㥢慡つ愹㙦㑦㉢㝢ㅣ㤱愴㐱㜳摥㔸㤱㜵挴愳㙤㈳搸ㄳ㍥搰㡣戵㡤扡ㅦ搵捤戸戶㙤㤰戴㐸㤶㑢㔵㠳ㄴ㍣搵〸摣㔳㤶愳㥢〰㡡晥愲㈲攳㌲㡡㡣换慡㘸搰㍣挳搰愰捡㜳㉣昷㠲攱㔹挱慡㙤㔵㑢㝣㘰昸㙥㐷搰㈴㤸㥣㤲㌷㑥戱捣ㄸ㙢戳收捦挲㘴昳㈷㠰敥〹挸㔱㙥ㅤ搱て捡搵㐴ㄱ晦㐴㡦㡥㈵〸ㄸ攵㈹搵摦㡡搱ち敡㜶〴㐴㡥㑡㔷攲㍢ㄸ㔷ㅥ㐳㐹㈸㠴㠸昵っㄲ㠱㔷㌰㈱攴改攲㉥㥡㘷ㅤ㉢〰昶㠸戱攳㔶㌰敢〳攵〰挸慡攳敤昵ち慢㠹㑥攳㑤慤㜰㘳㘷㔵㑡㑤ㅣ攸慣㑦敡㡤搷㙤㔲ㅤ㙡㤴㠴㈲搹慡㤱搲㉣㥢捣㜱㈷愹ㅡ愱ㄴ㜷慣㙤㐴㤶摢戴戵敦㤴㈲㉦㐲㌱㈹㥡挹改㙦㔳㠴㠲㐰㙦愴愳攸戳捦㈶㡦㐴挴㠶㌶㐰㤹㝡㉡㉣ㅢ㡡㐲㠲㜳戸㜶㔲㤳攵攸〹晣扤㈷捡㉥㌴㠲㔴㡤㜱㜹㌴慡㤹慡搷ㄷㅣ㔸〹㔵挳慢敤㄰㤶挶摡㐲つ愳戸戳㔷敤ㅦ㙥㙦㠲ㄱ㈳㌶㘴㔸㈴挳てっ㌶〴㜳㈵㈲慡戴捥㠶戸搵捤攲ㄲ㥦㑥㐹挳㔱ㄸ㔸ち㙡戳㜲㕤㤹㘱㉤㑢㝥㔴㜵㘸㥥ㄶ㤵ㅣ搵捤愹ㄵㅦ㉡㍤愰ㅣ㡦㜲㡡挱㜵昳っ摤㔲戸挴〰戱ㅢ攵ㄶ慢〱㐲扢捤〱㜸㌲搸㌹搸挱㡥㠴愱ㄳ㕡㘷㤴愰挵っ挲㑤㉦㠲扣搳㈳㐶㈱㐸㑤㤵晥㝥㑣㝣攱㈹愶㙦ㅥ换挵㤹㠸㠹ㄸ敥捡戰ㅥ㠰摣㘴㘴㤲㕣㌴ㅡ〷捣㐳挹愶㠴搶㘰㕣㐶ㄳ㘳㠸㈶㥦ㄷ攰ㄶて㘳㔹挳㘴㥢㍡敥戹〵ㄶ戴㘹㝤㘳㡦㌹攷㔴敢㡤㥡㔴慡㌸㤶搵㑡㈳敦〸㝣愹㉢㠰㈱㌷㘵散㑢戴㈹㜳㌸㑡㜱挹㐴㔲敦㜶户㝥っ摤㤵㤰挳ㄸ愱敡㘳〰㌲挳㉤愷〲㘲ㅤ昷ㄴ㘸ㅦ敥㙤㕤㘰㔰㤷攷㈰搲㍡㡡㈸换收㜱ㅦ慦ㄹ㐵㔶摣㤶㘸㌶敦捥扢戴搹ㄳ㐵㈷慤戰㘸㐷攰〸敢っ〵㕥戱〸㘳愴㐷敥攰㈰戹㉢㔱㜴昷捡㘳敡㌱㜷〵愸㔰ㄸ㄰㡣昱昲ㄴ㤴挳慥㠲㤱㘸㜰㙢㉤慢㕢㌰晡㑢换㕢㥦〲㄰っ〳搳愰㐵换搰挰㤹㐱㝥㙢〳攷㐶戴捡㠸㤰㈶㠳愹㡣㔱㡥挲㘱て愴㠱㥢㜸㤰㕥㜶愱㠴㠲㝤敡㘲㔸㝣㌷㜱摣挶ㄱ挸昵慥㘹㉢㕣㌴〲㕣㝦㜱昶户ㄵ㑦搵㙡㌴㜷攱㥦摢ㄱ㔸挵搵㡤搰ㅣ摤搷㜶㈹㑢慤㠹昶摤㑤㙤ㄵ搱㘵挱挳戳ㄳ㈷㡤愰扡扡ㄴ㙣㠴ㄷ户㝡㈵㠹挲㡦攱㡦搸昴敤戴㤹昳づ㉦愲慥㜳敦换ㄷㅤ昷㤲愳收㔵昰㜹敢てㄴ㠲㉢㤴晤㥣㘴㌹昷㙦晣㔳㐹换ㄵ㝥㠴ㄱ户㌳㙤づ搰㜲㤰㜰ㅣ㤵㐲㘹㌰㠶㝣〶㥤挰㜶㙦摥ㅡ㈰㥤散㙢愳ㄳ㈵〸㜶〹挵戹昰㤲ㄱ㡡昸㈱搰㑡㘲〹㡦攴搸昳㙦㠰昵挵戳㈸㈱挲昱ㅣ㠹㤱挲㙢㤰换㐰㥤ㄲ攴搱ㄵて㕥〸昹晦挱㔲捣捤㥢戲搳㝦㠱㤹挵て摡㔱㜴㠰㈸晡㝥〷㡡〴慦㠱㈸晥扤て㤹㌸ㄵㄸ㥥㝤㐱㠱㜰慥㘹昷〰晡戲㕦昸晤ㅦㅥ㐰攷㈳攲㔰㌶ㅡ㐲㙤㌷攳戹㘹㈲昴㜵㤸〸っ摥㉢ㄳ攱ㄴ㌲㠲㔱晣搰㐴㠸㝣㈰ぢ㈸搸摡㐴㘰㙣㉦挳㄰㑣㠴㕡ㄳ㙥つ㥥挰慥戱改ㅦ㍢㠹㡢户搲㐷㍣ㅦ㑡换㥦㠱㐷敡摡捥攲㐵挳㌳散晤慡晣㠴㈷愱捣扣㘵摣攴㔶㕤搸攳晡㑤㙢㔴愷㑤㝣ㄵ戱㤷㝤搷㥦戲扤晢敢挰㔴㤸㐲昷扤㈸㠹攲㡢昰㤴〸㥥ㅢ㜲敦摤昷慤ㄳ㝦㜸攴㠹㘳扣慤ㄶ搱㙡攱㌶攴㝢〹搹搳㥥㐰㔰㌷㜱㔱攴㙡㝥㤸㜳ち㥦㈸㔹㙢㜵㌹㙤㜸捡ち昲㜵㍢捥㠶㠴㤷㈰捣㤰昸㜶㠲㠹㠹㝢て愱㠹㌹搱收敥㔴ㅦ㌶㈹ㄷ攱㐴㘲攲捡愷ㄷ㠷つ㐵㔷㐵搶愳戵㔹昸づ㔴搱ぢ㥣㐸摡㑡攴愹㤳㐹㠸㙦户敢扡㈳搴㜵攱㐱㠶㘱晦㔸㑡㈱晥㐰ち㐹ㅥ㘴㜸㈱㐰㐹愹㌳挸ㄴ㙥〷挸㠸慣戵㠷㜸改て搸ㄵ〲戲㜹改慦挷㡦㔸戰㡢挰㘲散㡢敦昵㐴㑢㕢㌴㔶㑤っ搵㉡㥢㘶〹ㄹ㜵㜸㘱挱㘴㕣㥡戲㜴づ愳㜴摢敥㈸扥㘴挸づ〳㙦㈱㘳ㄷ㙣晡摡捡昶扤㑥〳㌷㍦愰㘷㡡㑡㘱㌸㝢㔹㡣〳愹㡡搱㠵㑤换㘱ㄱ攱㜰㤸㙤㜶ㅡ㠸慡愰戳㥣晤㌸㤵㈲昸挷㉦㠵㔸㍦摥ㅡ晡敡昶ㅡ敡㌸愷ㅦぢ攴て昶搷㠱っ挶挶㕢挹㌱㤰戰摢㙡㔵ち慦㠷㥦㐵ㄷ㉥㍡㈷昴㔶㔶㍤㡢㈳昸ㄳ㜳㔶㥦搶愱晦ㄹ扤㔶㥣㜵㡥扤ㄹ挶㑥改晦㜷愰㘰㑢晤㉦ㄸ㝢㔳㠸㝣㘷㤴攱㐳㠱昱㤳㉤㐳㌶摣ㄱ㜸戶ㄱ扣㔱〷㘳㕤㘵ㄹ昲づ㜳㑢昸㜸㌵慣㔶ㄲㅣ㝥慦㝣晢搵㠸㘶㕦摡戶〳㕤〵㈰㘳㐳㠵㙦㐰〴㜵敤㥦㤶㕢昱改戶昸㉥㜴摣㜷捡慡㝡慥敦㥡挱搸ㄲ㠲扥㘳晣昶捣㠴捤㌳㈵扥搶㉥搴㙥挲㑥っ扥〷㝤㑥㉦㐰㘰㥦㤶挱㑢ㄵ㡢㘴㘴㘱㝢㤱っ㝥㠷㌴㤲〸㉦㔱㍢昸㔷㤹て㌴㡣㍡㍥㕤㕤㠰慦㌳㘰搱㡥㔰㜶愱挷戹晤㠶〶户づ㜷戴敥㠷㍦㐸搶㈷㄰ㅣ㔳㑢㜸搷㝢戸慦敤㝢㤰㙥ㅢ慤捤㘷换摥㝣㙥攵挲㌳挰改昶摥㤲㈶ㄹ扥㤳㕦㈴㤷昵ち㈱㉥敤ㅦ挳摦敤㍢㘸㌹摡㈸攸㍣晡愰㥢㡥戰昱㍡摣㘷摢㠸㝥㥦㐷㔷㌱㐵㠰㥦㙥㐴ㄹ㍥〸㝡昹挸㡡攲换㔸ㄶㄹ〰昹㕣戱ち搰㥤慡㥦摥㡣慡㐷㘲㠱㉣㜸挶㈰㌹㤶挵ㄷ搱㤰摢ㄵ㉥ㅢ㉣挱㘵ぢ㜵㤶㐰㕥㡦㝢㈰㥦ㄳ㍣㑢愸㠹㝣ㅥㅤ㥡ㄳ戱㔰摡㝤㈲㥦摢㙣㈲㠲㔶㠰㕡㘸㜲晣㤱㔸㡢攸㜵㔴敢㌶㠱㐳攰〲っ㔳㉣㔲搶ㄴ挳搰挲戳挴っ搲慦愳扦捦ㅦ晢搵㜳㑣㝦㍢㈶㤴㈰㐴㔵㝡昲ㄴ㠴㙡昲㥦㐸㑥摥㐳㘹昷挹㝦㙣戳挹㡦㔰㐶㜲㈶㝡〰㌰搴㈷㉡昸愳ㄶ搳㐰㠶晢挸㥦㌸㑦㠰㕦㙡ㄶ㈳〶㑡㔴摦㑢挸愰㉦㌷㕣戵扡㡣㑣摣户挰昵㘷㝣摣愳散㈳㕥㠴愴㉦愷ㄸ㍡㘳㡢愱㔶㉣搹㤱ㄷ㜶㐷挸〶㉣㠹㕦换㜶ㄵ改挵ㅥ㈳晣攲㠳㌱㘲㑥㥥㡣扦㥣搲愲㤸ㄳ〸㈳戴㐸㐹㍦摣㐸昱㠱戸昱㜷扦搷㜲㤹愲〲〹搴ㄳ㌶㈶㥤愹挶㑦挶㡤て攳慢㉣搵㈶挷ㅢ〴㑣捦挷㡤㐹㡦慡昱ㄳ㜱攳扦ㅥ摥摦㙣ㅣ搳㘱㌸㜲㠱㐴㤲㘱敢㉡敢㍦昱㠵昶㌰㥡ㄷ㑣敡捦〱㌳㉣愶攴㔴愱攳扡搲愰㠳戸っ攲攱ㅢ改㜹摣㙤挲ㄵ㄰〸搹昰㝦㤵㌰㠷㍢㑦戳㐶㘰攰ㄳ攸㜵〴㥢㍤㕤㍤戱㜳搱㕣昰㔰搰㙦捥昹㌸㔳搵㜶ㄴ㠹挰ㅣ挸㠷晢扢㠵㔳㍥挳㜴㙣敤㐷ㅣ㈴搳㜸㠷愴㌷攵愱〲㉢㜹昱扥ㄸ戳戹挷㕢㌴愳㍦〶攴㐰㍡〲㌲愳㍦づㄸ〶㘲㜸㕢㌹㌷㐲晥㔷捣晤㍥㔶扣㥦攰〹㠰戲㈰戳㤳づ㡡㑦〲っ挷晦愳㡡戱㜵攵㉦搱挴㈳昱换㤲㘴愴㝦㤰ㅤ㍥〴搰〷昷慤㠸㠸戰慣㝦ㄸ㈵挹㤷㔲㜰愸㤷㝥㠴ㄵㅦ㈵昸ㄸ㐰戹挰挹㙥㝢搷戸愶ㅥ㌵搷挷搱㔵㍣㑥㠰㥦晥㠹㈸挳㠷〲昷攱㉤摤㙤㘵ㅥ㠵攳て晢ㄱ敡㑣㝤挱㝦㉦扥挸摦攰愲晢昰㍦㈴㈹㈸挳㍥慦扤戹户戱挸〴戴挹搵㙦つ㥢晤㈲挶攱扡㕡ㄱㄴ㡥㐸愵㔲搲㡡㠲昸收㠲㠵㡢㌷昰㉤㐷㔵㠵㄰愴〱㔵攱㐴ㄵ挷㔰愰㝦㥡㑤㠹㘳攲㐹晦っ㥦㠸㕡戵㠹㥦㡤㌲㝣㄰挴慢敡晥㔰搴㍤㝥㈱㜱慤㉡慣戶ㄷㄲ晦慡㘲㌵昹挲愷㌸㤸㐲ㄶ㌲㘹慤㐴愴㈹ㅡ晡㈲㌲㐳㝤挳㥣摢㠳昸㘹㤷㐵昵㝣敤晣昹㝦づ攷挷慥捦扦攳敤㠳㑦㍤晦换㍦㝥敡㌷敦㍥晡㤷㝦㍤晤昴㙦晥昴愹攷晥昵攳㤵愳㍦㝦收㤹㥦摤昷㤵攷晥戸搷晣慡昶扤㝦捥㝦昵搱挹㡢㡦㍥㙣㥥扤敤挴愳敦㝣攸㠱挹挵慢挶晢晡晡晢㙦ㄹ晤挵㜵㙦ㄸ㜹晣攱ㅦ㠸㥦晥敥㕡㐷愸攵攲〵改㘹㜰搹㙡ㅡ㕦㐲〶搳攰㡣㕦搶㘹㜰戹㙡愳㔶愲㡤㥡㐶㐱〹㍥つ㑥㐰㔵ㄸ改㡡㠱晦〰㠵戰戱搷</t>
  </si>
  <si>
    <t>Decisioneering:7.0.0.0</t>
  </si>
  <si>
    <t>2ccc1d05-d6fa-4a8e-99a2-481a2982dea2</t>
  </si>
  <si>
    <t>CB_Block_7.0.0.0:1</t>
  </si>
  <si>
    <t>㜸〱敤㕣㕢㙣㈴㔷㤹敥㔳敥㙥㜷戵敤戱㌳㥥㕣㈶㠴挴㈴㠴㐰㍣㌸攳㐹㠶㄰㜶㘷㘷㝤㤹㕢昰㡣㥤戱㘷〲〲搴㔳敥㍥㌵慥㑣㕤㥣慡㙡捦㌸㘴㤵〸挲戲慢㑤ㄶ㈹戰㉢〲搹㈵㡡㄰ㄲ㉦散昲挲晤〵〹㘹ㄷㄴ㈴ㅥ㐰〸㠹㠷㠰㄰晢戰慢搵㐸扣昰㄰㠹晤扥㔳㔵摤㔵摤敥戲搳㐹㜶㥤㤵捦愴㝦㥦㍡户㍡攷晣搷昳晦愷㔲㄰㠵㐲攱㑦㐸晣换㔴㘴收戶攵捤㈰㤴捥搴㥣㘷摢戲ㅥ㕡㥥ㅢ㑣捤昸扥戱戹㘰〵攱〰ㅡ㤴㙢ㄶ敡㠳㔲㉤戰㥥㤰㤵摡㠶昴〳㌴㉡ㄵち㤵㡡慥愱㥥㠳昰㌷㤶㍣攸散㌵㕣〴㔸㤹㥢㕤㕣㝤っ愳㉥㠷㥥㉦て㑤㕣㡣晡ㅥ㥢㥥㥥㥡㥥㝡攰挱改て㑣ㅤ㍥㌴㌱搷戴挳愶㉦㡦戹戲ㄹ晡㠶㝤㘸㘲愹戹㙡㕢昵て换捤ㄵ敦㡡㜴㡦挹搵挳昷慦ㅡて㝣㜰晡㠱愳㐷捤㠷ㅥ晡攰㌰㕥㕤㌸㌷㌷扢攴㑢㌳㜸㤳挶㉣㜱捡て捣换扡挵戵㐹改㕢敥攵愹戹㔹晣㤷㥡㍦㥥ㅥ㥣㕡㕥㤳㌲攴慢愵㉦摤扡っ㜴㜴ㅣ㜲㘶㠲愰改慣㜳昳㜴攷㈴㤶㕡㌷㠲戰攴捣㐹摢搶㥤㘴搴㡡戳㠸扤戳㡤捤㘱㘷㔹扡㠱ㄵ㕡ㅢ㔶戸㔹㜶㔶㌰㔰㘳挴戹㄰挸昳㠶㝢㔹㥥㌳ㅣ㔹㜲㑥㌵慤㐶㌱㑡㠵㠱㝢㤲㈱搲ㄳ㔳换㥦㥡〹㥣戹㌵挳㔷㌳ち戸㌱㌹㙤㑦晡昵㙣摢扢㝡㡦换愹慢㌷㜰捣扢㝢户㐳捤㐵挳㙦戵㥣散摤㌲㕥㝣㜶〶昷昵㙥㥦摡愳㙣㥦昷昵敥愳戶㌲摢㕡っ挵昴慤㜶ㄴ㡢搱换〴㠳〴ㄵ〲㈲㔰慦ㄲっㄱっ〳㠸攲ㅦ挰㈵改㡥慣搲㙡㠶㔶㕢搵㙡㜵慤搶搰㙡㔲慢㤹㕡敤戲㔶㕢搳㙡㤶㔶㝢㑣慢㕤㐱㥢㈴㔵〶〷戵㌸㝤晡挷㝦昵㠷㑦摡㈷收㥥㍤晣㑢晢愱㤷㕥扢㍡扣て㡤ㅥ㠹㈷㌵敦ㅢ㔷㐱㙡㙤㉡㍥㌲㜵㤸晦戶攷ち㌰㠵㜹搴㝣搰㥣㥥㙥ㅣ㍤㙣摣㙦㤴戸慣ㅣ攴㘷〸㘵っ㙤㠷捤㐷㉤户攱㕤㔵戸扢㙤搶〸㘴㝢攳㈶攳扡㔹慦改㌶㠲㜷㙣㕤戹ㅣㅡ愱扣戵戳慥㍤㐸㔷户㘵戰㤵っ搴晢㙥敦散㜶搱戰㥢㜲收㥡ㄵ㔵扦戳愳摡㔹昲扤搵摥戵㈷㝤昹㜸慢戶㙢㐶㌳㄰㙡ㅢ㙡散慥㔵㐶㔵搱扣㈶收搶扣㐰扡㙡㝡㤳捥㤲㔵扦㈲晤㘵㐹㤱㈸ㅢ㙡愹㌷戲㉡收晡挹㐵ㄷぢ〵户㌶敥㑣㤷㥡㈷慥㠵㘰㘶搹挰㝣搷愵ㅦ㙥慥ㄸ慢戶扣㈹搳㈴㝡㈷㉡づ㘶㡡㑦㝡昵㘶㌰攷戹愱敦搹搹㥡㤹挶㠶〱㐹搳㌸敢㌵㘴戱㔸㔰㐲〱〲㜷㘰㐰㠸挲扤扤㜹㐱㈱㈲㠵㘲㌲昲㉤㔹戲㥢㍡㡦搵㘱ㄵ戶㈴㑤㙡敦摥㘶㌰捥㔷挹㤸ㅣづ㑣慤㠹晡㠳㉦㝤敦㌶挳戶㌰昷搶㌶搶戴昱㜸昵㈷㌶愴ㅢ㥥㌶摣㠶㉤晤㕣敤㈷㌸㈳㝤ㄴ愰㜴ㅤ〲愱攷敥㔱搵㠹㙢㘲戳㜴搵㙡㠴㙢攵㌵㘹㕤㕥ぢ㔱〶つ㔹愹㜰㙢扢㤲㝥〳㡡昴晤〴攳〰搵㙡愱㝣㠰㡤捡㔵愴㐲㠹搲㈹㠷㤷㌳㠲㥣晤㌲扣㍣㙣㥥戴散㔰㐶㐲㜹搴〴㐶㈲慤愶搰㌷㐲ㄲ昵㡤㝡愴㌰づ㤸㜳愰㔲挳㜲挳捤㌶摦㜶㜱㐹㐴㐴㝢戲㘰搷挹〲㡡㠲慣㍣挸攱㌵㄰㑤㠷㌴挸㙦㥣㈲㈲戲㐱㡥㘶挷挸㔹㈲㘳晢ㅣㄹ㠱昶㘹㈲㘴敢挳扤㘵〴㠹扤㥢㐸搹愹㈷㍦敥㐹戳慤㙣昹㐸㥡摤㠸㡤搳㙦㈲戸㤹攰ㄶ㠲㠳〰攲昷㤰㜰㤴㜲挸㘷㤳晥づ㍣敢户ㄱ扣ㄳ〰昲㐹愷捣㠹㐵ㄵ㙤愸㥤搸㤱㙣㌷〲㍢㔹ㄹ挵㤱㈸愲㘵摣戲㌳㐷ㅣ㠵攸搸敡摣ㅤ扡戶愸㜴散㝢㝡搳㘶㝡㌹愴挸㥣愶改戵㙥搳㌴扤ㄱ㙣摡愷摥扡〳㕤昵〹㠲㜷〱㔴昵㍢〹愱㕣㘸昰敥捣愲愷㐹昹戶㌰㡢㈲㘳愸㑦〵ㅦㄳ㌲㡦〰㌹㐲慥敢昸戲㘷㐳搳ㅣ㥣㌴摦昶㌶昴愱摥晣ㅤ㈳扤㐳㙦敥改ㅤ晡㡢㕥愷ㄵ㝤ㄷ搸㑢晣扡愷㡥戹ㅢ搵晡㝢〸敥〱攸搰㌱㍣㝤扦㕥㑦㠱㌲㡢㥤ㄴ收昶搳敢愲慣摣㤵捤㜵愹㌴搰戰戹㘲昸㤷㘵〸て挶㤹㜹搸挲㥥敦㑢ㅢ㠷摡㠶㉡攰昹攵收㙣㘱㜰搲昷ㅣ㤶敦搹挸挱摢㐲㌱ㄴ㡢摡㐰愱挳㐶捥戱㌵㔳㍥愷ㄴ攵㔰〷摦摦㕢㐸愴㍡㘵挹㡢晤昲捦㤷㝢㤲愴て㐹昲㍥㙣慢㝥㉦〰愴㠴昸㐵㑦㠹㜲㠸捤摥慦㥡㘵㉤㔶㝡昸㜲㑥㈷ㅤ㍥挴㉥㌹㌲ㄴ㌹㙣㘷攱㍦〸㐶㥣㘵换㘹〹㡢㈱㘷㐹晡㜵昸ㄶ㉣㕢㔶㈳户㉣㐵捤㥥慣㜸㥢挸㡡㠱㠱慥昳㜴㡥㝦㑤搱㐹㠷㤴挸攵昶摣捡㥣戳㜸㥢愸攸㠶愴㔰挹㜱つ戵㈴㄰㈹㡦㙤昷㐴㑣ㅦ㈲收㍥㙣㥣㝥㤸㘰㥡攰〸㐰改愷㤰㌴㍢摤㜸㠶挳〶㌷攸搲慥搵ちㄵ愲㐱戹〸㕦改㈹慣㡥昲㌵ㅦ㈰㜸㄰愰挳晣愱〳㌲㠷㄰ㄵ捡㔳㠴愸挲ㄸ收㐵㑢㕥㈵つ散㌳ㄱ㔸㥡㙢〶愱攷㌰戲㌴㘲捥㝢攷扣㜰摥ち搶ㄱ㠹ㅡ㌷攳捣愳㙢搲〵㜵昹戰㝤㍡捡扣昵㜵搹搰捤㘵慦〹搱㜶㘶㝥㌷ㅣ捣戱ㅤ戰㈵搵搹㕣ㄳ㐸晤㥤㡦㌱㠴挰㑥㉢㝦㉢扤戱㍢昲㝥昳搰㌷摡摥搱ㄵ㉢戴攵㤰ㄹ㌱ㅤ昳ㄵㄳ扢㠸挸㐱㘳搰㕣㔹昳愵㥣ㅦ㌱㑦昹㔶挳戶㕣㐹㘴挰挶㘴戰㙥㐱㕥㐶㤴㘰挹㘳っ搰㜳㐷捣ㄵ摦㜰㠳㜵㠳〱挵捤晤㤹㈷ㄵㄶ㈹㤹戳㤶ㅢ攰㌵ち㡢捣㡦㥡换㙢摥㔵㐴㙣㥢㡥㝢捡㔸て㜶〵㔶㐸昴㔱㔲愸ㄱ㥡搰㌴㔱搱㉡晤攲㠷〷昲㐲㠱扣㔷㈴㔰戸㉡㤴攸㌳捦搱摥戴敢攳ㄸつ敤㜴捥㘹ㄸ搱愳㔶攱㐰慥ㄴ㈶愷敡て戱捦㠷〰ㅥ㍥㜵攱㑣㍢㌲昷㠶㘲搶㈵㝡昹㜳㘴扣㈲㡢㔶㈰㠴㍥扡㝤ㄱ愹戰㡣㤴〳づ〴挶昹搴㐹㝥㔵㔳戵㈱昵敤㙢㘷㑦㈲㤲㌴㙣㉥ㄸ慢搲㐶㍣摡㌱挲㝤搱〳捤㔸挷戰㠳戸㙥捥㜳ㅣ㠳愴㐵戲㕣慥ㅢ愴攰㤹㘶攸㥤戵㕣摤〴㔰昴ㄷㄷㄹ搷㔰㘴㕣㔳㐵挳收㜹㠶〶㔵㥥㘳㜹㤷つ摦ち搷ㅣ慢㕥攱〳挳㜷扢㠲㈶挱攴㤴扣㐹㑡㘴挶㐴㠷㌵㝦〱㈶㕢㌰〵㜴㑦㐱㡥㜲敢㠸㝥㔰慥㈶捡昸㈷晡㜴㉣㐱挰㈸㑦愹晥攷ㄸ慤愴㙥㐷㐰攴愸㜴㍤戹㠳㜱晤㈹㤴㐴㐲㠸㔸捦㈱ㄱ㜸〵㔳㐲㥥㉥敥戲㜹挱戵㐲㘰㡦ㄸ㍢㘹㠵昳〱㔰づ㠰慣㍡摥摥慡戰㥡敡㌴搹搲ち㜷㜴㔷㘵搴挴敤摤昵㘹扤昱敥㉤慡㈳㡤㤲㔲㈴摢㌵㔲㥡㘵㡢㌹敥㈶㔵㈳㤴攲㑥戴㡤挸㜳㥢戶昷㥤㔲攴つ㈸㈶㐵㌳〵晤㉦ㄴ愱㈰搰ㅢ敢㈸晡散昳挹㈳ㄵ戱愱つ㔰愵㥥㡡捡㐶攲㤰攰ㄹ㕣㍢㘹挸㙡晣〴晥摥ㄷ㘷ㄷ㥢㘱愶挶戸㌶ㅥ搷捣搸昶愲ぢ㉢愱㙥昸㡤㕤挲搲㔸㕢愴㘱ㄴ㜷昶慢晤愳敤㑤㌱㘲捣㠶っ㡢攴昸㠱挱㠶㘰慥㔴㐴㤵搶搹〸户扡㔵㕣攱搳㔹㘹戸ち〳换㘱㘳㕥㙥㈸㌳慣㙤挹㡦慢づ慤搳愲㤲愳扡㌹戳ㅡ㐰愵㠷㤴攳㜱㑥㌱戸㙥㥥愷㕢ち㤷ㄸ㈰㜶攳摣㔲㍤㐴㘸户㌵〰㑦〶扢〷㍢搸㤱㈸㜴㐲敢㡣ㄲ戴㥣㐳戸搹㐵㤰㜷晡挴㈸〴愹愹搲㝦ㅦㄷ㕦㝡㠱改敢挷ぢ㐹㈶㘶㈲㠶扢㜲慣〷㈰㌷ㅤ㤹㈴ㄷ㡤㈷〱昳㐸戲㈹愱㌵㥣㤴搱挴ㄸ愱挹攷㠷戸挵挳㔸搶㈸搹挶挶㍤户搰㠲㌶戵㌷昷㤹㘷摣扡摤㙣㐸愵㡡ㄳ㔹慤㌴昲慥挰㤷扡〲ㄸ㜱㔳捥扥挴㥢㜲〶㐷㈹㉥㤹㐸敡摦敥搶㡦愳扢ㄲ㜲ㄸ㈳㔲㝤っ㐰收戸攵㔴㐰慣敢㥥〲敤挳晤敤ぢっ敡昲ㅣ㐴㕡㔷ㄱ㘵搹〲敥攳戵愲挸㡡摢㔲捤ㄶ扣〵㡦㌶㝢慡攸戴ㄵㄵ敤ちㅣ㘱㥤㤱挰㉢㤷㘱㡣昴挹ㅤㅣ愴㜰㍤㡥敥㕥㝦㑡㍤ㄶ慥〳ㄵち〳㠲㌱㕥㥥㠲ち搸㔵㌰ㄲつ㙥慤㙤㜵ぢ㐶㝦㘹㜹敢㌳〰㠲㘱㘰ㅡ戴㘸ㄹㄹ㌸㜳挸㙦㙦攰摣㠱㔶㌹ㄱ搲㜴㌰㤵㌱捡㜱㌸散㠱㌴㜰ㄳて搲㉢ㅥ㤴㔰㜸㐰㕤っ㑢敥㈶㑥㍡㌸〲㜹晥㑤ㅤ㠵㑢㐶㠸敢㉦敥挱㡥攲㤹㐶㠳收㉥晣㜳扢〲慢戸扡ㄱ㤹愳〷㍡㉥㘵愹㌵搱扥扢慢愳㈲扥㉣㜸㘴㝥敡戴ㄱ搶搷㤶挳捤攸攲㔶扦㈴㔱晡〱晣ㄱ㕢扥㥤㌶㜳搱攵㐵搴つ敥㝤昵㡡敢㕤㜵搵扣㑡〱㙦晤㠱㐲㜰㠵㜲㤰㤳慣ㄶ晥㠴㝦㉡㘹㠵搲昷㌱攲㑥愶捤〱摡づㄲ㡥愳㔲㈴つ㈶㤰捦愱ㄳ搸敥慤㕢〳愴㤳〳ㅤ㜴愲〴挱ㅥ愱戸㤷摦㌴㐲ㄱ摦〳㕡㐹㉣搱㤱ㅣ㝢晥㌵戰扥昸㉥㑡㠸㜰㍣挷㘲愴昴㉥攴㜲㔰愷〴㜹㝣挵㠳ㄷ㐲晥晦㘰㈹攱收㉤搹改㝦㠱㤹挵㜷㍡㔱㜴㍢㔱昴敤㉥ㄴ〹㕥〳㔱晣晢㌰㌲㐹㉡㌱㍣晢扡〲攱㕣搳摥〱昴㉤扦昰晢㝦㜸〰㕤㠸㠹㐳搹㘸〸戵摤㡤攷㤶㠹㌰搰㘵㈲㌰㜸慦㑣㠴戳挸〸㐶昱㈳ㄳ㈱昶㠱㉣愲㘰㝢ㄳ㠱戱扤ㅣ㐳㌰ㄵ㙡㑤戹㌵㜸〲扢挹愱㝦散㌴㉥摥捡〰昱㝣㈸慤㘰づㅥ愹㥢扢㡢㤷っ摦㜰づ慡昲㔳扥㠴㌲昳㔷㜰㤳㕢㜵㘱㡦㕢户慣㔱㥤戶昰㔵㈴㕥昶㍤㝦捡捥敥慦〳㔳㔱㡡摣昷愲㈲捡㙦挰㔳㈲㜸㙥㈸㝣昲挰㌷㑥晤收㠹㘷㡥昳戶㕡㑣慢愵㝢㤱敦㈷㘴㑦㝢〲㐱摤搴㐵㤱ㅢ昹㘱捥㔹㝣愲㘴慤摢㜲搶昰㤵ㄵㄴ攸㑥㤲㡤〸㉦㐵㤸ㄱ昱敤〶ㄳㄳ昷ㅥ㈲ㄳ㜳慡挳摤愹㍥㙣㔲㉥挲愹搴挴㤵㑦㉦〹ㅢ㡡㥥㡡慣㑦㙢戳昴慦㔰㐵慦㜳㈲㔹㉢㤱愷㑥㈶㈱晥愵㔳搷ㅤ愵慥㡢づ㌲っ晢㈷㔲ち昱〷㔲㐸晡㈰挳ぢ〱㑡㑡㥤㐷愶㜴ㅦ㐰㑥㘴慤㌳挴㑢㝦挰㥥㄰㤰慤㑢㝦㝤㝥挴㠲㕤〴ㄶㄳ㕦㝣扦㈷㕡摡愲㠹㙡㘲愸㔶搹㌴换挸愸挳ぢぢ愶㤳搲㡣愵㜳〴愵㍢㜶㐷昱㈵㈳㑥ㄴ㜸㡢ㄸ扢攴搰搷㔶㜵㑥戸㑤摣晣㠰㥥㈹㉢㠵攱敥㘷㌱づ愴㉡㐶ㄷ㌵慤㐶㐵㠴愳㔱戶搵㘹㈸慥㠲捥㜲て攲㔴㡡攰ㅦ扦ㄴ㘲晤㘴㝢攸ㅢ㍢㙢愸攳摣㐱㉣㤰㍦搸㕦户攷㌰㌶摥㑡㡥㠱㠴摤㔱慢㑡㜴㍤晣〲扡㜰搱〵愱户戳敡㔹ㅣ挵㥦㠴戳〶戴㉥晤捦攸戵攲慣㡢散捤㌰㜶㐶晦㝦〴〵摢敡㝦挱搸㥢㐲攴㐷攳っㅦ㑡㡣㥦㙣ㅢ戲攱㡥挰戳㡤攰㡤㍡ㄸ敢㉡换㤰㜷㤴㕢挶挷慢㔱戵㤲攰昰㝢ㄵ㍢慦㐶戴晡搲戶ㅤ敡㈹〰ㄹㅢ㉡㝤つ㈲愸㘷晦慣摣㑡㑥户攵㡦愱攳㠱戳㔶摤昷〲捦っ㈷㤶ㄱ昴㥤攰户㘷㈶㙣㥥ㄹ昱搵㑥愱㜶ㄷ㜶㘲昸ㄳ攸㜳㙥ㄱ〲晢㥣っ摦慣㔸㈴㈳ぢ㍢㡢㘴昰㍢愴戱㔴㜸㠹摡㈱戸挱㝣愴㘹搸昸㜴㜵ㄱ扥捥㤰㐵扢㐲搹㐵ㅥ攷捥ㅢㅡ摣㍡摣搱晡㌰晣㐱搲㥥㐲㜰㑣㉤攱㘳㥦攰扥㜶敥㐱戶㙤扣戶㠰㉤晢昳戹㔵㑢㉦〳愷㍢㝢㑢㤶㘴昸㑥㝥㤱㕣搵㙢㠴戸戴㝦ㅣ㝦㜷敥愰攵㘸攳愰昳昸㠳㙥㍡挲㈶㙤戸捦㜶㄰晤扥㠴慥㘲㠶〰㍦摤㠸㌳㝣㄰昴昲㤱ㄵ挵㍦㘳㔹㘴〰攴ぢ攵㍡㐰㙦慡㝥㜱㉢慡ㅥ㑢〴戲攰ㄹ㠳攴㔸ㄵ㕦㐶㐳㙥㔷戴㙣戰〴㤷㉤搴㔹〲㜹㍤改㠱㝣㐱昰㉣愱㈶昲㐵㜴㘸㑤挴㐲㘹敦㠹晣攳㔶ㄳㄱ戴〲搴㐲搳攳㡦㈵㕡㐴户㔱慤㍢〴㉥㠱〷㌰㑡戱㐸㔹㔳㡥㐲ぢ摦㈵㘶㤰㝥ㄶ晦㝤昵昸㑦㕦㘱晡慦攳㐲〹㐲㔴㘵㈷㑦㐱愸㈶晦戹昴攴㝤㤴昶㥥晣㜳㕢㑤㝥㡣㌲㤲㌳搱㐳㠰㤱〱㔱挳ㅦ戵㤸㈶㌲摣㐷晥挴㈵〲晣㌲戳ㄸ㌳㔰愲晡㕥㐵〶㝤戹攱慡搵㌵㘴㤲扥㈵慥㍦攷攳ㅥ㘵ㅦ昱㈲㈴㝤㌹攵挸ㄹ㕢㡥戴㘲挵㠹扤戰扢㐲㌶㘰㐹晣㕡戶愷㐸㉦昷ㄹ攱ㄷ㥦㑤㄰㜳晡㜴昲攵㤴ㄶ挷㥣㐰ㄸ㤱㐵㑡晡攱㐶㡡扦㑥ㅡ㝦昳㕢㙤㤷㈹㉡㤰㐰㍤㔱㘳搲㤹㙡晣㤹愴昱ㄱ㝣㤵愵摡ㄴ㜸㠳㠰改搵愴㌱改㔱㌵㝥㈶㘹晣㥦㐷づ戶ㅡ㈷㜴ㄸ㡤㕣㈲㤱攴搸扡捡晡㑦㝤愱㍤㡡收㈵㤳晡㜳挸㡣㡡㈹㌹㔵攸搸㔶ㅡ㜴ㄸ㤷㐱㝣㝣㈳扤㠰扢㑤戸〲〲㈱ㅢ晤慦ㄲ捥攰捥搳扣ㄱㅡ昸〴㝡〳挱㘶㕦㔷㑦散㕣㌶ㄷ㝤ㄴっ㥡㘷〲㥣愹ㅡ扢㡡㐴㘰づㄴ愳晤摤挶㈹㥦㘳㍡戶昷㈳〹㤲㘹扣㐳搲㥦昲㔰㠱㤵愲昸㔴㠲搹挲搳㙤㥡搱㥦〲㜲㈰ㅤ〱㤹搱㥦〶㡣〲㌱扣慤㕣ㄸ㈳晦㉢收晥ㄴ㉢㍥㑤昰っ㐰㔵㤰搹㐹〷攵捦〰㡣㈶晦愳㡡㠹つ攵㉦搱挴ㄳ挹换搲㘴愴㝦㤶ㅤ晥〶㘰〰敥㕢ㄱㄳ㘱㔵晦㕢㤴愴㕦㑡挱愱㕥晡㜷慣㜸㤶攰㌹㠰㙡㠹㤳摤昱慥㜱㑤㝤㙡慥扦㐷㔷昱㌴〱㝥晡攷攲っㅦ㑡摣㠷㍦敢㙤㉢昳㈸㥣㝣搸㡦㔰㘷收ぢ晥ㄳ昸㈲㝦㤳㡢ㅥ挰晦㤰愴愴っ晢愲昶愱晥挶㈲ㄳ搰㈶㔷扦㜵㙣昶ㅢㄸ㠷敢㙡㐷㔰㌸㈲㤵㑡㐵㉢ぢ攲㥢ぢㄶㅥ摥挰户ㅣ㔳ㄵ㐲㤰〶㔴㠵ㅢ㔷ㅣ㐷㠱晥㜹㌶㈵㡥㠹㈷晤ぢ㝣㈲㙡搵㈶晥㐳㥣攱㠳㈰㕥㔵昷挷攲敥挹ぢ㠹㙢㔵㘱㜵扣㤰昸㔷ㄵ㙢改ㄷ扥挰挱ㄴ戲㤰挹㙡㈵㈲㑤搱搰㤷㤱ㄹㄹㄸ攵摣ㅥ挵㑦扢㈶敡㤷ㅡ㤷㉥晤㜱戴㌸㜱㙢昱㈳㝦㌹晣挲慢㍦昹敤昳㍦晦昸戱晦㜸敤挵ㄷ㝦晥扢攷㕦㜹敤〷慢挷晥敤攵㤷㝦昴昰㔷㕥昹敤㝥昳㈵敤㕢㝦㕣㜸改挹改㉢㑦㍥㙥㕥戸昷搴㤳ㅦ㝤散㤱改愵ㅢ㈶〷〶〶〷敦ㄹ晦昷㕢摥㍢昶昴攳摦ㄱ㍦晣搵捤慥㔰换挵ぢ戲搳攰戲搵㌴晥〹ㄹ㑣㠳㌳㝥㑢愷挱攵慡㡤㕡㡤㌷㙡ㄶ〵ㄵ昸㌴㌸〱㔵㘱㘴㉢㠶晥〷㑣愷戳挱</t>
  </si>
  <si>
    <t>㜸〱敤㝤㜹㥣ㄴ搵戵㝦摦㤹改㘶慡ㄹ㤸㔶㜰㐳ㄱ㕣㔰ㄱ挴改改敥㔹㔴挲㌲〳挳戰〸㍡戸㈵敡搸㑢㌵㡣捥㠲摤㍤㉣㠲㠹愲㤱愰㜱㐱㝤㑦㌱ㅡ㐱㐵㘲摣㝥搱扣戸敦ぢ㌱慥愸㜱㡢ㅡ㌵敥挶㌵㈶慥搱昷晤㥥慡敡慥慥慡㙥搴挸攷攷ㅦ慦攸㍥㜳敦㌹攷㥥㝢敡㝢搷扡昷㜶攱㔳㍥㥦敦㙢㕣晣换慢㡡㠱ㅤ㍡㤶㘴㜳㝡捦戸㤶扥敥㙥㍤㤹敢敡敢捤㡥㥢㤴挹挴㤷捣散捡收㉡愱㄰攸散㠲㍣敢敦捣㜶ㅤ愷㔷㜷㉥搴㌳㔹㈸昹㝤扥敡㙡慤〲昲㉤捣㙦挸㡡㘸㑣愵㔵㤱㐰换愷〵㐸〶㤰㔴㤳㘸㈴㐱㤲㠱㈴㌵㈴㠳㐸〶㤳搴㤲㠴㐸㘸㔷摢㤲㘴〸㐸捤㔰㤰戹㉤㤳㘷㈷㡥㠶㤷ㅤ戹扥㡣㍥㜶攴挱㠶㉦攳挳攱㜱攱㜱搱挶㜰挳戸扡戱㈳㕢晡扢㜳晤ㄹ㝤㝣慦摥㥦换挴扢挷㡥㥣搳㥦攸敥㑡捥搰㤷捣敤㍢㐶敦ㅤ慦㈷敡㈲㠹㜸戴㈹ㅣ㡤挵搲捤捤㑤㌵㕢挱昲晥㉤㤳攷㘴昴㜴昶晢戲戹㌵㙤捥㙥㤹㍣㙥㝦㍤昷㝤搹摣〶㌶㘱戲戵慦㈷摥搵晢㍤ㄹ昵戳慣㘲慤㝡戲㡢㠵慡敢㤹慥摥㜹攳攰㜶ㄱ搰㠸㌵㡥㥢㤴捤昶昷㉣㘰晤㘸搱扢扢て搴搳㔲㤸㍤慤搹摣㥣㜸愶㈷㕢搳㐳晣昴㡣摥㥢搴戳㠳㝢愶㉣㑥敡摤愶㘲戶扡攷攰㜸㘶晦㜸㡦㕥挵㐰㙤㡦㔱㠶敤㈹扤㌷搷㤵㕢㌲愸攷愰慣㝥㘰扣㜷㥥㑥ㄵ㝦㑦㕢㝦㔷㑡㔵㔵攱攳慢摣摤换㌳㈹㈸昸搳搳㌲㍦㥥挹㐹㡣㐵ㄸ昶搲戵㔵ㄷ戹㡢㈲扦㔸愵㐶㍡㔲戱捣㍡扡㝡㘶攸㤹㕥扤㥢㤹戰㈴挷㌸㤴〴㈰愳ㅣ昲㐸㔹户挳㔲㔲〳捤㐶挵㝢㘱㉥㠱㙤㐱㐶戴㑥敥敡敤敢改㐲㥤㥣㥢〱捤㡥て搷搵搵㡤㥤㤳改㑢㡣慦ㅢ㔷ㄷ搳戶㠳㤲㌶㡣敡摢㠳っ㙣㤹㍣搲㑡愰敤㐰搱㜰㄰㔵昵ち㕡戰摤㍥㕢㔱㐵㘷扣愲㌳㔱搱㤹慣攸㑣㔵㜴敡ㄵ㥤改㡡捥㜹ㄵ㥤昳㉢㍡扢㉡㍡㡦慥攸㍣〶㍡搶㔵㍤㘰㐰㠵㜹慤搸攵昰㔱扢㥦晥昱挴搳㔲㜳㉦戹攲戹㤷㙡晤㙣戴ㄱ慦㥢㜵攲㌸ㄵ敤㉦ㄹ捦收捣㈲㘶敢晥㝥㙢挰愶㉢挰搴㑣㜲昳㔷〰㘴昲扤㔴〰㙤〴㄰搲㐶㠲〴㜶〲ㄹ摡ㄲ捦改昳晡㌲㑢㐶㌶㡦ㅢ㠹㤶搲㍤㜲㐶戸㔱摢㤹㍡扢㠰㈸昵㍣ち㤹〵㝤攳挰㡤扢晥扦扦ㅤ㌶㙤㙤散挱㝢搴扣〷㐶㉢昶愸搲戵㡥愲昲㙥㈰㠱摤㐱ち〶挳愶挱ㄶㄸ摣㠳㍡愳㐱㤴㝡捡㌴㜸晦扢ㅦㅣ昴挸㠱捦捣㕡㜱㤵搶㌱攲搲晢攷㉡昶捥㘲㜰っ㤵挷㠲〴昶〲㈹ㄸ㙣㌲つ㑥㠷挱㜱搴搹ㅢ㐴愹挷㑣㠳愳挶戴扥㤶㍣慦㝢搶㔹㝦㕥搵昹搲㠹㤱㐳ㄴ敢㠲㡣ㅢ㘱〴昶㜲搵昹㠶扡㈶慢捡㠷挳搱挶㔸戴慥戹㈹搲㔰搷㄰㡢㌵挶戴㝡摡㡦㠰〴愲戴搲ㄶ㡥㙡㌱戲ㅡ㐰㤴㝡挰捣㜲㙡晦敢扦昹㘸㝣㜶搲改愳㝥㝥搹戴㔱攷敦慢搸ㄵ㐹㤶㑤〸っ㜷㘵ㄹ㡤㌴㕡㔹㌶㘸捤戴户て㐸㘰㕦愶㙡㐷ㄶ晢㤱㌵ㅥ㐴愹扢捤㉣搴戰ㄱ㉦扦晥㜱㕤摢㌹㐳㔶慦㕦㌶㜳㐰㠳攲愸㈵㌰㑤愰昲㐴㤰挰㈴㤰〲㑣㌱ㄳ愶㌶挰㌴㤹㍡㉤㈰㑡摤㙡ㅡ㕣㝢昶挳㘷晦㜵攲搵戳㑥敥㝦晤愲ㄷ晢㥦㙡㔰ㅣ〱挵攷㈹〸戸㘱㙡㡡㌵㔸㍥㠷敢㥢愳攱㜰㘳㐳戴戱㉥搶搴㔴ㅦ㘹搴愶搲㝥ㅢ㐸㘰ㅡ慤㑣挱㍤戴㤳㌵ㅤ㐴愹晦㌱戳扣㘸慢て㥡昷戹晢攲挹扦㕦扥㘰挷戱㥦慥ㅦ慤搸㔳㐸㤶㌳ㄱ㜰㘷ㄹ㡢㠴昳㔹㌶㌸㉥㙤ㄶ敤敦てㄲ㤸㑤㉢搳㤰攵ㅣ戲づ〰㔱敡ㅡ㌳换攳㠶㝤昵昶㕦㑥扢㙥挶㥡〷㥥㝣攲攵昷晣㙦㉢㡥敥㤲㘵〷〲敥㉣ㅢ㈳㠵扢㙣㡣㌵搸㍦捤摡㕣摡㍦〸㈴㜰㌰慤㑣㐵㤶㠷㤰㜵㈸㠸㔲敢捤㉣㌷慥昴㈷㈲㔷晦㜵挶㐹㑢摦㝢愱敢挳㙢㌳㡡㜳〹挹昲挷〸戸戳㙣㡥ㄶ敡㕦㕤慣扥㈱ㄲ㡥㌵㌶㌵㐷攱㐹㔳㑣晢〹敤ㅦづㄲ㌸㠲㔶㕡㤱攵㤱㘴㜵㠲㈸戵挶捣㜲攵戶改ㄷ㙥昸搷散搹㈷㍦昸散戶挷㥥搵昶戴攲捣㐵㉡㐷㥣捡〹㤰㐰ㄲ愴㔰㌹ㅡ捣捡㌱つ㤵㈳㐵ㅤㅤ㐴愹ぢ㑣㠳扥㙢㍥㝣昹㤵愵ㅦ户晥㙡昴㜹㔱㝤挸㔶㔷㈹捥㠲挴攰㍣㉡捦〷〹㜴㠱ㄴっ㐶㑤㠳㔳㘱昰㘸敡戰㠷㔷敡㕣搳攰㘷晦ㅥ㕡戵晤㐷昷㑣扦晤㠳㔷㤷㉣㝦攸挸㠴攲㡣㑡っ昶㔰戹ㄷ㈴搰〷㔲㌰ㄸ㌱つ㑥㠱挱〵搴㌹ㄶ㐴愹㌳㑣㠳攷摦摦昸昶㥦㕦搸㘲昶㉤攷搷摣㌰㘴昴㍥㤷㈹捥捥〴攵㉣〲㙥㤴挳つ昹㠱㉤敡戸㥡戴ㅣ敤昷㠳〴ㄶ搲捡㜴愰扣㠸慣挵㈰㑡慤㌰戳摣昸挸㔱〷敦㜷挸㤱戳慥㍥㙤敥攳㡦㝤㝡㕤㕣㜱㉥㈸昷㜰ㅣ㤵㤷㠲〴㤶㠱ㄴ敥愱摥扣㠷㔶摣挳昱搴昹㈹㠸㔲㈷㥡〶㝦㜳敦㘷搷㙡昷㉥㙢晢攵昴㘳㠳愳摥ㅤ㜵㠳攲扣㔲っ㥥㐰攵ㄳ㐱〲换㐱ち〶ㅢ㑤㠳敤㌰㜸ㄲ㜵㑥〶㔱㙡愹㘹昰昳㐷敥晡敡㈷挳ㅡ摢㔷昹㉦扣愵㜹敤㠲〱㌵愷㐰㝣㠰㌹昴户㘶攲㡢㌰㤹㉡捣搳敡挷㘱㤰晦㈶ㄳ㔴捣㑦搳戱㜴㘳㍡ㅣ㑥挵敡攲㤱戸㥦昳㠲㙦㍡ㄳ㘲㐱搷愴て改敡㑤昵㉤㤲愹搱づ㤳攳㔹扤㌰㔰㡥㌱㘵㤳晢晡㝢㔳搹敤扤㠵ㅤ㌹っ㑦挳㥣戲㠲ㄱ㔷戲づ㑣ㅣ昵慣攴户愳㌳搹挱昱敥㝥㝤搲攲㉥㐳㍣摣㈱挶戴戱㉦㔱㕡㍡㌵愳ㅦ㥢㤷扡㍣㥡㠴攷㤵㠵㘲摢㜵㤷㠶挸昰㙢㘴换晣扥慣摥㉢敥㡤改㤹搳㤵㍣㐶捦㜴攸㝣摡搱㔳㜲慢㕢㔱㘴捥㕤挷捣敥挵㡤㘲㌶㥡摡搹捥㑤㑦㔹㥣搳㝢㔳㝡ち晥㉥搰㌳戹㈵㜳攳㠹㙥㝤敢㈲ㄵ㈳㑦〸戶㉢㘲㑦敤㑢昶㘷㕢晡㝡㜳㤹扥敥㘲挹愴搴挲㌸收换愹㔹㝤㈹ㅤ搳摤㉡㕥㍥攵慢慣㔴捡户愷搷㌴㡣㜶戳攳愴㈰㙣㐵捣搹敦戶挵搵㙥摣㠱戸㍢摣㐵户捥㍡㔹戱敢㈶㡣㠹㕤㥡ㄹ㕤㕡搱㜶㑦㝣㌴愴昶ㅥ愵戵挵挷㝣挹㙤㕥攵㡡㡡㈱收摤㑦㔹㠸㘷㡡㘹昱摥㔴户㥥㈹晢㘰慢攸㤱戶〲挴扦ㄸ慤戹㈴㝡散ㅥ搴㘲戵挴扦愸㉢㤵㥢ㅦ㤸慦㜷捤㥢捦敥ぢて扦搵搵㠴搶㜵㘹㉢挱搲㑥㈵㌹つ㈴ㄸ昴〵㝥㐹愵㐰㔰㍢摤㠸晢㌹挵晦昶㑦㉢ㄵ㐸愵挹搳ㄱㅥ㘵戳晥ㅥ㑣挱戳㤵㤵㕥㜷㌹㉤㥥㥤㥦㘳昵㉣㉢ㅣ㑡㝢㘷㤰㥣〹攲攷ㄳ挶㈶ㅦ㠶㘴㕣攲㌳摦愰㥥㔶㍤ㅤ挷㤳戶戴㙥ㄵ昷昷ㄸて㙦慤㝡㌶愹昱㈹慦ㅤ㙤㘵㜱〰㈱㌴晥㥡ㅥ搶㝥㝤㜱慥㌵㥥㡢て攸挱昳㈲㑡㐹㠳搲ㄸ㐹㘵㠴㤸㜲㤰昰慣搴㐱㌳〶ぢ㈱〹摡慣っㄴ㠶㘱〹つ〷敤挵㔷㘹搲昲㌷〱摦㌹愱て㌸㉢㝡昱㜳ㅦㅥ㐷㔳㙤㝡敦摣㈵ぢ昴㉣搵慢〳㘵愱㜴㌶㉦ㅡ㥢㥤㑣ㅣ㤴敢敡捥㡥㠳愷㙤㤹扥晥〵摦愷ㅤ摡搲捥〲戱㉥㝦ㅦ㙡昱㌷扦㈷挰攵ㅢ戰㤰㘵搳搹改慢愶㌵㜲㌴㍥㜶㙡慣慤㌰昶㌵晥挸愵㥤㡢㍦挱㜲㌲㍦ㅦ㑣扦捤㌳㌲ㅦ㘲㙡㝡㠰搰摣㡣㉥㑦晤搵ㄲ〱摡㠳㝡づ改换ㅣ㤳攸敢㍢㠶昵㘹戰挴戲昳㜵㍤挷㈷改㠱收捡㠱慣㄰㈸㔵㔹㔹昴ㄸ㙣㝢攴收㌳㜸攰㝣㤰㐱㤳昰㘸㘵㔹捣〶㔶㠳㔵㠹㘷晡挰〵〸㠴㘶愱晡㥡て攴攳ㄶ㜷㘷ㄷ㉢ㅤ㜷捤㠷㉥晦昰㠷挶㝥晥搴ㄹ搳㔷㕦㌲㙤搸攸攵㉦㕥愲㔲愶挰昵扣捣愷扡㌲㈳㜳搱㈳㉡摢㕢搱挸㕣㤳㥥摡搵㥤搳㌳搲昹搶愶昱挷㔸㠵㤱昸㈰づ㌸㤹㜸搲㔸摦ㄸ㥡㙥挱㤸㠳㘵㥦摣㤲挲㈸散ㅡ昳㡣㈱攱晦㐶昶ㅦ摣挸㉥攳㝡搱攸㕥㘶攴㐴愵㜱㡣敤攵㤵㙤㤵㠸㠳㥡㘷㍢㤴㉡㌵づ㤶㡢㉢ㄹ昵㥤㥤㠶慣㙤攵昵敤㤵㤰摡㜵愵㐷㝣㔶㜶㜷㈵㘵愲㤲愳敢晦捤㑤扣ㄶ摤㡤戹挹㐵〰㑥晢㌵挹挵㈴㙢㐸搶㠲愸㈳搱ㄹ㜱捥挲晥㡤摦戵㤸愳扣㈶㤳㠳㑢愹㜳ㄹ挹㍡㄰捣㍣愴㉦挷挴㘳扤ㄱ㔵㈳昱㤷㤳て敤㌷㈴㔷㠰搴晣ㄶ㘴晦㘹㝡㌷收戴摦搷攲户㝦㘷搸㉣㍦ち愳慥昰㘹㙥敢㥥㡥㈵扤挹昹㤹扥㕥㙣㉤㜰㜲㌰㈹㠹搵攳慣㡡〷㝡㘶昶戵昴攷〲㍤搳扡昰愷愶攷㐰㝤㠱ㅥ捦戵攰㤹〵㌳㡦㤹㔸㜷㤴㜹㐵㝢㙡昱晦捦㜹㠷㍣㍢攲㜱戰㌰昵㔰捥㤶㙡捣〰㑣㜸挷戵昶㘱㈷㐲㤷捤ㄵ挲ㅥ〸㘰づ昹〳㥣㔸昸戴㉢攱摤挵ㅦ晥㜶摦㔱ㄷ㕤晢戵昹昷㘷愸㜱㜲㘹㍢㐱攸㥥㈴㕣〳㙥戰㥣㑣敤〲つ㑥ㄴ㌴㔶摡挰昵㈰㤵愸〶ㅡ㠷㘲㌵〳愶㍤㐷摥改愶挰戵づ㍡ち挹㌸晡㙡㌷㤰摣㐸㜲ㄳ挹捤㈴户㠰愸㔶㈴㘵㍢挹㈰挲㙦愱㥤摣㐶㥤摢㐹敥〰戱戵㤳扢㡣愸摡つ㝦愵㥤摣㑤愵㝢㐰搴ㅥ㈰慣搷㍥敤㕥㤰㤲攰散㑥つ搷っ㙡〳戸㐱慤㡣㑣㡤㠶㐶ㅥㅣ㡤攰ㄸ挰搴㤷〲㈶㙣ち㕣敢戹㘳㤰㔶㠰㜹㡣㐶㌶㤲㍣㑥昲〴挹㤳㈰㙡㑣㐹㘰㥥愲捥搳㈴捦㠰搸㠰㜹捥㠸慡戱昸㉢挰晣㠵㑡捦㠳愸㜱㈰〶㌰㉦㈰㔴ㄲ㤸扤㤸挰〵捣㑢攰〶戵㌲㌲戵㌷㌴扣㠰搹慥ㄴ㌰摢㥡〲搷扡㜴㍤㉣㜱㈵㐵㝢ぢ㐴㙤㙤㠲㠰㜰昱愵扤㠳戸昶㜷㤲㜷㐱㙣㈰扣㙦㐴㔵〴㝦〵㠴て愸昴㈱㠸㡡㠱昰〱㑡晢〸挴扡搴㈰攴挱㜹㌹㝡〸㥦ㄶ㈵㜱〱昰㉦㜰㠳攵㘴慡〱ㅡ〵〰㌸㠳㌵㙡㐶愵㜹㥦慥挹㙡㠵㈹㜰慤㤲㌷㈳慤〰昰㌵〲㡡㜳㝣㌶て㠴㡢㉦㡤㍤㥡㔶㐱㔲〹㘲〳挰㙦㐴搵㍥㐸㈰〰〴愸㌴〰㐴敤〷㤶〰㔰㡤㤸㜵愹㑦扥戲〱戰㉦搸㙥〰㙡㘸㔳㉢㈳㔳攳㤱捥ぢ㠰㜷㘱摣戳捦昸扢㈹㜰慤攱㑦㠰㈵㘹ㅡ㕢搱敦慤㐹戶㈱搹㤶㘴㍢㄰昵㍡㤲ㄲ㤴㈰㈲晣ㄶ晡㡣敤愹戳〳挹㜰捡ち㘳敢〸㈳慡㈶挲戸㠰㌲㤲㑡㍢㠱愸挹㘰ㄹ㑤㘳㘷㐴㑢㌶㡤㐹㔰㜳〳㌳ち㐹㠲㕡ㄹ㤹㙡㐱扡〲㌰㠵㍥攳挹㔲挰㍣㘱ち㕣㝢ㄱ㔳㘱㐹㙡挶㌸㘴慡㌶㥡㈰㠰㔹㝣㘹㜵㄰㙢㘱㤲㝡㄰ㅢ〸㔱㈳慡摡㤰㐰㐰㠸㔱愹〱㐴戵㠳㈵㌵愳ㄱ㌱敢㔲㝦㐴ㅥ昹愶挱㑤っ㌷〰晢搲愶㔶㐶愶愶㈳㕤〱㠰㐲搳戸扤ㄴ〰户㤹〲搷捥挸㉣㔸ㄲ〰㕡改昲㉤㈵〱㤸ち戱搶㐶㌲㡤摥ㄵ㙡挱㜴㈳慡昶㠷㈱〱㘰〶㤵㘶㠲愸㌹㘰〹〰戳㄰戳㉥㜵㥤ㅤ㠰搹㘰扢〱㌸㠰㌶戵㌲㌲㜵〰搲㜹〱昰㥢㔲〰慣㌷〵慥㝤㥡戹戰㈴〰晣㤸㉥慦㉢〹挰攱㄰㙢㐷㤰ㅣ㐹敦ち〰ㅣ㘵㐴搵㐱㌰㈴〰挴愹㤴〰㔱㠷㠰㈵〰㈴ㄱ戳㉥㜵愱ㅤ㠰㠳挱㜶〳㌰㡦㌶戵㌲㌲㜵㈸搲㜹〱㜰㜶㈹〰㔶㤹〲搷慥搱㑦㘰㐹〰㔸㐰㤷捦㉣〹㐰〶㘲㉤㑢㤲愳㜷〵〰ㄶㅡ㔱㜵㌸っ〹〰㡢愸戴ㄸ㐴㜱ぢ㐹〰㔸㠲㤸㜵愹㔳散〰ㅣ〱戶ㅢ㠰攳㘹㔳㉢㈳㔳㥤㐸攷〵挰戲㔲〰㉣㌵〵慥㍤慣㌸㉣㐹攷㜸ち㌲搵㔶㤰晣㠲㘴㈵挹愹㈰慡摦〴㠵戳㈳㝥ぢ㥤攳㉦愹㜳㍡挹ㄹ㈰㌶㔰捥㌲愲㉡〱㜵〱㘵ㄵ㤵捥〶㔱㈹戰㡣捥昱ㅣ㐴㑢㜶㡥㐹愸戹㠱昹㙦摡搵捡挸ㄴ㌷搸ち挰ㄴ㍡挷㘴㈹㘰ㄲ愶挰戵ㄷ㌷て㤶〴㤸㡢改晢ㅡ㤲戵㈴㤷㤰㕣ち愲づ㌷㠱㜹ㄵ㥡晣ㄶ㠰㔹㐷㥤换㐹搶㠳搸㠰戹挲㠸慡昹㔰ㄷ㘰㝥㑢愵㉢㐱搴搱㘰ㄹ挰㕣㠵㘸㐹㘰扡愰收〶收㕡摡搵捡挸搴㌱㐸攷〵捣昴㔲挰戴㥢〲搷㥥㘲て㉣〹㌰㌷搲昷㥢㐸㙥㈶戹㠵攴㔶㄰搵㘲〲挳戹㌶扦〵㘰㙥愷捥ㅤ㈴㜷㠲搸㠰戹摢㠸慡㕥愸ぢ㌰昷㔰改㕥㄰戵〰㉣〳㤸晢㄰㉤〹㑣ㅦ搴摣挰晣㤱㜶戵㌲㌲㜵㉣搲㜹〱ㄳ㉥〵㑣㥤㈹㜰敤㡤收㘰㐹晡㤲㡤㜴㝢㥣〹〲㤸挵㤷昶〴挴摡㤳㈴㝦愶㜷㠵扥攴㘹㈳慡晡㤱㐰㐰㜸㠶㑡捦㠲愸㐵㘰㐹㕦昲ㅣ㘲搶愵㐶㈱㡦晣㜰扡㄰㙣㌷〰㉦搲愶㔶㐶愶ㄶ㈳㕤〱㠰搵戴㜲〱㠸摡扥ㄴ〰挳㑣㠱㙢愷昶㌸㈴㤳㥡昱〶晤㝥㤳攴㉤㤲户㐹摥〱㔱㐳㑤㔰捥㠷㈶扦㠵㥡昱㉥㜵摥㈳㜹ㅦ挴〶捡㠷㐶㔴㉤㠵扡㠰昲ㄱ㤵晥〱愲㡥〷换愸ㄹㅦ㈳㕡戲㘶㉣㠳㥡ㅢ㤸㑦㘸㔷㉢㈳㔳㍦㐵扡〲㌰㠵扥愴愲ㄴ㌰捡ㄴ戸㜶㥣㑦㠰㈵〱挶㔷〱㔷ㄴ㐹〵㐹㈵㐹ㄵ㠸晡攲摦挶っ㜴㈶㌴昹㉤〰ㄳ愰捥〰㤲㙡㄰ㅢ㌰㐱㈳慡㑥㠴扡〰㌳㤰㑡㌵㈰敡㈴戰㜶挶ㄷ㈷㉣ㄱ㉤〹捣㜲㙡戸㥥㑤㜸愰㌳愸㤵㤱愹㤳㤱捥ぢ㤸户㜰ㄳ㥥㔳昳㌷㑤㠱㜳攷摣扦〲㤶扥挵㡥攷㐰㍡㥣㍥戸㑢㕦挴㉤㥡挱㘹㥣㈰㙣改捦收晡㘴㍦㘹㔰扡戵㙦晦扥㕣㙢㔷㜶㐱㜷㝣挹㤰戴ㄹ㌸㘴扥摥㡢摤摥っ㌶㝤ㅤ扣扥〵ぢ昴㤴㤶敥攸敢捦㈴昵昶搶ㅦ挲㙥㌰敥て挵㈷ㅢ挱ㄵち搷㜷摢攰挴攲㤴㐲㑤挱攵昳慦㠴㐱攷㍥㤵㙤慤户戰慤㄰㠲㘲㙤〱搱戹㕤戹㙥㝤㘰㕡攴ㄲ慥㑥〳㐵㙣愱愷〶愴攷捥挷晥㑤敢愰㜴㕢愶㉢搵摤搵慢戳㌰戰㔵挱㘳㤹㌳昵㜹搸㉥㥦搳㤷敤攲㤱搱㐱改戹㤹㜸㙦㜶〱㜷晥㤲㑢戶㉣㡡挹㔲㥥㍦㡤愳㡥㔹㘴㈳愵挸㜰㙤扡㘳㝥摦㈲㥣㑡敥敦改㙤㡢㉦挸晥㈰㑡〵㕤㠵㜹㐹搱愸ち㔵㔱愱慡㉢慡扦㙢昹〴挵ㅡ㔷㈶慡㐸愴慣㝣晥㔳ㄱ㉡戳㉣捦挵㜹昳戰〲㌷攲改㔳搱搹㑢捦㍤攱晣㤱㙥㉥挸㙢摢愱㘹搷っ〳㤹摥㜶㔰㝢攱㠸捡㝦㜴㡥摡㝦ㅡ㉣㍢ㄷ㐰㥤㌵慣攸㐴挰㘰愳慡㤰挷㥡㠳ㄶ㠸ㄲ㘷捣㔹晤㠲㘹搱㘱㑤ㅣ㕣〸㑥挵愶㜲㑤㝡㘶㍣愱㜷㘳㉦扣㈷㥥ㅢ㙣㐴戸㐵搱㠳攳戵愶慣愵慦愷㈷捥慡挵㙡搹㤱㡣㜷敢搵改㐹晤戹扥㔹㕤扤㕡ㅡ㐴敡㥦挹㡡㉦〶㉢扥㔸㔸㌵改〳㜹㐶㐶挲戴搵㌷㉦㥥改捡捤敦改㑡㔶㌳挲㜳㉣㍦㠸㍡㠹㝥愲ち挸㕢㤷搵㘷㌸ㄷ攰㡤愵㘸ㄴ昷㌸散㉥ㄱ㍡ㄶ㍦㙡㙥㠵ち攰㥦晡㡥㐷㈸搰挳挸挰愱敤〰㙢㝥㝣愵换ㄱ㕦㍥㤰㜵㉦〴㍦昸ㄹ㐷㔸㜶㐲敡㜴㉡攰慢つ愷慡㜹㔵㥤㠱㐰搹晤昵〱㔰〸捥散㡢愷愶㘲㐳戴㉦㌳挰㍣昷㕦㡤愲㘵㤷㤲〹昱挴㐳ぢづ搱攰㜰捥挲慥㤴㥥愹㈶愳〳㥢ち㔵㍣㉢ㄱ㌰捡㄰ぢ捥㤵㍥扦㝦㘰戵㔷㕥敤㤶慤㕤捤㝤㘴晢敦㈱摡㕤昶晦㝥㐰搳〴摥㐲㌰㔸〹慡敤㠸戰㌶〲㐴㥤㠹㈸敦挷愱㌰㤲ち㍢㠱昸捦㠲搰㔹㌶挵㠷て㜰㐴㐱㠳㔲㤵㥣㤸攷戱㠸㙡ㅣ㈱㤰昳ㄴ㝥戹㤱㠱戶㜳㄰〱攳〸㐴㌵搲㈰搴㤳つ㜴愰㤶敢愹愰搱㡦㜲㑢〵㈳㠰慦愲愲ち㐵ㅤ㜰敥㔴扢戲愵㠹づ㕤づ㐸愸慤攱㐲㘰㘷㜸㍣㠴㡤〵昶㍢敤攷搱㥤㤳㠵㘰㔰摢ㄵ扡㔸㌴㍢ㄷ搴〲㈰㐰㑥㤰愵愷㡤㈲〰扢ㄱ㠰㡢㄰㉤搳㑤㘰㑦挰戶晤㌹ㄸ捡㠱昴㐱扤㕤㌹戴㘰㍡㌲戵㉢〷㕦㙡搲㈰〸捡㍥攵㌰㘹搹戶㐴㘳昲㌳㠳ㄱ㙥㔱搱㔴㘱㐷户摣㍥㜷搸搵㐳㙣捣㉡㙣㤳㠹㑤㈹挹散挲挳挷ㅦ搲㜴㐳ㄹ㝢㔹收㡣㐳㡤㉡扤换㙢挳㥤㈳挹㝦㌰㌹㤱㝥挳愷敤挱㙡愳昰て㔵㘸㌴挲㥣慢晣㝡㤳㔵挴戶改捤戹㘰㤰昳ㄵ㠳㌷挸㍣㔵搱摥㥢㐵㑦㄰㌴㘳攸攷〷㥢挱搹晤戹㈲㐹㝣昱㄰㔳㠲挳㈲戳㝢㌱㕢㑣挶㌳愹ㅦ㐸搷㡥㝢㌳㘶ㅡ搲㑢㝦搷㔹㈰慣攰晡攰㙢攳㉦㍡㘴捣敢昷㌴戱扥ㄸ捣㙦㜳㘶愰ㄶ晡㠳〸㜷晥㈸㐱㌵㘳戳昴㜸慦㤴㐲㐷㉥搵慡㉦㤴㈹昹ㅣㅤ昳㘹晣挶愷㕢ㅦ㈲〹昲㔱改挶戴昴愴㐴ㄶ搳扢ㅣ挷㜴㌳㈴つ㕤㑢ㅦ愸㜷挷㜹戲ㄳ㐳戰ㄹ㥡㤳捣攱㠴㑣摥〰㑦㙤晥㜰㑡〸㠸㔴㤹愵愴愴㥣〲㘵晡㌷挷㑤㈰敤㜷㉦搵戴㕣敦㑤㔰㐶㘰慢㠹扥ぢ㔶昳扡㘲〲㠷㕢㌴愴㌵㌰㕦㘶㈶㠹扥搶㝥挰㠳㉤㘹㠸㜵敥挸攸攱愴昳慡戱㜸㥣㙥づ攲昴㍦㠳㠳㔳昳昸摢㥦㕡㌶㥤㙥㡣挷戹㉥捣慣扡㤷っ㑥户昷㈶扢晢㔳扡㑣换慣㍥㕢㘶㘷㍦㠸昲㤲㥦㍣ㅡ㘵㔵〶ㄷㄳ㤴㜶晣敥搱㍡敡晡摤㥦挱戴㌱㘸㘹搲搹挱〶㌶㍢捤㜶户ㄶ㘰㝦敢搳㌴㝣㕥搸戲㜰ㄶ㑣㝥㌵㠷慥捤挵㘲㥦挶㘳ㄲ昹〳㌹搲攲㙣㙡㌳晢㘶昶昱ㄹ捥挶㥡搶㘵戰㝥㄰攵㠴晢㌴㍡扥㐰〰㤳搳敦搸㐲㘸㈴摦敢愱搳㌳攲ㄳ㌸挶㜰㌲㝡㈹攲㝣㉡挶挴㑣㈴㤸㈸昱㈱慣愲昰㈴愶㉥㐳㥣㑦㘳摡摥㈸㌵挵㔳㌵㝣挸挱㘰㘵㑣㝡挳攴攲敢㌹改〵摢挸㘷扤愴㠰㤱㝡慡㥢ㄱ昵ㅢ〴慣㜹ㄲ㠲搰㤵㤹㘴〴㍡㕡㤴㡡㔷㜸㉢挴愸搰〰攲扦ㄲち捥㡥愶攴㠱ㄳㅡ昷昷㜰㐲㔸摤挳㠹㌱㥡㘹〰挷㜲㜱愰〶搳戳挰挰敡摦㐲慥㌵挲散挳て㍤㌴ㅥ㘱㥦扡〶挴㜲搰㡦戰㌹㤱㙢㘲晥捤㈰敡〶㌰㌹㤹㌳〷昲㝤挱戳〶昲晤㄰㈶挴㌷㠲挵挱㕣㙥ㅢ㝦㡡㠷愰昱愶搶㑤㤰㜰ㄸ愲㔶扥㑢㘳ㅣ㤷戳㑢㔳㌷㠳戹㠶ㄲ敤㐷㐸㕥㘸㔷ㄳ㑤㘳户㐰戴㤶㜲戹慣っ摤愵㝦ㅢ攴㐶改敦㉥㥡ㅥ愵捦㈵㙢㈹晤挹戰慤敥㐰慣愸昴㕢挹挵户㝣改摦㐵〵㝣戵㈹㔴㌷㈳敡㙥〴㉣㜰ㄱ戴㑡㝦㉡㜴戴㌶㉡摥攳慤㌰㡤ち敤㔴戸ㄷち慣〱摡㜴挴昲㠵戶挱㤶捣㔶㘸㌳㤸㙣㈶㤳㍤〶〵㕢愱敤てㅥ扣㤲搹搷㙣㠴㔹㘸㍣㌳㔲扡搰收㤸㕡㡦㐳换㔵㘸昰〳搷ㄶ慥㐲㝢〲捡㙢昰挵敦挵㤰扣㔰㘸ㅤ愶戱㈷㈱㕡㑢戹㕣愵ぢ敤㈹挸㡤㐲摢㑢㌴㠱愷戳挹㍥つ㠱ㄴ摡㐱戰慤㥥㐱慣愸搰づ㈱ㄷ摦昲㠵昶ㅣㄵ昰搵づ愵扡ㄹ㔱㝦㐱挰愳搰づ㠳㡥昶㘳㉡㍥敦慤昰ㄳ㉡ㅣ㑥㠵ㄷ愰㈰㠵㜶〴㘲昹㐲㝢挹㤶捣㔶㘸㐷㌲㔹㈷㤳扤〵㠵ㄵ昸㈲㘸慤攷愹㜷㄰ㄳ㈸㠲㈲㈰っ戶㌵㈴昵㜷挴〵㠶愳㘸攰㕤挴っㄸ捣挷昵〴戸㥢㝥㕣㝦ㅦ挹〴〶晢攳扡晡〰㕣ぢ〶㤸戱敡㙥ち㘱㑤㘷㙥㍣ㄲ攳愱㤰愶挲㍣㉡㝣〴〵㍥〷〷收㈳㌶搰㝡扥攴慦㍤㍤㥥㉢㡦㠶づ㥥㉢晦㘵㌳㙡㝢慥㍣㠶㐶扢㘹昴㙢㈸㌸㐱攲挳㙦ㄹ㤰㉡㈰ㄶ㤰㝡㘸㠰愷㕤㡡㐰敡〳㜷搳㈰昹㤱っ㥦攲㌵つ㑣〳㍤㌱㌸㤶敥㘶㤸摢〰㙦㠵㉣ㄵ㜲㔴愸㠶㠲㠰搴㡦㔸ㅥ㈴晥㕥搵〳愴㐵搰〱㐸㍣㑤㘳㈱㙦〳㘹㌱㡤㉥愱㔱㥥㝣戱㌵晦愵㑣㘶㌶晦㘵〸戳昹昳㕣㑣改收㝦扣愹戵つ戴㑡㌴晦愰慢昹昳㠰捤ㅡ攴㠴㕦攴㈱㜹愱昹㥦㘰ㅡ攳搹㥢戵㤴换㔵扡昹昳㄰㡥搱晣㈷㠹㈶愲捥收捦㈳㍡㔲愴换㘱㕢昱慣㡥㔱愴㐶慥摡挹攴攲㕢扥昹㡦㐰㌲㝣㝣摡捦愹㑥㙤㝥㐷㠲㕡攰㈲㙥搵晢㔳愰愳慤愰攲㑥摥ち扦愰挲㑡㉡散っ㠵㉢㤱㔲㍢ㄵ戱㝣昳ㅦ㘵㑢㘶㙢晥愷㌱搹㉦㤹㡣愷㜲㥣㌵㥢㐷㜱捡搴散㌰挴〲挳改㌴挰搳㍡㐵㌵晢㑣㜰㌷㕤戳愳㐸㠶㡦愳㘶昳㘸㡦〵〳捣㔸㌰慣㐲㔸㍢㥢戹昱搸㡦㠷挲㌹㔴㌸㤷ち㡤㔰㤰㥡晤㕦㠸攵㙢㌶㝦挵散㔱戳捦㠳づ㙡㌶㑦〳㔹㐶㙤㌵晢㝣ㅡ㕤㑤愳㍣戹攳〴㠹挷㜵捡㠰搴〶戱㠰㜴〱つ㑣㐳慣〸愴ぢ挱摤㌴㐸㍣昹㠳㡦〳㈴ㅥ晦戱摣㠵ㄹぢ愴㕦㈳慣㕤捣摣㜸㌴挸㐳㘱つㄵ搶㔲㠱愷㠵〴愴㑢㄰换㠳挴摦㕤㝢㠰㜴ㄹ㜴〰搲〱㌶愳㌶㤰搶搱攸攵㌴捡搳㍤㑥㤰㜸愴愷っ㐸㍣散㈳㈰慤愷〱㥥晡㈹〲改ち㜰㌷つ搲㔱㐸㠶㡦〳愴㌸㔸ㅥㄸ㕣㐹㜷慦㘲㙥〹㙦㠵慢愹㜰つㄵ㜸愲㐸㐰扡ㄶ戱㍣㐸㔳扤㐱晡ㅤ㜴〰搲㍣㥢㔱ㅢ㐸搷搱攸昵㌴捡ㄳ㐰㑥㤰㜸散愷っ㐸㍣㄰㈴㈰晤㥥〶戸㈵㔳〴搲ㅦ挰摤㌴㐸㍣㐱㠴㡦〳愴㐵㘰㜹㠰㜴㈳摤扤㠹戹昱㠸㤱㠷挲捤㔴戸㠵ち㍣㜵㈴㈰摤㡡㔸ㅥ㈴晥戶摤愳㈶摤づㅤ㠰挴㤳㐷㤶㔱ㅢ㐸㜷搰攸㥤㌴捡㔳㐲戶㠱攴㙥㈶㌳〷㤲㝢㄰收㐰戲〲㉡愵〷㤲㝢㑤慤㕦㐰慢挴㐰戲愵㙢㈰攱㘱愴㌵挸挹愷摤㠷攴㠵㠱㘴㠳㘹㡣攷㤴搶㔲㉥㔷改㠱㠴〷㤶愴㌸攵っㄱ㍤㜷つ㈴㍣捥㈴㐵晡〰㙣㉢㥥㙢㌲㡡搴ㅣ㐸ㅥ㈴ㄷ摦昲〳〹捦㍦攱攳搳ㅥ愲㍡戵昹㕤〵㙡㠱㡢戸搵㌹㍣っㅤ敤ㄱ㉡昲㠰㤴㠷挲愳㔴㜸㡣ち㍣㌲㜵㈵㔲㙡ㅢㄱ换て㈴㍣ㄵ㘵㈵戳つ㈴㡦㌳搹ㄳ㑣㜶㌱ㄴ㙣㠵昶㘷昰攰㤱㑣晥㥦㐲㤸㠵戶〶㉡愵ぢ敤㘹㔳㙢㉤戴㑡ㄴ摡〸㔷愱㕤〲攵㌵挸〹愷捡㤱扣㔰㘸捦㤹挶㜸㠶㙡㉤攵㜲㤵㉥戴㜵搰㌳ち慤㑢㌴ㄱ㜵㡥晥㍣㙡㈵㠵昶㍣㙣慢昵㠸ㄵㄵ摡㡢攴攲㕢扥搰㜸㌶ぢㅦ㥦昶㔷慡㔳㥢㕦ㅥ搰戲挰㐵摣㉡戴㤷愰愳扤㑣㐵ㅥ摥昲㔰㜸㠵ち㝦愳〲㡦㜳㐹愱扤㡡㔸扥搰㜸㘲换㑡㘶㉢戴搷㤸散㜵㈶攳改㉡㕢愱扤〹ㅥ㍣㤲㐲㝢ぢ㘱ㄶㅡ捦㕥㤵㉥戴户㑤㉤ㅥ捥㜲ㄵㅡ㙦〵扦搰㜲ㄵㅡて㜱慤愱㐸㝢〷挹ぢ㠵昶慥㘹㡣攷扢搶㔲㉥㔷改㐲攳㐱㉦愳搰㜸昶㡡㥥扢ち敤づ昰愴搰摥㠷㙤㜵㈷㘲㐵㠵昶㈱戹昸㤶㉦戴扢㤱っㅦ㥣挰愷扡㤱ㄱ㥥愲ㄱ戲挰〵捦㉡戴㝦㐰㐷晢㤸㡡㍣㔸收愱昰㑦㉡晣㡢ち昷㐱㐱ち敤ㄳ挴昲㠵昶㐷㕢㌲㕢愱㝤捡㘴㥦㌱搹㐶㈸㌸挷㄰ㅥ昷ㄲ㈸㠲㜴㐵㘰戰㍦戱㍤〹戱挰昰㌹つ昰㐴㤸〱㠳昹挴昶㈵戸㥢ㅥ㐳㥥㐶㌲㝣ㅣ㘳〸㡦㡦㔹㜷〹㌳ㄶっ㕦㈱慣㝤捤摣㜸戴捣㐳㠱㙦昸搰ㄴ㠸攲㘹㌳ㄹ㐳㉡㄰换㡦㈱㝣㜳㠷挷ㄸ㔲〵ㅤ㡣㈱㍣㜱㘶ㄹ戵㡤㈱㝣攵㤸ㄶ愰搱㌷愰㘰慢搹搵㑣㘶搶㙣扥㐳㡥㌵晢㑤愸㤴慥搹㕣㌲愳ㄶて㤷戹㙡戶戱㤲㌴挴㔵戳㜹〸㙤つ㜲挲晢攷㤰扣㔰戳〷㤹挶㜸㍥㙤㉤攵㜲㤵慥搹㍣愸㘶搴㙣㥥ㅤ愳攷慥㥡捤㘳㙣㔲愴戵戰慤㜸㥥慤愸㘶㙦㐱㉥换㠳挷㜴攴戲敤㤹㈳㙥㉣ㅦ㝥〸ㄹ挵摡㤶㔴㐷㐰扥㍣晣㘶㠱换愴收昲攱㄰攸㘸㐳愹挸㠳㜱ㅥち㕢㔱㘱㙢㉡㝣っ〵愹搹摢㈰㤶慦搹㥦搸㤲搹㙡昶戶㑣戶ㅤ㤳昹攰戰慤搰戶〷て㑣改㡥㜶㐰㤸挵挱㝢㉡㕤㘸挳㑤慤ち㘸戹ち㉤挲敢晡戱慥㐲攳〱戹㌵扣㑦㙤㐷㈴㉦ㄴ摡㐸搳㔸ㄵ攴㙢㈹㤷慢㜴愱〵愰㘷ㄴ摡㜲搱挴摤㍡挷㤰〱㔰㤱㐲摢ㄹ戶㜱戸挷㔱㘸扢㤲ぢ㘶昹㐲ぢ㐲〳戶戱敦㑤㜵㙡昳㍢㄰㕣㡦㌲搹つ㍡摡敥㔴慣昱㔶搸㠳ち愳愹㌰〸ち㔲㘸㝢㈲㤶㉦㌴㥥搴戳散摡ち㙤っ㤳㡤㘵戲敤愰㈰敥散挵ㄸ㕣挱ㅦ扣昲〱㕣攷㔱〴搷㌱ㄱ㥥㉤挱㉥㉡づ㡣㜴攴㤶㜴攳㤰づ㠳㍣㥡㘰㠴戸㤶㙣㠸㜱㘰愲㉦㠳晤㤵㉡攷捦㝤昳㘹㑦㠱愹㠱㐳ㅤ㉦㉡㤱㘴㤴っ㠳㌷晥挷扦㜴扦㡣㈳㥦㥥㡥ㄷ摥㕡挰㌴扣〲㝢攳㘶㠶捥敡㑡㘶晡戲㝤改摣挸づㅣ㌴ㅢ挹ㄷ扦愴戱挱㌲挹晦ㄸ㉣㝡收挹ㅢ慢敡攵㉢〷ㄷ昲㐵〸挱㘳㝡晢ㄶ昵㡡㌷晥㉣摦㝦㈳㜸つㄸ挰㙣㡣づㅢ㠱㕤〰㕥挸㕡っぢ敤〸㡦昱昱〵挲昰㘰㔴换攴㤶〳㍢ㅢ㥡㔲〹㍤搵ㄸ㠹愵攳㑤搱㘴戴戱㌹㕣ㅦ慦て㌷㌷搵挵ㄲ搱愶收㔸㉣㔰㥦㔷搵㤳㑤㤱愸㥥挲慢扤㤲昱㘸㈴ㄶ㡢愷ㅢ㥡昴㜴㐲㙦㘸㡣搶㌵挶挲攱搰〸搳扣ㄶ㐱ㅡ㉤ちㄲㅡ㘹戱㘲㘴㌵㤰戵㤳挵捡㙢昹㜷〵敢㥢㥥昵㈰ち㜸捥㑡慡㤴搲慢〶っ㜰㙤晤扢捥㠸攴摦㠹ㄱ〸昰㠸㠸㝦〳昰㜵㥥ㄷ昰㑥㔴㕣㝣㑣㍣〴㕦㙤ㅦ摥捡扥㈰挱搰㈸㌸㑥㠷〲晢㈱㍡戸㘵㜲愷敤愸㕢㘰㍣㜸㌵攰挹㔶搶㠱㜸て㑥攰㐷攰㙣〱㑥昱晢㈴〳ㄳ挰摥ㄲ㙣扣攸挱㝡昵〳敢㙢㘸㌷搳㝡攱㍤㡢摡㘴愸捡㈱㘷晦ㅥ㄰㍡㙦挳㜶㜸捤㜶散㘱〰ㅣっ搹捥愲〸㈰㕢愴て攸㡦㜷攳㙤㤶戳戱㈱㥡㈳敢㠷戰㡤㔶㘵㙣㑢㙦戲㉥挸㉤晣攴〸ㄶ㠹ㄳ㠳攲愲㌴敦㑤摥㠹昲摤㌶攵㠲晥㕢㌷㔹㘱慣㕣摣ㄵ〶挵㠵愳ぢ㔳昰㠷攳捣㘸㤴㤹戴㔲慢㐵㐲敡㔳㝢㝡㜱晤㘳挰晤收㍢扥戴㍡〴㝤㠱昹㐶㕣㥥昵ㅢ搳捤昷攱㝡ㅤㅤ㉢㍥㕡搹〶攷搴㕥㕥㍥愸扤㉤㙥㍢㜵㤰〵㙦㐷㠵挱㘵㑦慣晥〰㘰搸晦㠱改ぢ捣㠰慣㘴愷愶㝥て㌵㜶㙣挵ㅤ㔳㍤慣戰昹㘸戳㤰㜸㔰㘵㈸㠲㌸慦㔰搴ち挴慣〰㌷㄰㜹搵㌶㈲㐰㉢〱㠹㝥㡦㈴搴〴换扣㐱㡤㡤㔹㘳敢搵搸㘰㐳捤ㄶ㝦〴㠵㈳㐹㍡挰㔷摣㍦㘴㉢っ慡慢㜰㘷慣㈵攰愲戴て挲ㅦ㤶昶㝥㤰戹㑢㝢扣㈷昷㐷攰戲挴戵㐳㘸㜹愲愷捥㘴㡢㝢ㄸ㜵㤰ㄵ戳㔳慤攰㑡㘹㕣づ〷慣搲搰㔸ㅡㅣ㑤搴㘵攰扡㠱㥦㠲㐴〲晣ㄱ搰〳昰㔳ㄱ攷ㄵ㙡戳〲搳慣㐰扢ㄹ愸㥤㡥挰收〱㝥〶㉣搳㕦㈷昰㌳㉤晥㈸ち㜷㈳㐹㐲㑦㜱て搰〰晥挲㈲攰㜵〸〹晣㙣挸摤挰㜳ㅦ搰捤㍤〰㕣〱㝥ㅥ㉤㜷㜸敡ㅣ㘴㜱扢愸〳㌷昰〷扦ㄲ〴㔷㠰晦㙦㑦攰捦昵〴晥㔰㈴ㄲ攰㝢㘰〳挰ㅦ㠶㌸慦搰㡦慤〰昷摥㠴㜳戸ㄹ愸㍤〲㠱捤〳晣㤱戰捣㝢㜱〲摦㘹昱挷㔰㌸㤶㈴换㕢㍦ち㝣㠱㤰敦搹捥〳㤱〰㔷㠰㌸捤づ〴㈷㌹㔲〳㔷㝡〲㤱㐲㈲㝣㝣㠱挵搰㌳愶㈲㤱㐸戲㉥ㄶ㑤㌴愶㥢搲昵搱㜴㘳戸戹戱戱戹㉥㔲搷搰摣搴㥣っ㌷挴㔲㠱㈵㜹搵㐴㌸㤶㑣㐷㥡愲㑤㡤㤱㜴㌴ㄶ㙦㘸㙥㡥㈶㤳挹㐴㔳慡㉥搲㤸っ㐷㥢㐲扡㘹㕥㍢づ㘹戴愵㈰愱戴挵㕡㐶搶昱㘴捤戳㔸㔴㄰㔵㜵㌴㔸㥣㡥愸ㄳ攰㌶愷ち㌲攴㥦㐸昹㜲㤰㘰攸ㄸ〸愵〴㡢㝢〹㡤㠳㜸愸摢ㄲ㜲㡥㉥敦㠵搵㔶㌲改〵㠸慡ㅥ㥡㈵晦㌴戰昲攸昵㠱㉢攸攵㍣搱换㜸愲㜷㉣ㄲ攱攳ぢ㥣〹㔳〶㝡捤昱㐴㔳㍣㥥〶ㄶ㠹㘸戴戱㈹㤱㘸㡣搷㌷㠴愳捤㍡摥㔲摡搰㄰㐹〴捥捡慢㌶愴㈳㠰㌵ㄶ愹㑢㌵敡㔱扣㌷戵㌹ㄵ㙢慣慢て㌷㌴㌵㠷昱㝥昱㔴㍣㤴㌱捤㙢慢攸晣搹㈰愱慣挵㍡㠷慣㜳挹捡㔹㉣㉡㠸慡㕡〴㤶愰搷㘵㐷敦㝣捡㔷㠳〴㐳㡢愱㔰ㄲ扤㈵㤶戰㤹㈸敤㐳戲㠶㐹〵㍤敥晣ㄹ㡤晥㐸搸㉥昴戶㤷搲㉥ㅡ晤㌲挸〵摤愲戱昵㜸㑦敥㑦挱㤵㐶扦づ㠹搵〹㥥㍡换㉤敥㝡敡挰ㄷ晣昱愹㤳挱㤵搲㍡搴㕥㕡昹摥昶㘰捦搲晡㌹ㄲ挹㑤㕦〹ㅢ㘸昴愷㈰捥㉢戴挲ち晣挲ち慣㌴〳戵愷㈲戰㜹ㅡ晤㘹戰捣㝢㜱㌶晡㕦㕡晣〹ㄴ㑥㈴昹ㅤ㙦晤㜴昰〵搸敢ㄸ〳㥢㠹搵㤹攰ち㄰戳散㐰攴ㅢ晤っ㑦㈰㔶㈱ㄱ㍥扥挰ㅦ㘰挳愸戶挹㔴㉡㥡㡡㐷ㅡ愳昱㌴㕥慥㕣挷挷㠹㘴愲㍥㤶搰㤳昵昱愸慥㈷〲㌷攴㔵愳㡤搱㜰㕤㕡㙦愸㙦㑣愴愲戱㘴戸㌹㤹ち㌷攲搹愵愱㈱㤶㡣㐶挲愹搰搹愶㜹敤㐶愴搱㙥〲〹㥤㘳戱㙥㈶敢ㄶ戲捥戵㔸㜹㉤㜵ㅥ㔸㔲㙤㈷挳敤㝣愳扦㠳㐹敥〴〹㠶捥㠷㐲挹㙡扢摡ㄲ㑥㈵㘶㙤㈴ㅢ㤸㔴慡敤〵㄰ち㝡て㠰㤵㐷敦㐲㜰〵扤〶㑦昴愲㥥攸晤ㅡ㠹昰昱〵ㅥ㠶㈹慢搱㈷㔳㠹愶ㄸ摡㝢㐳㍡㥡㑡攳扤换㑤攸〶搰攸敢ㄲ㜵つ㘸摤㠱㐷昲慡挹㔸㝤㍣㤶㐸搴㌷愵㥡搳搱挶㐴㌲ㅥ㐷晢慦㑦攸㝡㜳㜳㜳㐳㈲ㅤて㕤㙣㥡搷ㅥ愵昳㡦㠱㠴搶㔸慣㡤㘴㍤㑥搶㕡㡢㤵搷㔲㤷㠱㈵攸㡤戱愳昷ㄴ㤳㍣つㄲっ慤㠳㐲㐹昴㉥户㠴戳〸摣晥㈴㉦㌲愹愰户ㅥ㐲㐱敦㈵戰昲攸㕤〱慥愰㌷挲ㄳ扤攱㥥攸㕤㠹㐴昸昸〲慦挲㤴㠱ㅥ㝡挵㘸㕤㈲ㄶ挳昰㤱㡣搶挵昱㌴摢ㄴ㐳㠵㙡㘸㐸㐴㈳捤攸㐶〳慦攵㔵㈳㤱晡㘸㈴ㄲ挷晦搸㄰㐳敦㕡㥦㐸㘰㥣㠹㌷攸捤〸㈶㥢昴扡㔴攸㉡搳扣昶㍡㥤㝦〳㈴㜴戵挵㝡㤳慣户挸攲ㅥ㈰㥤㈸㘸愹摦㈱㉥攸つ戵愳昷㉥㤳扣〷ㄲっ㕤〷㠵㤲攸㕤㙦〹昹㍥〴㜹昷戴昶㑦㈶ㄵ昴㝥て愱愰昷〹㔸㜹昴戸户㈷攸㔵㝢愲ㄷ昰㐴敦㐶㈴挲挷ㄷ昸〲愶っ昴挲戱㜰㌴搱摣㤸㡡㐶昱㐹愷㥢㥡㈳愸㔹戱愴摥ㄸ㘹㑡愵㔳㐹㍤昰㘵㕥戵愱扥戹㌱㔶㤷㑥搵挷㥡ㅢ愲㘹㍤㤵〰㠸㤱㐴㌸㤱搲㥢㥢㥡敡㤲つ愱㥢㑣昳摡扦改晣㔷㈰愱㥢㉤ㄶ㘷搵ㅡㄱ〸㜱㜳㤰㑥ㄴ戴搴敤㠸ぢ㝡晦晥挲搶㜲昱㔲㕡晣㔷ㅥ㈰挱搰ㅤ㔰㈸㠹摥㥤㤶㤰㉦㔳㤰搷㘸㙢㌵㑣㉡攸摤つ愱㌱攰㝣〴摢㠵〱愷㤶㜶㌱攰㜰搷㔰搰㉤ㅡ㜰敥昵攴摥〷慥っ㌸㕢㈰戱摡攰愹昳㠰挵ㅤ㐲ㅤ㌸㠴晢昶愹〷挱㤵搲晡㍢㥣㜰㑦敦摦〶搷㍤扤㝦〸㠹㘰〴㙦㡢〱挵㠰昳㌰攲扣㐲摣慣㤳挰愳㔶㠰扢㜳扣㙡㌷㈲戰㜹〶㥣挷㘱㤹昷攲ㅣ㜰㥥戰昸㜱ちㄳ㈴挳㜹敢摣攵㌳㠰㝦愵〸昸ㄱ㄰ㄲ㜸敥晣戹㠱㝦摡㤳晢っ戸〲晣㑥戴晣㥣愷捥昳ㄶ㜷ㄷ敡挰つ〱晥㐵㜰〵昸攷㍤㠱㝦捥ㄳ昸扦㈲ㄱ㡣㘰㜱ㄴㄴ挰扦㠴㌸慦搰换㔶攰ㄵ㉢挰ㅤ㌶㕥戵慦㈲戰㜹㠰㝦つ㤶扤㠰㝦摤攲捦㐳晥昲戲㜶㙤㉦摥晡㥢攰ㅢ挰㍦㕥〴晣摥㄰ㄲ昸户㈰㜷〳晦戶㈷昷ㅤ㜰〵昸㌰㉤扦敢愹昳扥挵㡤㔰〷扥〸昰ㅦ㠲㉢挰㍦攴〹晣㥦㍣㠱晦〸㠹㘰〴㈷㠲㐱〱晣㍦㄰攷ㄵ晡搸ち㜰㠷㑣㌸摣㈵攳㔵晢〹〲㥢〷昸㑦㘱搹ぢ昸捦㉣㝥て昲㤷㤷摡㙢攳㜹敢㥦㠳㉦挰晥挸づ挴㤷攰ち㄰㜷搹㠱挸㑦戱敥昰〴攲㉢㈴挲挷ㄷ㤸っ㔳㐶㐷摤ㄴ㠹㠷㈳昱㘴㘳㔳ㅣ搳㝤扤慥扥㌹㥥㙥㑡搵挷ㅢ挲㜸㈱㜲戸㌱㥡っ戴攴㔵搱愵㌷㌷㈴㘳㝡㔳〳〴昵挹ㄴㅥ慢㔲㤱㐸㜳っ㌳㉦扤㍥㤶㑥㠵扥㌶捤㙢慤㐸愳㑤〱〹昱㑥㤹愳㌶㤵慣㌶戲戸〳㈷㉣㉡㠸慡攲ㄶ㥢㜴搴㝦㠰摢昹㈹搶っ捡㘷㠲〴㐳㝥㈸㈰攰散㈵㡣攷㉡敥扥㠹㤰㙦慡㤰㌷昱㙢ㅤ㑣㉡ㅤ㌵户攱㡣㙡㝢㈵㙣ㄷ㍡敡㠳㘹ㄷ搵㔶㠳摣㕤㙤戹ㄵ攷收づ〴㔷慡敤愱㐸慣〶㜹敡搴㕡摣ㅦ㔳〷づ㈱敥㔳㕢㠰㑡㘹慤戳㤷㔶晥挹攰㔲捦搲摡ㄲ㠹㘰〴㉦㈷〲㐵戵ㅤ㐲㔳戸㐲摣ㄱ㤳〰户扦㈴挰㉤㌰㕥戵摢㈰戰㜹慡敤戶戰捣㕣㥣ㅤ昵㜶ㄶ晦㌸ち昹㍡ぢ㉤挵㕢摦ㅥ㝣〳昸㕦ㄵ〱㥦㠶㤰挰敦〰戹ㅢ攲攱㥥摣ㅤ挱ㄵ攰攷搳昲㐸㑦ㅤ搹摦㘲敥㐷㔳〷〱㘸昹ㄴ昷户〴昸晦昲〴晥ㅣ㑦攰㐷㈱ㄱ㡣愰ㄱ㠲〲㜸敥㘸昱ち敤㙥〵戸㠵㈵㥣搱㘶愰㤶㍢㔸㥢〷昸㌱戰捣㕣㥣挰㜳㉢㑣昸㈷㔰㜸㈲㐹づ晥㠶昶〲㔳扣敦ㄷ敦晤ㄱ挴㍤㝦㥡攳晣㕦㤰散晦㥢ㄴㄷ㔰户敡㘹捦㘲㘷〲慦㔲㥤摢㌷㈹晦㕦㕡㙤㘱敤㔸㡣戱摥摥㍥慡挰戱㝥昹㘶㈵㥢㥤挹愷挳摢搰戱㉦〵挱ㄸ扥敢㝤慢㐲捣昶晢摦敤ぢ㕣晣攰ㄱ㍦挳搲㔳㤶挵㉣㜶㈸慢㉡㉡㕤敦㈴㤵㕤つ昳㍦慦攲て㝥㘹つ晦㌳㐱㝢㙡ㅢ摣挱昶ㅥ扦㝥㥥摣㤵㤳㈵敥愱㤰㉢㉤っ㜰〲㡢〰㔴㘰晣慥㉤扢㠶敢晤扦㐰㡤㜰晥っ愵㘴ㅥ慣㘶㠵㉤㍣收挸㡥㉤愸㉤㠱㐱挵㉤㉥㘲慦戴㝡㘶戲㌴㥦㐹㐴㥤㡣㑣㤸ㄱ昸搰㍥㥥摡摣〲㈳㡢〶ㄴ户挲㉣㜹㉤㜷㤴戸つ敡㔸搳晥㠰㑦攲扣㈶ち昵㔵㥢㝦㐳ㄳ㙢昷戵㔲ㅣ愱㜶㍡㝢㤲晦愵㥦㌹㕦㤵㈲㈹㈶㥥㌹搱晡㝤㥤攲捥搱㜰㜰攵㙤愶㕡攱㘵㌹㍦㠳㐷㥥慦㍥昹愹㈹㜰扥㐳㕣㑤㠱㈵㘹搶㈷攱慥㄰㌶㥡㘱㥢挵戵㑦㠷㐳敤攰㐲ぢ〷㤳㐱〷㔵晡㘷㈱扥㙦改ㅦ敢摡戶捦挶攰㌷㙤㐵晦㝦挵ㄴ㤴㍡㔷㠸㝣㤵昸㠹扣昱挳昲慡㡡㝤扥㥢㉤搹敦㠲㈹晥㈲搸㝦ㅣ㙥昴㍦戰㔳㕣㐳㘸㔱昶〹㔶戰挸㍢㜰扢〵搰慦㠷捣ㄸ戲晡㑢㠱㥥㌳〵慥搷挷㜲㔳㐱㐰㍦摤づ晡㈱ㄶ户〸昴挳挰ㄵ搰捦ㄴ搰ㄵㄷ昹〹扣㕡〰敢扣㕢㜱㜰ㄵㅤ攴㝡扡㤷㠳挷㤴㜲昰㘸㔳攰㝡㡤慢捥っ㜸㠳攷搹ㅤ㥣㘷㜱㡢ㅣ散〲㔷ㅣ㕣㙤㌸搸㠳戸㌸㤸戶㍢昸㉢㍡㤸㠵挸换挱㜸㈹〷㡦㌲〵捥搷愹㠶戸㘶㉤㤹昲つ㐵㠳㉡ㄵ㔷㠶㡤挶扢ㄸ愱挰愵攰愲㠷㘸摢㌵ㅣ㔱㠷挳㠶搵㌸㠳摡㍡晡戱㌴慦扤㠴摡敢昳摡昵敡㔰㔳摢攸ㄸ慥愰㌶㤷㤸昳㑤㥤㑢捤㤶戵㕡慥㈴㝦扢愶捥㘵㘷㐹㔱戶愹晢㑥㥡昸收昱愷捥㌸攵愸摢㈶愸㤵㐸㔱挰慣搰搴㍢㑡㘱㜶愰㈹㜰扥㠱㌵㜴ㅡ㉣攱㝥㝣摡戵愰挰㙣ㄵ攲〶㘶㘷㈲ㄴ昸㥤㠱㐲㍢㌱摢扦〸戳敢㠹挲搹㜹㙤慥㍤〷晥㈷慦㕤慦愶ㄷ㘱㜶〳戵捦㠱㑥ㅥ㌳㉥㌰攷㌱㍢ㅦ㤱㙦㠷搹㙡㉢㐵㔹捣收㉣㥤㈸挷㜷㈲㝦㥢愰搶㈰㠵ㄷ㘶㔳㑡㘱搶㙡ち㕣㉦㙤攵㠲戴㌴㠴摢㜰㔷〸ㅢ摤攳㍡㡢㕢搴㄰搶㠳ぢ㉤扣㔹づㄴ昸㕥㠹戸㌴㠴㠹戰㥥㙦愹㜷ㄱ㥥摦㐱㔴㜰戰搰㤵散㕢捡挱㝤㑣㠱昳攵愹愱敢慣㑣㌷ㄸ㤹㜲ㅤ搴㈸㔴㉥换〶ㅥ〰ㄷつ㘱ち㠶㑡搵〰ㅢ㔶㤹〴戵〷改挷㑤㜹敤ㅢ愸晤㜰㕥㍢愲敡㑤㙤昰㌱收㍤㑡㙤㉥扢㕡〶搴㉤㘶㠴昲㕡慥慥㝥扢㐲扤搳㑡㔱戶㔰敦㍣㜵攲慡戳㜸摤㌹㐱㙤㐰㡡〲㘶㠵㠶戰㔷㈹捣挶㥡〲攷晢㔶㐳て挰ㄲ敥〷㉦扥〳㐵㐱㜱昵搳挰散㘱㠴〲㑦ㅢ㈸㑣㈳㘶㝢ㄴ㘱昶㉣㔱攰㘲慡愱捤昵搸挰㕦昲摡ㄱ戵㙢ㄱ㘶㉦㔰㝢㈳㜴昲㤸㍤㙥㐶昰挷㔷换㌵搵㙦㠷搹搳㔶㡡戲㤸㥤㝦挲挴㠳攴扡㙦㠲攲攲慢ㄷ㘶㈳㑡㘱戶愳㈹㜰扥愲㌵昴ㄲ㉣攱㝥㜰㤸ㄸㄴ㤸㜱㘵搴㐰㠱㑢戰㠱搷っㄴ愶ㄲ戳㘱㐵㤸扤㐱ㄴ摥挸㙢扦㐶敤户昲摡ㄱ戵㜵ㄱ㘶敦㔰㥢㑢慣㜹捣摥㌲㈳昸攳慢㝤ㄷ昴摢㘱挶㘵㔷㐹㔱ㄶ㌳摦㡡㠹て捣㝢攱愸㔳㤷摤㍦㐱㜱挹搵ぢ戳㉤㑡㘱ㄶ㌲〵捥户扡㠶㍥㠱㈵摣て摥搲つち捣戸ㅥ㙡㘰昶〵㐲㠱㝦ㄸ㈸戴ㄲ戳㥡㈲捣晥㐹ㄴ戸㜰㙡㘸㜳敤㌵昰㐹㕥㍢愲慡㡢㌰晢㡣摡㥣㥢收㌱㘳慥㡣㠰攷慢攵晡改户挳捣㙦愵㈸㡢搹㥡搳㈷㡥扥㜶敤慤愷㝣㜴昳〴挵㠵㔶㉦捣㉡㑤㘸摣慦〹㌷〵慥ㄷ挱搶挲㤲㜴戸㕦㈳㐰晦昹㔵㕢㔸摣愲づ㜷〸戸昸攰㤰㌰敥て昸㙥㠳㠸㜴戸㕦㝤㙥敢㜰㉢㈱㔴挳㈱㉡㌸㔸攸㜰㍦㠳愶攷㠴昹㔳㔳攰㝡㈱㉢ㄷ㉥挵㐱晥昷搲㜹〷㘵㐵㤲慥ㄴ㌹戸ぢ㜴昱挱㔹㕦挳挱摤ㄱㄱ〷㍦戶㍢㌸㠸づ㜲捤捥换挱昷㑢㌹昸㥥㈹㜰扤ㄸ㜵㙦㔸ㄲ〷㠷搸ㅤっ㕢摣㈲〷㈳攰攲攳搳戶㌲ㅣ㙣㐴㐴ㅣ㝣摢敥攰㌶㜴㜰㍣㐴㕥づ扥㔶捡挱㔷㑤㠱昳〵愵㈱慥㡢㐹愶挳㡤㑣戹晡㘴㔴㜴㉥㜳〵㐶㠰㡢㈱㙢㍡攷㈱㉦挱㠶㔵㤱昱晦㍢搰㡦㈹㜹敤ㄶ㙡敦㤲搷慥㔷捦㥢摡挶摣㙤ㄴ戵戹㡣㤵㙦ㄶ㙤㘶㐴㥡〵㔷慢愰昱㉤ㅥ搳戸戴㈵㈹捡㌶ぢ㕦㙡攲昰つ挷敥戰攱搸攷㈷愸づ愴㈸㘰㔶ㄸ戲㥥㉥㠵搹㔳愶挰昵㑥㔳㉥㝦㐹愱㡥㠱〷昹㕡㈷敢㕡慥㕡挷㤵㉣㝣㝣摡㕥搰㐵戳攰㜲㤴ㄴ敡攳戰㥥㥦㠷散つ愱攲捡㑦挱挱㐲戳㜸戸㤴㠳て㤹〲搷扢㐵戹㑣㈴づ挶散づ捡晡㡦换㐱慥昸攰㠳昵㕤挳㐱㉥摢㠸㠳㝦戴㍢搸㑣〷戹㐲攲攵攰㍤愵ㅣ扣摢ㄴ戸摥昱挹搵㤵㑤扤攳搳昶ㅦ㐹昲㐵㐳晥㌴㑦㙥づ㑣ㅢ㙣㍥㘶捡ぢ㥤扡攵㤸㙥つ㕥搵㤷挱㝦攵㌸ㄳ㙦㥥挴ぢ晡昰扦㜶㥢〷㐱昱㐶㑡扥攸挲㝡ㄹ㥣㈶㌱㈶づ愴㘷㘷昰㜶戸〱改昶㉣㕥㔹㤴慡挶㝦㐵㤷挳㝦挰搵晢㐳㌸慢㠹㠳搳㔵㙣㌶愸㕣晣敦ㅦ㉢㍣捦㉣㥦〲戱攷㕡㡢扣〸㙤㕣〱て敢戵㌵ㄵ㝣挳摦㜷㍢愹㈹㠷散㉢搴㥤㈸㑥㘳㑢散〴摦搷攲ㅦ㤶㙣戴㐹愸ㅡ㔸㤲㘴ㅣ㐷晦戵挹㠸㡡扥㄰㕦ㄵ㤷㜳捡㉤㈵戱晤っ攸改㡣㘷㌲昱㈵搵㍤㥤摤㝡敦扣摣晣敡捥㠵㔸㌹挳摢㐲㜱挲ㄶ晦㌳㡥搶ち愳㐴㠴㕦㜵㍣㉣搲慡㌶挵挶つ㥤〴づ㍥㔸㉣愷〳㙤㈴搳㐰㠲敡攷攰戲扥〵摡ㄱ慤戵晥户昲㤱ぢ戹愲㤶慤㔰㝦戰㙥敡㥤晡敤ち㌷㌵㠳改搹〴㤵ㄴ〴㙦㙣ㄶ㔹晣㠹㡢㜱㘳晥ㄵ戰改㉣ㄹㅥ㠱㥦捡ㄴ㡥晦㈴㜲攰㐰ㄶ㤷敦ㅦ〳㈷昹摥㔸㌷㈹挴㤵〶㝣㝣摡㙣摡㥣㐳㜲〰㐸㔰㥤〹㉥㝤搵攸㙢㠵扡摡搳户戹搴㉦昶敤㘰戲ち扥愹㔵戰㐱晦昲㌹㥥㠷〸攳摡愱搴㍣㡣攴挷㈰㐱戵ㅡ㕣㕢㡥㤷㜹收㜸〴昵㡢㜳散㈴换㤶㈳㤷ㄴ散㌹㉡慥〵㠸㘱㉡㔵愸㡢㉤挳㍥㝢摤㐹搰㠷㐲摤㐹㍡㡣慥㠳つ㈹㘹ㅤ㠲㝣昹㜳ㅤ㐰戸㘹㍢昷摡攲晣捥昷捣慦慢㌸扦愳ㅤ昹㕤㙦㔹敥戶㕢扥挱攲昶搸戸愱摢挰挵〷敢摣㌴搲㐷戲〰㈴愸昸挰㘹㐳昴っ换㤱愲晡㤵愵㝥㌱愲晤㘴搹㄰攵戳㘹ㄱ愲ㅢ㉣挳〶愲㉢㉤挳㍥㍢愲㡢改㐳〱搱㈵づ愳㝣搰ㄴ散㤶㐲㤰㐷昴㔱㡢扢捣捥晤㜳㜱㝥换㍤昳晢㔹㜱㝥㈷㌸昲㝢搶戲扣摣㙥昹〵㡢㝢㤲㥤换㠷ㄹ㕢㡤㔹敡㤹摦㈹挵昹慤㜰攴昷㠶㘵㜹愵摤㌲ㅦ㘴攴慥㑦戵㜳昹㈰㘰换㉦攷㤹摦改挵昹㥤攱挸敦㥦㤶攵戳散㤶㍦戳戸慢㙣摣㄰㈷搱昸攰搸ㅦ㡤㥣㐳㜲㉥㐸㔰㜱挶㉣㡥ㄸ慤晥㘸换㤱愲ㅡ㜳ㅥ昵㡢㙢捣㙡戲㙣㌵㠶㤳㙢㝢㡤〹㘹㘰㐸㡥扦愲收㠵㈴ㄷ㠱〴ㄵ愷挰戶ㅣ攳㥥㌹慥愱㝥㜱㡥㤷㤰㘵换㜱㄰攲㐵㌹㜲㥡㉢㌹㕥㐶捤㜵㈴㤷㠳〴ㄵ攷戴戶ㅣて昵捣昱ち敡ㄷ攷㜸㈵㔹戶ㅣ㌹晤戵攷愸㌸㙦ㄵ挳㐶慢攸戰っ晢散慤攲ㅡ㈸搹㕡挵戵づ愳㥣换㑡晤昸ㅤ〲昹㔶挱㌹慢㜰慦戳㜱㐳㥣昳挹ㅤ㕥㡦㠰昶㝢㤲晦〱〹慡扤㐰㙤㜷搸㙥㌹㔲㔴㡡㌷㔲扦昸づ㙦㈶换㜶㠷㥣ぢ摡敦㌰挴㐹㥣攴㜸㉢㌵㙦㈳戹ㅤ㈴愸㌸㘳戳攵㌸搱㌳挷扢愸㕦㥣攳㍤㘴搹㜲攴攴捥㥥愳㥦㐳晡㌷㥥㕢㜰攴晦㡥㍦㤰戸て昹㈸㑥ㄸ㘴戲㝡扦ㄹ㘰愴㤶㈳㍥〳摣㠲昶搵㑥戱挷搴㔴挴㘴㡡摡㡣㍢收ㅣ㝡㍦㉡㔶〴ㄴ㐷㝤ㄱ㌴㤹㠲昱㈲㔰㡡㌳〱ㄱ㌴㥡㠲〹㄰㘸㝦愲㔵㡥昴扣㕦敤㐱挶㘶㤱㔰昶㤰ㄹ㘰㐴㜱㤸㤶攴ㄱ㐷㠶ㅣ扡㐵㔰敦挸㤰挳戹〸挲昶っㅦ愳㔱づ摦㤲攱㐶挶㌸㜲㑢㠶㡦㥢〱挹㤰愳戴㈴摦换㤱㈱㐷㙥ㄱ㡣㜵㘴挸搱㕣〴㘳散ㄹ㍥㐵愳ㅣ扤㈵挳愷ㄹ攳挰㉤ㄹ㍥㘳〶㈴㐳づ挴愲昳㉣戹ㅣ㠷㐵攷㌹㥢㑥慤㙥㐶㡣㈲㐹摢㘳慡ぢ㌱㐹晦ㄷ戲㌹慥㑡晡攷捤〰㈳戵ㅣ㔴ㄹ㌰搲昷搸㘳㡡㠳愸戸扦㡢攳㠶㌹戰㡡㘰㘷挷つ㜳戰ㄵ挱㑥昶ㅢ㝥㠹㔶㌹戸㡡㌳㉦㌳挶㜱㔵㥣㜹挵っ㌰愲㌸㑥㡡捥摦挸㕤㘲改扣㙡搳愹攵ㄸ㔹㜰㤸㘳㘳㍥愶㌸敥㐹晡搷挸收戰㈷㜹扣㙥〶ㄸ愹㕤㙥㐶㡣ㅢ㍥挹ㅥ㔳愷㈰㈶改摦㈰㥢挳㤸愴㝦搳っ㐸晡㤵㘶挴㐸捦戱㡢㙣㠹愹搳ㄱ㤳昴㙦㤱捤㘱㐹搲扦㙤〶㈴㍤挷愴㝣㡡㕡㡥㐵昹㤸攲ㄸ㈴昰㙤攵〰㥣攳㤲〸㠶㍡〰攷㔸㈵㠲㈱㜶挰摦愳㔵㡥㑤攲捣晢㡣慤㈶㠱愳摡〷㘶㠰ㄱ挵㈱㐸㤲搷㍡㌲攴戰㈴㠲挱㡥っ㌹㔴㠹㘰㤰㍤挳㡦㘹㤴㐳㤳㘴昸㑦挶㉥㈱㘱㠶晦㌲〳㤲㈱㐷㈰㐹慥㌹㌲㕣㘷〹慡ㅤㄹ㕥㙥〹〶搸㌳晣㥣㐶㌹㌲㐹㠶㕦㌰挶㐱㐹㌲晣搲っ㐸㠶ㅣ㘴㐴攷摦攴㕥㙢改㝣㘵搳愹攵〰㐳㘵愳㐸㌹戰攴㘳㡡〳㡡㌸慣ㅣづ㜳㤰ㄱ㠱捦攱㌰〷ㅥㄱ㝣晤㤹搱ㄱ㑡户㔶㠱捤㙥挵㠱㐶㥣愹㘴㡣㘳㡣㌸㕣挵ㄸ㡢㠳摦㕢慤攴㕦㤸挹慤㝥㤴㘳㡣搸晤摣ㄴ㔸晤㈸挷ㅤㄱ㝣㘶捦戰㥡㐶敦㠲㐸㌲搴ㄸ攳㄰㈳ㄹ〶敤ㄹ摥㘷㜱㡢搶扤敥〷㔷挶户ㅡ攸づ慡慣㘵户㝣〸晣慢㔸慣㤲㐷愵㡥㍡敡搳摡慡㤱挳慡づ㥤㔸戳晡愵㍦扤㜲昶㤳㠷㡦㝦攳换ぢ㉦㝣昲搵戳ㅦ晡昲搶挴昸つ㤷㕣㜲敦昴㡢ㅦ㝡㘵换昴㥡㡡㍦㝣㍡㜳捤戲昰㌱换㡥㑤ㅦ戴㘷摢戲挳㡥㍥㈰㍣㘷㡢㌱㤵㤵〳〶散㍥攴㡦摢敥ㄱ㍡攱搸ㅢ搵㕤捦㙥搳慢愴愷㐷〶挵敢㠳散昱挵㡤挱㠶ㅢ散慣㌷慢ㅢ搲晦扢摣攰㌸㈰㙥㠴っ㌷搸㠵㙦㔶㌷㘴㔴㜰戹挱搱㐱摣搸㔲摣㔰㌲㉥戸戴㌸㍥㠸搶㔰㐳㑢㝡㝦㤷搶昳㤶搶搶挶㉤戱㤳摥慣户昴㌲㌲㤰摡㔷㔴捦搸晦㡢戳摢ㅡ捥㑡捦敦㜲㤶㈳㠰㘸つ㌳戴愴㝦㜷㘹戱㥦ㄷ慤ㅤっ㉤改挵㕤㕡散捤㐵㙢㐷㐳㑢晡㙡㤷ㄶ晢㙣搱ㅡ㈹㕡戵散㔲㌷㉢㍣搲㑢扢摣㘰㙦㉤㙥散㙣戸挱㡥㜶戳扡㈱㝤户换つ昶攱攲挶慥㠶ㅢ散㝥㌷慢ㅢ搲愳扢摣㘰捦㉥㙥散㘶ㄴ㥤昴改㉥㉤昶敤愲戵㠷攱㉣扢摥捤敡慣昴收㉥㌷搸慢㡢ㅢ㝢ㅡ㙥戰㐳摥慣㙥㐸ㅦ敦㜲㠳㝤扤戸㌱㔶摣㔰散捦㘵戴㜸挲ㅣ㉤㈶㈳㐹㌵摥㄰挲ㅥ㔶〴㡦㍢〴散昳㐴戰搱㈱㘰㉦㈴㠲挷ㅣ〲㜶㍣㈲㜸搴㈱㘰㕦㈳㠲㐷ㅣ〲戶㝥ㄱ㍣散㄰戰挱㡢攰㈱㠷㠰㙤㕣〴て㍡〴㙣搶㈲昸㤳㐳挰㤶㉣㠲〷ㅣ〲戶㉤ㄱ晣搱㈱㘰㙤ㄷ挱〶㠷㠰昵㑦〴昷㍢〴慣㜲㈲戸捦㈱㘰㈵㄰挱扤づ〱㡢㐵〴昷ㄴぢ〶晥㉦搴搹ㅡ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</si>
</sst>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amily val="2"/>
    </font>
    <font>
      <sz val="8"/>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0"/>
      <name val="Arial"/>
      <family val="2"/>
    </font>
    <font>
      <b/>
      <sz val="10"/>
      <color indexed="12"/>
      <name val="Arial"/>
      <family val="2"/>
    </font>
    <font>
      <b/>
      <sz val="10"/>
      <color indexed="23"/>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0" xfId="0" applyProtection="1">
      <protection locked="0"/>
    </xf>
    <xf numFmtId="0" fontId="3" fillId="0" borderId="0" xfId="0" applyFont="1" applyProtection="1">
      <protection locked="0"/>
    </xf>
    <xf numFmtId="0" fontId="4" fillId="0" borderId="0" xfId="0" applyFont="1"/>
    <xf numFmtId="0" fontId="7" fillId="0" borderId="0" xfId="0" applyFont="1"/>
    <xf numFmtId="0" fontId="9" fillId="0" borderId="0" xfId="0" applyFont="1"/>
    <xf numFmtId="0" fontId="0" fillId="0" borderId="1" xfId="0" applyBorder="1" applyAlignment="1">
      <alignment horizontal="center"/>
    </xf>
    <xf numFmtId="0" fontId="0" fillId="0" borderId="2" xfId="0"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5" xfId="0" applyFont="1" applyFill="1" applyBorder="1" applyAlignment="1">
      <alignment horizontal="center"/>
    </xf>
    <xf numFmtId="0" fontId="0" fillId="0" borderId="6" xfId="0" applyBorder="1" applyAlignment="1">
      <alignment horizontal="center"/>
    </xf>
    <xf numFmtId="9" fontId="9" fillId="0" borderId="7" xfId="1" applyFont="1" applyBorder="1" applyAlignment="1">
      <alignment horizontal="center"/>
    </xf>
    <xf numFmtId="9" fontId="9" fillId="0" borderId="0" xfId="1" applyFont="1" applyBorder="1" applyAlignment="1">
      <alignment horizontal="center"/>
    </xf>
    <xf numFmtId="9" fontId="9" fillId="0" borderId="8" xfId="1" applyFont="1" applyBorder="1" applyAlignment="1">
      <alignment horizontal="center"/>
    </xf>
    <xf numFmtId="0" fontId="8" fillId="3" borderId="9" xfId="0" applyFont="1" applyFill="1" applyBorder="1" applyAlignment="1">
      <alignment horizontal="center"/>
    </xf>
    <xf numFmtId="0" fontId="7" fillId="2" borderId="10" xfId="0" applyFont="1" applyFill="1" applyBorder="1" applyAlignment="1">
      <alignment horizontal="left"/>
    </xf>
    <xf numFmtId="0" fontId="7" fillId="2" borderId="11" xfId="0" applyFont="1" applyFill="1" applyBorder="1" applyAlignment="1">
      <alignment horizontal="left"/>
    </xf>
    <xf numFmtId="0" fontId="7" fillId="2" borderId="12" xfId="0" applyFont="1" applyFill="1" applyBorder="1" applyAlignment="1">
      <alignment horizontal="left"/>
    </xf>
    <xf numFmtId="0" fontId="7" fillId="2" borderId="13" xfId="0" applyFont="1" applyFill="1" applyBorder="1" applyAlignment="1">
      <alignment horizontal="left"/>
    </xf>
    <xf numFmtId="0" fontId="10" fillId="2" borderId="11" xfId="0" quotePrefix="1" applyFont="1" applyFill="1" applyBorder="1" applyAlignment="1">
      <alignment horizontal="center"/>
    </xf>
    <xf numFmtId="0" fontId="7" fillId="2" borderId="14" xfId="0" applyFont="1" applyFill="1" applyBorder="1" applyAlignment="1">
      <alignment horizontal="left"/>
    </xf>
    <xf numFmtId="0" fontId="1" fillId="0" borderId="15" xfId="0" applyFont="1" applyBorder="1" applyAlignment="1">
      <alignment horizontal="center"/>
    </xf>
    <xf numFmtId="0" fontId="10" fillId="2" borderId="16" xfId="0" quotePrefix="1" applyFont="1" applyFill="1" applyBorder="1" applyAlignment="1">
      <alignment horizontal="center"/>
    </xf>
    <xf numFmtId="9" fontId="10" fillId="0" borderId="17" xfId="1" applyFont="1" applyBorder="1" applyAlignment="1">
      <alignment horizontal="center"/>
    </xf>
    <xf numFmtId="9" fontId="10" fillId="0" borderId="18" xfId="1" applyFont="1" applyBorder="1" applyAlignment="1">
      <alignment horizontal="center"/>
    </xf>
    <xf numFmtId="0" fontId="10" fillId="2" borderId="13" xfId="0" applyFont="1" applyFill="1" applyBorder="1" applyAlignment="1">
      <alignment horizontal="left"/>
    </xf>
    <xf numFmtId="1" fontId="10" fillId="0" borderId="7" xfId="1" applyNumberFormat="1" applyFont="1" applyBorder="1" applyAlignment="1">
      <alignment horizontal="center"/>
    </xf>
    <xf numFmtId="1" fontId="1" fillId="0" borderId="15" xfId="0" applyNumberFormat="1" applyFont="1" applyBorder="1" applyAlignment="1">
      <alignment horizontal="center"/>
    </xf>
    <xf numFmtId="9" fontId="10" fillId="0" borderId="19" xfId="1" applyFont="1" applyBorder="1" applyAlignment="1">
      <alignment horizontal="center"/>
    </xf>
    <xf numFmtId="1" fontId="10" fillId="0" borderId="20" xfId="1" applyNumberFormat="1" applyFont="1" applyBorder="1" applyAlignment="1">
      <alignment horizontal="center"/>
    </xf>
    <xf numFmtId="1" fontId="10" fillId="0" borderId="21" xfId="1" applyNumberFormat="1" applyFont="1" applyBorder="1" applyAlignment="1">
      <alignment horizontal="center"/>
    </xf>
    <xf numFmtId="1" fontId="10" fillId="4" borderId="22" xfId="1" applyNumberFormat="1" applyFont="1" applyFill="1" applyBorder="1" applyAlignment="1">
      <alignment horizontal="center"/>
    </xf>
    <xf numFmtId="1" fontId="10" fillId="4" borderId="9" xfId="1" applyNumberFormat="1" applyFont="1" applyFill="1" applyBorder="1" applyAlignment="1">
      <alignment horizontal="center"/>
    </xf>
    <xf numFmtId="0" fontId="1" fillId="0" borderId="23" xfId="0" applyFont="1" applyBorder="1" applyAlignment="1">
      <alignment horizontal="center"/>
    </xf>
    <xf numFmtId="0" fontId="8" fillId="3" borderId="24" xfId="0" applyFont="1" applyFill="1" applyBorder="1" applyAlignment="1">
      <alignment horizontal="center"/>
    </xf>
    <xf numFmtId="1" fontId="10" fillId="0" borderId="24" xfId="1" applyNumberFormat="1" applyFont="1" applyFill="1" applyBorder="1" applyAlignment="1">
      <alignment horizontal="center"/>
    </xf>
    <xf numFmtId="0" fontId="0" fillId="0" borderId="0" xfId="0" quotePrefix="1"/>
    <xf numFmtId="0" fontId="1" fillId="0" borderId="0" xfId="0" applyFont="1"/>
    <xf numFmtId="0" fontId="5" fillId="5" borderId="16" xfId="0" applyFont="1" applyFill="1" applyBorder="1" applyAlignment="1">
      <alignment horizontal="left" vertical="center" wrapText="1"/>
    </xf>
    <xf numFmtId="0" fontId="5" fillId="5" borderId="25" xfId="0" applyFont="1" applyFill="1" applyBorder="1" applyAlignment="1">
      <alignment horizontal="left" vertical="center" wrapText="1"/>
    </xf>
    <xf numFmtId="0" fontId="5" fillId="5" borderId="26"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8"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27" xfId="0" applyFont="1" applyFill="1" applyBorder="1" applyAlignment="1">
      <alignment horizontal="left" vertical="center" wrapText="1"/>
    </xf>
    <xf numFmtId="0" fontId="5" fillId="5" borderId="28"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4</xdr:col>
      <xdr:colOff>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15429B9E-51DD-4258-B5C8-AB295AC6EE6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0" y="38100"/>
          <a:ext cx="2038350" cy="1016000"/>
        </a:xfrm>
        <a:prstGeom prst="rect">
          <a:avLst/>
        </a:prstGeom>
      </xdr:spPr>
    </xdr:pic>
    <xdr:clientData/>
  </xdr:twoCellAnchor>
  <xdr:twoCellAnchor>
    <xdr:from>
      <xdr:col>11</xdr:col>
      <xdr:colOff>304800</xdr:colOff>
      <xdr:row>11</xdr:row>
      <xdr:rowOff>0</xdr:rowOff>
    </xdr:from>
    <xdr:to>
      <xdr:col>15</xdr:col>
      <xdr:colOff>28584</xdr:colOff>
      <xdr:row>13</xdr:row>
      <xdr:rowOff>50800</xdr:rowOff>
    </xdr:to>
    <xdr:sp macro="" textlink="">
      <xdr:nvSpPr>
        <xdr:cNvPr id="8" name="Text Box 144">
          <a:extLst>
            <a:ext uri="{FF2B5EF4-FFF2-40B4-BE49-F238E27FC236}">
              <a16:creationId xmlns:a16="http://schemas.microsoft.com/office/drawing/2014/main" id="{3C2E97FB-1AD5-47C5-9E41-653DDEB0D395}"/>
            </a:ext>
          </a:extLst>
        </xdr:cNvPr>
        <xdr:cNvSpPr txBox="1">
          <a:spLocks noChangeArrowheads="1"/>
        </xdr:cNvSpPr>
      </xdr:nvSpPr>
      <xdr:spPr bwMode="auto">
        <a:xfrm>
          <a:off x="6762750" y="2584450"/>
          <a:ext cx="2162184" cy="381000"/>
        </a:xfrm>
        <a:prstGeom prst="rect">
          <a:avLst/>
        </a:prstGeom>
        <a:solidFill>
          <a:srgbClr val="FFFF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There is no need to calculate</a:t>
          </a:r>
          <a:r>
            <a:rPr lang="en-US" sz="1000" b="0" i="0" strike="noStrike" baseline="0">
              <a:solidFill>
                <a:srgbClr val="000000"/>
              </a:solidFill>
              <a:latin typeface="Arial"/>
              <a:cs typeface="Arial"/>
            </a:rPr>
            <a:t> it</a:t>
          </a:r>
          <a:r>
            <a:rPr lang="en-US" sz="1000" b="0" i="0" strike="noStrike">
              <a:solidFill>
                <a:srgbClr val="000000"/>
              </a:solidFill>
              <a:latin typeface="Arial"/>
              <a:cs typeface="Arial"/>
            </a:rPr>
            <a:t> as the probability is %100</a:t>
          </a:r>
        </a:p>
      </xdr:txBody>
    </xdr:sp>
    <xdr:clientData/>
  </xdr:twoCellAnchor>
  <xdr:twoCellAnchor>
    <xdr:from>
      <xdr:col>10</xdr:col>
      <xdr:colOff>520700</xdr:colOff>
      <xdr:row>12</xdr:row>
      <xdr:rowOff>25400</xdr:rowOff>
    </xdr:from>
    <xdr:to>
      <xdr:col>11</xdr:col>
      <xdr:colOff>304800</xdr:colOff>
      <xdr:row>13</xdr:row>
      <xdr:rowOff>107950</xdr:rowOff>
    </xdr:to>
    <xdr:sp macro="" textlink="">
      <xdr:nvSpPr>
        <xdr:cNvPr id="9" name="Line 4">
          <a:extLst>
            <a:ext uri="{FF2B5EF4-FFF2-40B4-BE49-F238E27FC236}">
              <a16:creationId xmlns:a16="http://schemas.microsoft.com/office/drawing/2014/main" id="{E8B2DBE8-D2F6-4EA2-B120-5BCE59977DC1}"/>
            </a:ext>
          </a:extLst>
        </xdr:cNvPr>
        <xdr:cNvSpPr>
          <a:spLocks noChangeShapeType="1"/>
        </xdr:cNvSpPr>
      </xdr:nvSpPr>
      <xdr:spPr bwMode="auto">
        <a:xfrm flipH="1">
          <a:off x="6369050" y="2774950"/>
          <a:ext cx="39370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5" x14ac:dyDescent="0.25"/>
  <cols>
    <col min="1" max="2" width="36.6328125" customWidth="1"/>
  </cols>
  <sheetData>
    <row r="1" spans="1:3" ht="13" x14ac:dyDescent="0.3">
      <c r="A1" s="4" t="s">
        <v>10</v>
      </c>
    </row>
    <row r="3" spans="1:3" x14ac:dyDescent="0.25">
      <c r="A3" t="s">
        <v>11</v>
      </c>
      <c r="B3" t="s">
        <v>12</v>
      </c>
      <c r="C3">
        <v>0</v>
      </c>
    </row>
    <row r="4" spans="1:3" x14ac:dyDescent="0.25">
      <c r="A4" t="s">
        <v>13</v>
      </c>
    </row>
    <row r="5" spans="1:3" x14ac:dyDescent="0.25">
      <c r="A5" t="s">
        <v>14</v>
      </c>
    </row>
    <row r="7" spans="1:3" ht="13" x14ac:dyDescent="0.3">
      <c r="A7" s="4" t="s">
        <v>15</v>
      </c>
      <c r="B7" t="s">
        <v>16</v>
      </c>
    </row>
    <row r="8" spans="1:3" x14ac:dyDescent="0.25">
      <c r="B8">
        <v>2</v>
      </c>
    </row>
    <row r="10" spans="1:3" x14ac:dyDescent="0.25">
      <c r="A10" t="s">
        <v>17</v>
      </c>
    </row>
    <row r="11" spans="1:3" x14ac:dyDescent="0.25">
      <c r="A11" t="e">
        <f>CB_DATA_!#REF!</f>
        <v>#REF!</v>
      </c>
      <c r="B11" t="e">
        <f>Multinomial!#REF!</f>
        <v>#REF!</v>
      </c>
    </row>
    <row r="13" spans="1:3" x14ac:dyDescent="0.25">
      <c r="A13" t="s">
        <v>18</v>
      </c>
    </row>
    <row r="14" spans="1:3" x14ac:dyDescent="0.25">
      <c r="A14" t="s">
        <v>22</v>
      </c>
      <c r="B14" t="s">
        <v>26</v>
      </c>
    </row>
    <row r="16" spans="1:3" x14ac:dyDescent="0.25">
      <c r="A16" t="s">
        <v>19</v>
      </c>
    </row>
    <row r="19" spans="1:2" x14ac:dyDescent="0.25">
      <c r="A19" t="s">
        <v>20</v>
      </c>
    </row>
    <row r="20" spans="1:2" x14ac:dyDescent="0.25">
      <c r="A20">
        <v>28</v>
      </c>
      <c r="B20">
        <v>31</v>
      </c>
    </row>
    <row r="25" spans="1:2" ht="13" x14ac:dyDescent="0.3">
      <c r="A25" s="4" t="s">
        <v>21</v>
      </c>
    </row>
    <row r="26" spans="1:2" x14ac:dyDescent="0.25">
      <c r="A26" s="37" t="s">
        <v>23</v>
      </c>
      <c r="B26" s="37" t="s">
        <v>27</v>
      </c>
    </row>
    <row r="27" spans="1:2" x14ac:dyDescent="0.25">
      <c r="A27" t="s">
        <v>24</v>
      </c>
      <c r="B27" t="s">
        <v>29</v>
      </c>
    </row>
    <row r="28" spans="1:2" x14ac:dyDescent="0.25">
      <c r="A28" s="37" t="s">
        <v>25</v>
      </c>
      <c r="B28" s="37" t="s">
        <v>25</v>
      </c>
    </row>
    <row r="29" spans="1:2" x14ac:dyDescent="0.25">
      <c r="B29" s="37" t="s">
        <v>23</v>
      </c>
    </row>
    <row r="30" spans="1:2" x14ac:dyDescent="0.25">
      <c r="B30" t="s">
        <v>28</v>
      </c>
    </row>
    <row r="31" spans="1:2" x14ac:dyDescent="0.25">
      <c r="B31" s="37"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M17"/>
  <sheetViews>
    <sheetView showGridLines="0" tabSelected="1" workbookViewId="0"/>
  </sheetViews>
  <sheetFormatPr defaultRowHeight="12.5" x14ac:dyDescent="0.25"/>
  <cols>
    <col min="1" max="1" width="2.1796875" customWidth="1"/>
    <col min="2" max="2" width="11.7265625" customWidth="1"/>
  </cols>
  <sheetData>
    <row r="1" spans="2:13" s="1" customFormat="1" ht="57" customHeight="1" x14ac:dyDescent="0.25"/>
    <row r="2" spans="2:13" s="1" customFormat="1" ht="17.25" customHeight="1" x14ac:dyDescent="0.4">
      <c r="F2" s="2" t="s">
        <v>4</v>
      </c>
    </row>
    <row r="3" spans="2:13" s="1" customFormat="1" ht="17.25" customHeight="1" thickBot="1" x14ac:dyDescent="0.4">
      <c r="E3" s="3"/>
    </row>
    <row r="4" spans="2:13" s="1" customFormat="1" ht="12.75" customHeight="1" x14ac:dyDescent="0.25">
      <c r="B4" s="39" t="s">
        <v>6</v>
      </c>
      <c r="C4" s="40"/>
      <c r="D4" s="40"/>
      <c r="E4" s="40"/>
      <c r="F4" s="40"/>
      <c r="G4" s="40"/>
      <c r="H4" s="40"/>
      <c r="I4" s="40"/>
      <c r="J4" s="40"/>
      <c r="K4" s="41"/>
    </row>
    <row r="5" spans="2:13" s="1" customFormat="1" ht="12.75" customHeight="1" x14ac:dyDescent="0.25">
      <c r="B5" s="42"/>
      <c r="C5" s="43"/>
      <c r="D5" s="43"/>
      <c r="E5" s="43"/>
      <c r="F5" s="43"/>
      <c r="G5" s="43"/>
      <c r="H5" s="43"/>
      <c r="I5" s="43"/>
      <c r="J5" s="43"/>
      <c r="K5" s="44"/>
    </row>
    <row r="6" spans="2:13" ht="22" customHeight="1" thickBot="1" x14ac:dyDescent="0.3">
      <c r="B6" s="45"/>
      <c r="C6" s="46"/>
      <c r="D6" s="46"/>
      <c r="E6" s="46"/>
      <c r="F6" s="46"/>
      <c r="G6" s="46"/>
      <c r="H6" s="46"/>
      <c r="I6" s="46"/>
      <c r="J6" s="46"/>
      <c r="K6" s="47"/>
    </row>
    <row r="7" spans="2:13" ht="13" x14ac:dyDescent="0.3">
      <c r="B7" s="4"/>
      <c r="C7" s="5"/>
    </row>
    <row r="8" spans="2:13" ht="13" x14ac:dyDescent="0.3">
      <c r="B8" s="4" t="s">
        <v>0</v>
      </c>
      <c r="C8" s="5">
        <v>1000</v>
      </c>
    </row>
    <row r="9" spans="2:13" ht="13" thickBot="1" x14ac:dyDescent="0.3"/>
    <row r="10" spans="2:13" ht="13" x14ac:dyDescent="0.3">
      <c r="B10" s="16" t="s">
        <v>5</v>
      </c>
      <c r="C10" s="8">
        <v>1</v>
      </c>
      <c r="D10" s="8">
        <v>2</v>
      </c>
      <c r="E10" s="9">
        <v>3</v>
      </c>
      <c r="F10" s="8">
        <v>4</v>
      </c>
      <c r="G10" s="9">
        <v>5</v>
      </c>
      <c r="H10" s="8">
        <v>6</v>
      </c>
      <c r="I10" s="9">
        <v>7</v>
      </c>
      <c r="J10" s="8">
        <v>8</v>
      </c>
      <c r="K10" s="10">
        <v>9</v>
      </c>
    </row>
    <row r="11" spans="2:13" ht="13.5" thickBot="1" x14ac:dyDescent="0.35">
      <c r="B11" s="17" t="s">
        <v>1</v>
      </c>
      <c r="C11" s="12">
        <v>0.05</v>
      </c>
      <c r="D11" s="12">
        <v>0.1</v>
      </c>
      <c r="E11" s="13">
        <v>0.11</v>
      </c>
      <c r="F11" s="12">
        <v>0.13</v>
      </c>
      <c r="G11" s="13">
        <v>7.0000000000000007E-2</v>
      </c>
      <c r="H11" s="12">
        <v>0.09</v>
      </c>
      <c r="I11" s="13">
        <v>0.27</v>
      </c>
      <c r="J11" s="12">
        <v>0.08</v>
      </c>
      <c r="K11" s="14">
        <f>1-SUM(C11:J11)</f>
        <v>9.9999999999999978E-2</v>
      </c>
    </row>
    <row r="12" spans="2:13" ht="13" x14ac:dyDescent="0.3">
      <c r="B12" s="23" t="s">
        <v>8</v>
      </c>
      <c r="C12" s="29">
        <f>C11</f>
        <v>0.05</v>
      </c>
      <c r="D12" s="24">
        <f>D11/SUM(D11:$K$11)</f>
        <v>0.10526315789473685</v>
      </c>
      <c r="E12" s="24">
        <f>E11/SUM(E11:$K$11)</f>
        <v>0.12941176470588237</v>
      </c>
      <c r="F12" s="24">
        <f>F11/SUM(F11:$K$11)</f>
        <v>0.17567567567567569</v>
      </c>
      <c r="G12" s="24">
        <f>G11/SUM(G11:$K$11)</f>
        <v>0.11475409836065575</v>
      </c>
      <c r="H12" s="24">
        <f>H11/SUM(H11:$K$11)</f>
        <v>0.16666666666666666</v>
      </c>
      <c r="I12" s="24">
        <f>I11/SUM(I11:$K$11)</f>
        <v>0.6</v>
      </c>
      <c r="J12" s="24">
        <f>J11/SUM(J11:$K$11)</f>
        <v>0.44444444444444448</v>
      </c>
      <c r="K12" s="25">
        <f>K11/SUM(K11:$K$11)</f>
        <v>1</v>
      </c>
    </row>
    <row r="13" spans="2:13" ht="13" x14ac:dyDescent="0.3">
      <c r="B13" s="20" t="s">
        <v>9</v>
      </c>
      <c r="C13" s="30">
        <f>n</f>
        <v>1000</v>
      </c>
      <c r="D13" s="27">
        <f>n-SUM($C$15:C15)</f>
        <v>948</v>
      </c>
      <c r="E13" s="27">
        <f>n-SUM($C$15:D15)</f>
        <v>856</v>
      </c>
      <c r="F13" s="27">
        <f>n-SUM($C$15:E15)</f>
        <v>736</v>
      </c>
      <c r="G13" s="27">
        <f>n-SUM($C$15:F15)</f>
        <v>608</v>
      </c>
      <c r="H13" s="27">
        <f>n-SUM($C$15:G15)</f>
        <v>531</v>
      </c>
      <c r="I13" s="27">
        <f>n-SUM($C$15:H15)</f>
        <v>437</v>
      </c>
      <c r="J13" s="27">
        <f>n-SUM($C$15:I15)</f>
        <v>160</v>
      </c>
      <c r="K13" s="31">
        <f>n-SUM($C$15:J15)</f>
        <v>87</v>
      </c>
    </row>
    <row r="14" spans="2:13" ht="13.5" thickBot="1" x14ac:dyDescent="0.35">
      <c r="B14" s="26" t="s">
        <v>7</v>
      </c>
      <c r="C14" s="32">
        <v>52</v>
      </c>
      <c r="D14" s="33">
        <v>92</v>
      </c>
      <c r="E14" s="33">
        <v>120</v>
      </c>
      <c r="F14" s="33">
        <v>128</v>
      </c>
      <c r="G14" s="33">
        <v>77</v>
      </c>
      <c r="H14" s="33">
        <v>94</v>
      </c>
      <c r="I14" s="33">
        <v>277</v>
      </c>
      <c r="J14" s="33">
        <v>73</v>
      </c>
      <c r="K14" s="36">
        <f>K13</f>
        <v>87</v>
      </c>
      <c r="M14" s="38"/>
    </row>
    <row r="15" spans="2:13" ht="13" x14ac:dyDescent="0.3">
      <c r="B15" s="21" t="s">
        <v>2</v>
      </c>
      <c r="C15" s="28">
        <f>C14</f>
        <v>52</v>
      </c>
      <c r="D15" s="22">
        <f>IF(n=SUM($C$15:C15),0,D14)</f>
        <v>92</v>
      </c>
      <c r="E15" s="22">
        <f>IF(n=SUM($C$15:D15),0,E14)</f>
        <v>120</v>
      </c>
      <c r="F15" s="22">
        <f>IF(n=SUM($C$15:E15),0,F14)</f>
        <v>128</v>
      </c>
      <c r="G15" s="22">
        <f>IF(n=SUM($C$15:F15),0,G14)</f>
        <v>77</v>
      </c>
      <c r="H15" s="22">
        <f>IF(n=SUM($C$15:G15),0,H14)</f>
        <v>94</v>
      </c>
      <c r="I15" s="22">
        <f>IF(n=SUM($C$15:H15),0,I14)</f>
        <v>277</v>
      </c>
      <c r="J15" s="22">
        <f>IF(n=SUM($C$15:I15),0,J14)</f>
        <v>73</v>
      </c>
      <c r="K15" s="34">
        <f>IF(n=SUM($C$15:J15),0,K14)</f>
        <v>87</v>
      </c>
    </row>
    <row r="16" spans="2:13" ht="13" x14ac:dyDescent="0.3">
      <c r="B16" s="18"/>
      <c r="C16" s="6"/>
      <c r="D16" s="6"/>
      <c r="E16" s="7"/>
      <c r="F16" s="6"/>
      <c r="G16" s="7"/>
      <c r="H16" s="6"/>
      <c r="I16" s="7"/>
      <c r="J16" s="6"/>
      <c r="K16" s="11"/>
    </row>
    <row r="17" spans="2:11" ht="13.5" thickBot="1" x14ac:dyDescent="0.35">
      <c r="B17" s="19" t="s">
        <v>3</v>
      </c>
      <c r="C17" s="15">
        <f xml:space="preserve"> C15</f>
        <v>52</v>
      </c>
      <c r="D17" s="15">
        <f t="shared" ref="D17:K17" si="0" xml:space="preserve"> D15</f>
        <v>92</v>
      </c>
      <c r="E17" s="15">
        <f t="shared" si="0"/>
        <v>120</v>
      </c>
      <c r="F17" s="15">
        <f t="shared" si="0"/>
        <v>128</v>
      </c>
      <c r="G17" s="15">
        <f t="shared" si="0"/>
        <v>77</v>
      </c>
      <c r="H17" s="15">
        <f t="shared" si="0"/>
        <v>94</v>
      </c>
      <c r="I17" s="15">
        <f t="shared" si="0"/>
        <v>277</v>
      </c>
      <c r="J17" s="15">
        <f t="shared" si="0"/>
        <v>73</v>
      </c>
      <c r="K17" s="35">
        <f t="shared" si="0"/>
        <v>87</v>
      </c>
    </row>
  </sheetData>
  <mergeCells count="1">
    <mergeCell ref="B4:K6"/>
  </mergeCells>
  <phoneticPr fontId="2"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Multinomial</vt:lpstr>
      <vt:lpstr>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2003-06-30T15:42:13Z</dcterms:created>
  <dcterms:modified xsi:type="dcterms:W3CDTF">2017-09-22T16:23:04Z</dcterms:modified>
  <cp:category/>
</cp:coreProperties>
</file>