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360" yWindow="320" windowWidth="14940" windowHeight="7110"/>
  </bookViews>
  <sheets>
    <sheet name="Distance to nearest herd" sheetId="2" r:id="rId1"/>
  </sheets>
  <definedNames>
    <definedName name="ActualHerds">'Distance to nearest herd'!$E$11</definedName>
    <definedName name="Area">'Distance to nearest herd'!$E$9</definedName>
    <definedName name="distance">'Distance to nearest herd'!$E$21:$E$269</definedName>
    <definedName name="herd">'Distance to nearest herd'!$B$20:$B$269</definedName>
    <definedName name="lambda">'Distance to nearest herd'!$E$10</definedName>
    <definedName name="n">#REF!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#REF!</definedName>
    <definedName name="ss">#REF!</definedName>
    <definedName name="x">'Distance to nearest herd'!$C$20:$C$219</definedName>
    <definedName name="y">'Distance to nearest herd'!$D$20:$D$219</definedName>
  </definedNames>
  <calcPr calcId="171027" calcMode="manual"/>
</workbook>
</file>

<file path=xl/calcChain.xml><?xml version="1.0" encoding="utf-8"?>
<calcChain xmlns="http://schemas.openxmlformats.org/spreadsheetml/2006/main">
  <c r="I12" i="2" l="1"/>
  <c r="J12" i="2"/>
  <c r="A8" i="2"/>
  <c r="E11" i="2"/>
  <c r="F14" i="2"/>
  <c r="F15" i="2"/>
  <c r="D250" i="2" l="1"/>
  <c r="D188" i="2"/>
  <c r="D195" i="2"/>
  <c r="C268" i="2"/>
  <c r="D45" i="2"/>
  <c r="C201" i="2"/>
  <c r="C258" i="2"/>
  <c r="D54" i="2"/>
  <c r="D147" i="2"/>
  <c r="D151" i="2"/>
  <c r="C232" i="2"/>
  <c r="C56" i="2"/>
  <c r="E56" i="2" s="1"/>
  <c r="D102" i="2"/>
  <c r="C126" i="2"/>
  <c r="D49" i="2"/>
  <c r="C224" i="2"/>
  <c r="E224" i="2" s="1"/>
  <c r="D186" i="2"/>
  <c r="D58" i="2"/>
  <c r="D87" i="2"/>
  <c r="D212" i="2"/>
  <c r="C238" i="2"/>
  <c r="C75" i="2"/>
  <c r="C204" i="2"/>
  <c r="C66" i="2"/>
  <c r="D238" i="2"/>
  <c r="C246" i="2"/>
  <c r="D182" i="2"/>
  <c r="D135" i="2"/>
  <c r="C203" i="2"/>
  <c r="D269" i="2"/>
  <c r="C68" i="2"/>
  <c r="D202" i="2"/>
  <c r="D140" i="2"/>
  <c r="D31" i="2"/>
  <c r="C198" i="2"/>
  <c r="C109" i="2"/>
  <c r="E109" i="2" s="1"/>
  <c r="C250" i="2"/>
  <c r="E250" i="2" s="1"/>
  <c r="C147" i="2"/>
  <c r="E147" i="2" s="1"/>
  <c r="D169" i="2"/>
  <c r="D221" i="2"/>
  <c r="D125" i="2"/>
  <c r="D95" i="2"/>
  <c r="D208" i="2"/>
  <c r="C146" i="2"/>
  <c r="E146" i="2" s="1"/>
  <c r="D97" i="2"/>
  <c r="D96" i="2"/>
  <c r="C64" i="2"/>
  <c r="D71" i="2"/>
  <c r="C230" i="2"/>
  <c r="D75" i="2"/>
  <c r="D117" i="2"/>
  <c r="D132" i="2"/>
  <c r="C27" i="2"/>
  <c r="D264" i="2"/>
  <c r="D248" i="2"/>
  <c r="C229" i="2"/>
  <c r="E229" i="2" s="1"/>
  <c r="C162" i="2"/>
  <c r="D157" i="2"/>
  <c r="D137" i="2"/>
  <c r="D60" i="2"/>
  <c r="D21" i="2"/>
  <c r="C135" i="2"/>
  <c r="C49" i="2"/>
  <c r="E49" i="2" s="1"/>
  <c r="C128" i="2"/>
  <c r="C207" i="2"/>
  <c r="C264" i="2"/>
  <c r="E264" i="2" s="1"/>
  <c r="D89" i="2"/>
  <c r="D218" i="2"/>
  <c r="D156" i="2"/>
  <c r="D131" i="2"/>
  <c r="D225" i="2"/>
  <c r="C193" i="2"/>
  <c r="E193" i="2" s="1"/>
  <c r="C165" i="2"/>
  <c r="C210" i="2"/>
  <c r="D26" i="2"/>
  <c r="C191" i="2"/>
  <c r="E191" i="2" s="1"/>
  <c r="D98" i="2"/>
  <c r="D176" i="2"/>
  <c r="D103" i="2"/>
  <c r="C184" i="2"/>
  <c r="E184" i="2" s="1"/>
  <c r="D214" i="2"/>
  <c r="D199" i="2"/>
  <c r="C73" i="2"/>
  <c r="C32" i="2"/>
  <c r="E32" i="2" s="1"/>
  <c r="C53" i="2"/>
  <c r="D191" i="2"/>
  <c r="D222" i="2"/>
  <c r="C113" i="2"/>
  <c r="C240" i="2"/>
  <c r="C46" i="2"/>
  <c r="D242" i="2"/>
  <c r="D180" i="2"/>
  <c r="C174" i="2"/>
  <c r="C43" i="2"/>
  <c r="C140" i="2"/>
  <c r="E140" i="2" s="1"/>
  <c r="C34" i="2"/>
  <c r="D192" i="2"/>
  <c r="D265" i="2"/>
  <c r="D154" i="2"/>
  <c r="C89" i="2"/>
  <c r="E89" i="2" s="1"/>
  <c r="C167" i="2"/>
  <c r="D139" i="2"/>
  <c r="C220" i="2"/>
  <c r="C157" i="2"/>
  <c r="E157" i="2" s="1"/>
  <c r="D266" i="2"/>
  <c r="D227" i="2"/>
  <c r="D193" i="2"/>
  <c r="C183" i="2"/>
  <c r="E183" i="2" s="1"/>
  <c r="D262" i="2"/>
  <c r="D123" i="2"/>
  <c r="C86" i="2"/>
  <c r="D247" i="2"/>
  <c r="D55" i="2"/>
  <c r="C187" i="2"/>
  <c r="D70" i="2"/>
  <c r="D150" i="2"/>
  <c r="C38" i="2"/>
  <c r="C153" i="2"/>
  <c r="D62" i="2"/>
  <c r="D41" i="2"/>
  <c r="D32" i="2"/>
  <c r="C30" i="2"/>
  <c r="D207" i="2"/>
  <c r="D27" i="2"/>
  <c r="C26" i="2"/>
  <c r="D258" i="2"/>
  <c r="C206" i="2"/>
  <c r="C172" i="2"/>
  <c r="E172" i="2" s="1"/>
  <c r="C263" i="2"/>
  <c r="C186" i="2"/>
  <c r="E186" i="2" s="1"/>
  <c r="C99" i="2"/>
  <c r="C149" i="2"/>
  <c r="E149" i="2" s="1"/>
  <c r="C80" i="2"/>
  <c r="C102" i="2"/>
  <c r="E102" i="2" s="1"/>
  <c r="D43" i="2"/>
  <c r="C169" i="2"/>
  <c r="E169" i="2" s="1"/>
  <c r="D79" i="2"/>
  <c r="D230" i="2"/>
  <c r="D30" i="2"/>
  <c r="C168" i="2"/>
  <c r="E168" i="2" s="1"/>
  <c r="D134" i="2"/>
  <c r="D57" i="2"/>
  <c r="C251" i="2"/>
  <c r="D252" i="2"/>
  <c r="D124" i="2"/>
  <c r="C83" i="2"/>
  <c r="D161" i="2"/>
  <c r="C55" i="2"/>
  <c r="E55" i="2" s="1"/>
  <c r="D229" i="2"/>
  <c r="C163" i="2"/>
  <c r="C265" i="2"/>
  <c r="E265" i="2" s="1"/>
  <c r="C139" i="2"/>
  <c r="E139" i="2" s="1"/>
  <c r="C65" i="2"/>
  <c r="D166" i="2"/>
  <c r="C150" i="2"/>
  <c r="D28" i="2"/>
  <c r="D88" i="2"/>
  <c r="D206" i="2"/>
  <c r="C77" i="2"/>
  <c r="D53" i="2"/>
  <c r="C190" i="2"/>
  <c r="C124" i="2"/>
  <c r="E124" i="2" s="1"/>
  <c r="C243" i="2"/>
  <c r="D210" i="2"/>
  <c r="D148" i="2"/>
  <c r="C98" i="2"/>
  <c r="E98" i="2" s="1"/>
  <c r="C129" i="2"/>
  <c r="C155" i="2"/>
  <c r="E155" i="2" s="1"/>
  <c r="C81" i="2"/>
  <c r="D217" i="2"/>
  <c r="D118" i="2"/>
  <c r="D130" i="2"/>
  <c r="C93" i="2"/>
  <c r="C253" i="2"/>
  <c r="D120" i="2"/>
  <c r="D268" i="2"/>
  <c r="D99" i="2"/>
  <c r="D93" i="2"/>
  <c r="C173" i="2"/>
  <c r="D240" i="2"/>
  <c r="D84" i="2"/>
  <c r="D175" i="2"/>
  <c r="C247" i="2"/>
  <c r="D114" i="2"/>
  <c r="D85" i="2"/>
  <c r="C214" i="2"/>
  <c r="E214" i="2" s="1"/>
  <c r="C125" i="2"/>
  <c r="E125" i="2" s="1"/>
  <c r="D249" i="2"/>
  <c r="D232" i="2"/>
  <c r="C176" i="2"/>
  <c r="E176" i="2" s="1"/>
  <c r="C118" i="2"/>
  <c r="E118" i="2" s="1"/>
  <c r="C181" i="2"/>
  <c r="E181" i="2" s="1"/>
  <c r="D153" i="2"/>
  <c r="C241" i="2"/>
  <c r="C130" i="2"/>
  <c r="D260" i="2"/>
  <c r="D174" i="2"/>
  <c r="D74" i="2"/>
  <c r="C225" i="2"/>
  <c r="E225" i="2" s="1"/>
  <c r="C182" i="2"/>
  <c r="E182" i="2" s="1"/>
  <c r="C260" i="2"/>
  <c r="C131" i="2"/>
  <c r="E131" i="2" s="1"/>
  <c r="D173" i="2"/>
  <c r="D107" i="2"/>
  <c r="D219" i="2"/>
  <c r="C228" i="2"/>
  <c r="D73" i="2"/>
  <c r="C242" i="2"/>
  <c r="E242" i="2" s="1"/>
  <c r="C160" i="2"/>
  <c r="C156" i="2"/>
  <c r="E156" i="2" s="1"/>
  <c r="C219" i="2"/>
  <c r="E219" i="2" s="1"/>
  <c r="D77" i="2"/>
  <c r="C237" i="2"/>
  <c r="C29" i="2"/>
  <c r="D145" i="2"/>
  <c r="C87" i="2"/>
  <c r="E87" i="2" s="1"/>
  <c r="D244" i="2"/>
  <c r="C223" i="2"/>
  <c r="D56" i="2"/>
  <c r="D204" i="2"/>
  <c r="D64" i="2"/>
  <c r="D42" i="2"/>
  <c r="D152" i="2"/>
  <c r="C179" i="2"/>
  <c r="E179" i="2" s="1"/>
  <c r="D196" i="2"/>
  <c r="D36" i="2"/>
  <c r="D46" i="2"/>
  <c r="C166" i="2"/>
  <c r="E166" i="2" s="1"/>
  <c r="C54" i="2"/>
  <c r="C134" i="2"/>
  <c r="E134" i="2" s="1"/>
  <c r="C23" i="2"/>
  <c r="D52" i="2"/>
  <c r="D236" i="2"/>
  <c r="D129" i="2"/>
  <c r="C209" i="2"/>
  <c r="C208" i="2"/>
  <c r="E208" i="2" s="1"/>
  <c r="D133" i="2"/>
  <c r="C221" i="2"/>
  <c r="C70" i="2"/>
  <c r="E70" i="2" s="1"/>
  <c r="C248" i="2"/>
  <c r="E248" i="2" s="1"/>
  <c r="D144" i="2"/>
  <c r="C132" i="2"/>
  <c r="C116" i="2"/>
  <c r="D122" i="2"/>
  <c r="C58" i="2"/>
  <c r="E58" i="2" s="1"/>
  <c r="D155" i="2"/>
  <c r="D44" i="2"/>
  <c r="D100" i="2"/>
  <c r="C114" i="2"/>
  <c r="C175" i="2"/>
  <c r="E175" i="2" s="1"/>
  <c r="C25" i="2"/>
  <c r="D106" i="2"/>
  <c r="D63" i="2"/>
  <c r="C79" i="2"/>
  <c r="E79" i="2" s="1"/>
  <c r="D170" i="2"/>
  <c r="D205" i="2"/>
  <c r="C143" i="2"/>
  <c r="C44" i="2"/>
  <c r="D149" i="2"/>
  <c r="C178" i="2"/>
  <c r="E178" i="2" s="1"/>
  <c r="D68" i="2"/>
  <c r="C61" i="2"/>
  <c r="D172" i="2"/>
  <c r="D61" i="2"/>
  <c r="C145" i="2"/>
  <c r="C47" i="2"/>
  <c r="C50" i="2"/>
  <c r="D25" i="2"/>
  <c r="C96" i="2"/>
  <c r="E96" i="2" s="1"/>
  <c r="D50" i="2"/>
  <c r="C216" i="2"/>
  <c r="E216" i="2" s="1"/>
  <c r="C31" i="2"/>
  <c r="E31" i="2" s="1"/>
  <c r="D216" i="2"/>
  <c r="D51" i="2"/>
  <c r="C71" i="2"/>
  <c r="D23" i="2"/>
  <c r="C197" i="2"/>
  <c r="D59" i="2"/>
  <c r="D220" i="2"/>
  <c r="C249" i="2"/>
  <c r="E249" i="2" s="1"/>
  <c r="C127" i="2"/>
  <c r="C74" i="2"/>
  <c r="E74" i="2" s="1"/>
  <c r="C94" i="2"/>
  <c r="D116" i="2"/>
  <c r="D121" i="2"/>
  <c r="D183" i="2"/>
  <c r="C92" i="2"/>
  <c r="C35" i="2"/>
  <c r="E35" i="2" s="1"/>
  <c r="D158" i="2"/>
  <c r="D160" i="2"/>
  <c r="C91" i="2"/>
  <c r="D111" i="2"/>
  <c r="C78" i="2"/>
  <c r="D33" i="2"/>
  <c r="C104" i="2"/>
  <c r="C69" i="2"/>
  <c r="E69" i="2" s="1"/>
  <c r="C90" i="2"/>
  <c r="D108" i="2"/>
  <c r="D211" i="2"/>
  <c r="D171" i="2"/>
  <c r="D184" i="2"/>
  <c r="D256" i="2"/>
  <c r="C97" i="2"/>
  <c r="E97" i="2" s="1"/>
  <c r="D65" i="2"/>
  <c r="C57" i="2"/>
  <c r="E57" i="2" s="1"/>
  <c r="D67" i="2"/>
  <c r="D197" i="2"/>
  <c r="D66" i="2"/>
  <c r="C205" i="2"/>
  <c r="C194" i="2"/>
  <c r="C227" i="2"/>
  <c r="E227" i="2" s="1"/>
  <c r="C59" i="2"/>
  <c r="E59" i="2" s="1"/>
  <c r="C137" i="2"/>
  <c r="D200" i="2"/>
  <c r="D115" i="2"/>
  <c r="D187" i="2"/>
  <c r="C231" i="2"/>
  <c r="D239" i="2"/>
  <c r="C233" i="2"/>
  <c r="D119" i="2"/>
  <c r="D39" i="2"/>
  <c r="C269" i="2"/>
  <c r="E269" i="2" s="1"/>
  <c r="C226" i="2"/>
  <c r="D40" i="2"/>
  <c r="C105" i="2"/>
  <c r="D213" i="2"/>
  <c r="D201" i="2"/>
  <c r="C33" i="2"/>
  <c r="E33" i="2" s="1"/>
  <c r="C40" i="2"/>
  <c r="D163" i="2"/>
  <c r="D224" i="2"/>
  <c r="C111" i="2"/>
  <c r="E111" i="2" s="1"/>
  <c r="D136" i="2"/>
  <c r="C120" i="2"/>
  <c r="C180" i="2"/>
  <c r="C42" i="2"/>
  <c r="E42" i="2" s="1"/>
  <c r="D83" i="2"/>
  <c r="D241" i="2"/>
  <c r="C88" i="2"/>
  <c r="E88" i="2" s="1"/>
  <c r="C106" i="2"/>
  <c r="E106" i="2" s="1"/>
  <c r="D164" i="2"/>
  <c r="C254" i="2"/>
  <c r="E254" i="2" s="1"/>
  <c r="C28" i="2"/>
  <c r="D165" i="2"/>
  <c r="D259" i="2"/>
  <c r="C215" i="2"/>
  <c r="C133" i="2"/>
  <c r="E133" i="2" s="1"/>
  <c r="C110" i="2"/>
  <c r="E110" i="2" s="1"/>
  <c r="D254" i="2"/>
  <c r="D29" i="2"/>
  <c r="C95" i="2"/>
  <c r="E95" i="2" s="1"/>
  <c r="D189" i="2"/>
  <c r="C82" i="2"/>
  <c r="D215" i="2"/>
  <c r="D78" i="2"/>
  <c r="C159" i="2"/>
  <c r="E159" i="2" s="1"/>
  <c r="C67" i="2"/>
  <c r="E67" i="2" s="1"/>
  <c r="D194" i="2"/>
  <c r="D167" i="2"/>
  <c r="C261" i="2"/>
  <c r="E261" i="2" s="1"/>
  <c r="C189" i="2"/>
  <c r="C123" i="2"/>
  <c r="E123" i="2" s="1"/>
  <c r="D104" i="2"/>
  <c r="C196" i="2"/>
  <c r="E196" i="2" s="1"/>
  <c r="D143" i="2"/>
  <c r="D209" i="2"/>
  <c r="C202" i="2"/>
  <c r="C136" i="2"/>
  <c r="E136" i="2" s="1"/>
  <c r="D94" i="2"/>
  <c r="C234" i="2"/>
  <c r="D198" i="2"/>
  <c r="C148" i="2"/>
  <c r="E148" i="2" s="1"/>
  <c r="D105" i="2"/>
  <c r="D168" i="2"/>
  <c r="C252" i="2"/>
  <c r="C76" i="2"/>
  <c r="E76" i="2" s="1"/>
  <c r="C164" i="2"/>
  <c r="E164" i="2" s="1"/>
  <c r="C177" i="2"/>
  <c r="D91" i="2"/>
  <c r="D237" i="2"/>
  <c r="C199" i="2"/>
  <c r="E199" i="2" s="1"/>
  <c r="D251" i="2"/>
  <c r="C170" i="2"/>
  <c r="E170" i="2" s="1"/>
  <c r="C52" i="2"/>
  <c r="E52" i="2" s="1"/>
  <c r="C51" i="2"/>
  <c r="E51" i="2" s="1"/>
  <c r="C103" i="2"/>
  <c r="D257" i="2"/>
  <c r="C262" i="2"/>
  <c r="E262" i="2" s="1"/>
  <c r="D110" i="2"/>
  <c r="C255" i="2"/>
  <c r="C107" i="2"/>
  <c r="C101" i="2"/>
  <c r="E101" i="2" s="1"/>
  <c r="C161" i="2"/>
  <c r="C217" i="2"/>
  <c r="E217" i="2" s="1"/>
  <c r="D127" i="2"/>
  <c r="D47" i="2"/>
  <c r="C117" i="2"/>
  <c r="C218" i="2"/>
  <c r="D101" i="2"/>
  <c r="D233" i="2"/>
  <c r="C171" i="2"/>
  <c r="D228" i="2"/>
  <c r="C63" i="2"/>
  <c r="E63" i="2" s="1"/>
  <c r="C158" i="2"/>
  <c r="E158" i="2" s="1"/>
  <c r="D267" i="2"/>
  <c r="C72" i="2"/>
  <c r="D142" i="2"/>
  <c r="C36" i="2"/>
  <c r="E36" i="2" s="1"/>
  <c r="D234" i="2"/>
  <c r="D253" i="2"/>
  <c r="D226" i="2"/>
  <c r="D113" i="2"/>
  <c r="C212" i="2"/>
  <c r="C21" i="2"/>
  <c r="E21" i="2" s="1"/>
  <c r="D86" i="2"/>
  <c r="C257" i="2"/>
  <c r="E257" i="2" s="1"/>
  <c r="D24" i="2"/>
  <c r="C222" i="2"/>
  <c r="D76" i="2"/>
  <c r="D141" i="2"/>
  <c r="D203" i="2"/>
  <c r="D48" i="2"/>
  <c r="C245" i="2"/>
  <c r="D81" i="2"/>
  <c r="C37" i="2"/>
  <c r="D82" i="2"/>
  <c r="D177" i="2"/>
  <c r="D126" i="2"/>
  <c r="D37" i="2"/>
  <c r="C236" i="2"/>
  <c r="E236" i="2" s="1"/>
  <c r="C62" i="2"/>
  <c r="E62" i="2" s="1"/>
  <c r="C154" i="2"/>
  <c r="E154" i="2" s="1"/>
  <c r="D112" i="2"/>
  <c r="D255" i="2"/>
  <c r="D231" i="2"/>
  <c r="D128" i="2"/>
  <c r="D138" i="2"/>
  <c r="C119" i="2"/>
  <c r="C256" i="2"/>
  <c r="E256" i="2" s="1"/>
  <c r="D243" i="2"/>
  <c r="C244" i="2"/>
  <c r="E244" i="2" s="1"/>
  <c r="D190" i="2"/>
  <c r="C22" i="2"/>
  <c r="C85" i="2"/>
  <c r="E85" i="2" s="1"/>
  <c r="D146" i="2"/>
  <c r="D223" i="2"/>
  <c r="D263" i="2"/>
  <c r="C141" i="2"/>
  <c r="E141" i="2" s="1"/>
  <c r="D178" i="2"/>
  <c r="C115" i="2"/>
  <c r="D159" i="2"/>
  <c r="C188" i="2"/>
  <c r="E188" i="2" s="1"/>
  <c r="D185" i="2"/>
  <c r="D80" i="2"/>
  <c r="D38" i="2"/>
  <c r="C213" i="2"/>
  <c r="E213" i="2" s="1"/>
  <c r="C195" i="2"/>
  <c r="C39" i="2"/>
  <c r="E39" i="2" s="1"/>
  <c r="D90" i="2"/>
  <c r="C267" i="2"/>
  <c r="E267" i="2" s="1"/>
  <c r="D235" i="2"/>
  <c r="C235" i="2"/>
  <c r="E235" i="2" s="1"/>
  <c r="C192" i="2"/>
  <c r="E192" i="2" s="1"/>
  <c r="D246" i="2"/>
  <c r="D109" i="2"/>
  <c r="C84" i="2"/>
  <c r="E84" i="2" s="1"/>
  <c r="C152" i="2"/>
  <c r="E152" i="2" s="1"/>
  <c r="C100" i="2"/>
  <c r="E100" i="2" s="1"/>
  <c r="C266" i="2"/>
  <c r="E266" i="2" s="1"/>
  <c r="D69" i="2"/>
  <c r="C211" i="2"/>
  <c r="E211" i="2" s="1"/>
  <c r="C142" i="2"/>
  <c r="E142" i="2" s="1"/>
  <c r="C45" i="2"/>
  <c r="E45" i="2" s="1"/>
  <c r="C259" i="2"/>
  <c r="E259" i="2" s="1"/>
  <c r="D261" i="2"/>
  <c r="D34" i="2"/>
  <c r="C185" i="2"/>
  <c r="E185" i="2" s="1"/>
  <c r="C41" i="2"/>
  <c r="C24" i="2"/>
  <c r="E24" i="2" s="1"/>
  <c r="C60" i="2"/>
  <c r="E60" i="2" s="1"/>
  <c r="C138" i="2"/>
  <c r="E138" i="2" s="1"/>
  <c r="C239" i="2"/>
  <c r="E239" i="2" s="1"/>
  <c r="C122" i="2"/>
  <c r="D72" i="2"/>
  <c r="D245" i="2"/>
  <c r="C112" i="2"/>
  <c r="E112" i="2" s="1"/>
  <c r="D35" i="2"/>
  <c r="C121" i="2"/>
  <c r="E121" i="2" s="1"/>
  <c r="D181" i="2"/>
  <c r="D22" i="2"/>
  <c r="C144" i="2"/>
  <c r="E144" i="2" s="1"/>
  <c r="D162" i="2"/>
  <c r="D92" i="2"/>
  <c r="C200" i="2"/>
  <c r="E200" i="2" s="1"/>
  <c r="C108" i="2"/>
  <c r="E108" i="2" s="1"/>
  <c r="C48" i="2"/>
  <c r="E48" i="2" s="1"/>
  <c r="C151" i="2"/>
  <c r="E151" i="2" s="1"/>
  <c r="D179" i="2"/>
  <c r="F13" i="2"/>
  <c r="E22" i="2" l="1"/>
  <c r="E245" i="2"/>
  <c r="E92" i="2"/>
  <c r="E94" i="2"/>
  <c r="F94" i="2" s="1"/>
  <c r="E50" i="2"/>
  <c r="E209" i="2"/>
  <c r="E129" i="2"/>
  <c r="E251" i="2"/>
  <c r="E99" i="2"/>
  <c r="E206" i="2"/>
  <c r="E64" i="2"/>
  <c r="E68" i="2"/>
  <c r="F68" i="2" s="1"/>
  <c r="E232" i="2"/>
  <c r="E258" i="2"/>
  <c r="E93" i="2"/>
  <c r="F48" i="2"/>
  <c r="F60" i="2"/>
  <c r="F142" i="2"/>
  <c r="F188" i="2"/>
  <c r="F85" i="2"/>
  <c r="F154" i="2"/>
  <c r="F158" i="2"/>
  <c r="F101" i="2"/>
  <c r="F148" i="2"/>
  <c r="F196" i="2"/>
  <c r="F106" i="2"/>
  <c r="F42" i="2"/>
  <c r="F33" i="2"/>
  <c r="F59" i="2"/>
  <c r="F35" i="2"/>
  <c r="F31" i="2"/>
  <c r="F208" i="2"/>
  <c r="F179" i="2"/>
  <c r="F181" i="2"/>
  <c r="F139" i="2"/>
  <c r="F169" i="2"/>
  <c r="F149" i="2"/>
  <c r="F183" i="2"/>
  <c r="F89" i="2"/>
  <c r="F32" i="2"/>
  <c r="F191" i="2"/>
  <c r="F146" i="2"/>
  <c r="F56" i="2"/>
  <c r="E268" i="2"/>
  <c r="F144" i="2"/>
  <c r="F24" i="2"/>
  <c r="F152" i="2"/>
  <c r="F22" i="2"/>
  <c r="F62" i="2"/>
  <c r="F170" i="2"/>
  <c r="E252" i="2"/>
  <c r="E202" i="2"/>
  <c r="F202" i="2" s="1"/>
  <c r="F133" i="2"/>
  <c r="E28" i="2"/>
  <c r="F28" i="2" s="1"/>
  <c r="E180" i="2"/>
  <c r="F180" i="2" s="1"/>
  <c r="E233" i="2"/>
  <c r="F97" i="2"/>
  <c r="E104" i="2"/>
  <c r="F104" i="2" s="1"/>
  <c r="F92" i="2"/>
  <c r="F216" i="2"/>
  <c r="F70" i="2"/>
  <c r="E23" i="2"/>
  <c r="F23" i="2" s="1"/>
  <c r="E130" i="2"/>
  <c r="F130" i="2" s="1"/>
  <c r="F125" i="2"/>
  <c r="E173" i="2"/>
  <c r="F173" i="2" s="1"/>
  <c r="F129" i="2"/>
  <c r="E77" i="2"/>
  <c r="F77" i="2" s="1"/>
  <c r="E150" i="2"/>
  <c r="F150" i="2" s="1"/>
  <c r="F206" i="2"/>
  <c r="E86" i="2"/>
  <c r="F86" i="2" s="1"/>
  <c r="E220" i="2"/>
  <c r="E73" i="2"/>
  <c r="F73" i="2" s="1"/>
  <c r="E198" i="2"/>
  <c r="F198" i="2" s="1"/>
  <c r="E204" i="2"/>
  <c r="F204" i="2" s="1"/>
  <c r="F200" i="2"/>
  <c r="F112" i="2"/>
  <c r="E41" i="2"/>
  <c r="F41" i="2" s="1"/>
  <c r="F84" i="2"/>
  <c r="F39" i="2"/>
  <c r="E115" i="2"/>
  <c r="F115" i="2" s="1"/>
  <c r="E119" i="2"/>
  <c r="F119" i="2" s="1"/>
  <c r="E222" i="2"/>
  <c r="F21" i="2"/>
  <c r="I10" i="2" s="1"/>
  <c r="E72" i="2"/>
  <c r="F72" i="2" s="1"/>
  <c r="E218" i="2"/>
  <c r="F218" i="2" s="1"/>
  <c r="F217" i="2"/>
  <c r="E255" i="2"/>
  <c r="E103" i="2"/>
  <c r="F103" i="2" s="1"/>
  <c r="E177" i="2"/>
  <c r="F177" i="2" s="1"/>
  <c r="E234" i="2"/>
  <c r="F123" i="2"/>
  <c r="E215" i="2"/>
  <c r="F215" i="2" s="1"/>
  <c r="E120" i="2"/>
  <c r="F120" i="2" s="1"/>
  <c r="E194" i="2"/>
  <c r="F194" i="2" s="1"/>
  <c r="F74" i="2"/>
  <c r="E47" i="2"/>
  <c r="F47" i="2" s="1"/>
  <c r="E61" i="2"/>
  <c r="F61" i="2" s="1"/>
  <c r="E44" i="2"/>
  <c r="F44" i="2" s="1"/>
  <c r="F79" i="2"/>
  <c r="F175" i="2"/>
  <c r="E132" i="2"/>
  <c r="F132" i="2" s="1"/>
  <c r="E221" i="2"/>
  <c r="F134" i="2"/>
  <c r="E223" i="2"/>
  <c r="E29" i="2"/>
  <c r="F29" i="2" s="1"/>
  <c r="F156" i="2"/>
  <c r="E228" i="2"/>
  <c r="F131" i="2"/>
  <c r="E241" i="2"/>
  <c r="F176" i="2"/>
  <c r="F214" i="2"/>
  <c r="E253" i="2"/>
  <c r="F98" i="2"/>
  <c r="F124" i="2"/>
  <c r="E163" i="2"/>
  <c r="F163" i="2" s="1"/>
  <c r="E83" i="2"/>
  <c r="F83" i="2" s="1"/>
  <c r="F102" i="2"/>
  <c r="F186" i="2"/>
  <c r="E30" i="2"/>
  <c r="F30" i="2" s="1"/>
  <c r="E153" i="2"/>
  <c r="F153" i="2" s="1"/>
  <c r="E187" i="2"/>
  <c r="F187" i="2" s="1"/>
  <c r="E43" i="2"/>
  <c r="F43" i="2" s="1"/>
  <c r="E46" i="2"/>
  <c r="F46" i="2" s="1"/>
  <c r="E210" i="2"/>
  <c r="F210" i="2" s="1"/>
  <c r="E135" i="2"/>
  <c r="F135" i="2" s="1"/>
  <c r="F147" i="2"/>
  <c r="E246" i="2"/>
  <c r="E75" i="2"/>
  <c r="F75" i="2" s="1"/>
  <c r="E126" i="2"/>
  <c r="F126" i="2" s="1"/>
  <c r="E201" i="2"/>
  <c r="F201" i="2" s="1"/>
  <c r="F121" i="2"/>
  <c r="F100" i="2"/>
  <c r="F213" i="2"/>
  <c r="F141" i="2"/>
  <c r="F36" i="2"/>
  <c r="F52" i="2"/>
  <c r="F76" i="2"/>
  <c r="F136" i="2"/>
  <c r="F159" i="2"/>
  <c r="F110" i="2"/>
  <c r="F111" i="2"/>
  <c r="F69" i="2"/>
  <c r="F178" i="2"/>
  <c r="F166" i="2"/>
  <c r="F87" i="2"/>
  <c r="F182" i="2"/>
  <c r="F155" i="2"/>
  <c r="F55" i="2"/>
  <c r="F168" i="2"/>
  <c r="F172" i="2"/>
  <c r="F157" i="2"/>
  <c r="E34" i="2"/>
  <c r="F34" i="2" s="1"/>
  <c r="E113" i="2"/>
  <c r="F113" i="2" s="1"/>
  <c r="F184" i="2"/>
  <c r="F193" i="2"/>
  <c r="E128" i="2"/>
  <c r="F128" i="2" s="1"/>
  <c r="F109" i="2"/>
  <c r="E66" i="2"/>
  <c r="F66" i="2" s="1"/>
  <c r="F108" i="2"/>
  <c r="E122" i="2"/>
  <c r="F122" i="2" s="1"/>
  <c r="F211" i="2"/>
  <c r="F192" i="2"/>
  <c r="F63" i="2"/>
  <c r="E107" i="2"/>
  <c r="F107" i="2" s="1"/>
  <c r="F95" i="2"/>
  <c r="F88" i="2"/>
  <c r="E226" i="2"/>
  <c r="E91" i="2"/>
  <c r="F91" i="2" s="1"/>
  <c r="E71" i="2"/>
  <c r="F71" i="2" s="1"/>
  <c r="F50" i="2"/>
  <c r="E25" i="2"/>
  <c r="F25" i="2" s="1"/>
  <c r="E116" i="2"/>
  <c r="F116" i="2" s="1"/>
  <c r="F209" i="2"/>
  <c r="F219" i="2"/>
  <c r="F118" i="2"/>
  <c r="E247" i="2"/>
  <c r="E243" i="2"/>
  <c r="F99" i="2"/>
  <c r="F140" i="2"/>
  <c r="F49" i="2"/>
  <c r="F64" i="2"/>
  <c r="F151" i="2"/>
  <c r="F138" i="2"/>
  <c r="F185" i="2"/>
  <c r="F45" i="2"/>
  <c r="E195" i="2"/>
  <c r="F195" i="2" s="1"/>
  <c r="E37" i="2"/>
  <c r="F37" i="2" s="1"/>
  <c r="E212" i="2"/>
  <c r="F212" i="2" s="1"/>
  <c r="E171" i="2"/>
  <c r="F171" i="2" s="1"/>
  <c r="E117" i="2"/>
  <c r="F117" i="2" s="1"/>
  <c r="E161" i="2"/>
  <c r="F161" i="2" s="1"/>
  <c r="F51" i="2"/>
  <c r="F199" i="2"/>
  <c r="F164" i="2"/>
  <c r="E189" i="2"/>
  <c r="F189" i="2" s="1"/>
  <c r="F67" i="2"/>
  <c r="E82" i="2"/>
  <c r="F82" i="2" s="1"/>
  <c r="E40" i="2"/>
  <c r="F40" i="2" s="1"/>
  <c r="E105" i="2"/>
  <c r="F105" i="2" s="1"/>
  <c r="E231" i="2"/>
  <c r="E137" i="2"/>
  <c r="F137" i="2" s="1"/>
  <c r="E205" i="2"/>
  <c r="F205" i="2" s="1"/>
  <c r="F57" i="2"/>
  <c r="E90" i="2"/>
  <c r="F90" i="2" s="1"/>
  <c r="E78" i="2"/>
  <c r="F78" i="2" s="1"/>
  <c r="E127" i="2"/>
  <c r="F127" i="2" s="1"/>
  <c r="E197" i="2"/>
  <c r="F197" i="2" s="1"/>
  <c r="F96" i="2"/>
  <c r="E145" i="2"/>
  <c r="F145" i="2" s="1"/>
  <c r="E143" i="2"/>
  <c r="F143" i="2" s="1"/>
  <c r="E114" i="2"/>
  <c r="F114" i="2" s="1"/>
  <c r="F58" i="2"/>
  <c r="E54" i="2"/>
  <c r="F54" i="2" s="1"/>
  <c r="E237" i="2"/>
  <c r="E160" i="2"/>
  <c r="F160" i="2" s="1"/>
  <c r="E260" i="2"/>
  <c r="F93" i="2"/>
  <c r="E81" i="2"/>
  <c r="F81" i="2" s="1"/>
  <c r="E190" i="2"/>
  <c r="F190" i="2" s="1"/>
  <c r="E65" i="2"/>
  <c r="F65" i="2" s="1"/>
  <c r="E80" i="2"/>
  <c r="F80" i="2" s="1"/>
  <c r="E263" i="2"/>
  <c r="E26" i="2"/>
  <c r="F26" i="2" s="1"/>
  <c r="E38" i="2"/>
  <c r="F38" i="2" s="1"/>
  <c r="E167" i="2"/>
  <c r="F167" i="2" s="1"/>
  <c r="E174" i="2"/>
  <c r="F174" i="2" s="1"/>
  <c r="E240" i="2"/>
  <c r="E53" i="2"/>
  <c r="F53" i="2" s="1"/>
  <c r="E165" i="2"/>
  <c r="F165" i="2" s="1"/>
  <c r="E207" i="2"/>
  <c r="F207" i="2" s="1"/>
  <c r="E162" i="2"/>
  <c r="F162" i="2" s="1"/>
  <c r="E27" i="2"/>
  <c r="F27" i="2" s="1"/>
  <c r="E230" i="2"/>
  <c r="E203" i="2"/>
  <c r="F203" i="2" s="1"/>
  <c r="E238" i="2"/>
  <c r="J13" i="2" l="1"/>
  <c r="I13" i="2"/>
</calcChain>
</file>

<file path=xl/comments1.xml><?xml version="1.0" encoding="utf-8"?>
<comments xmlns="http://schemas.openxmlformats.org/spreadsheetml/2006/main">
  <authors>
    <author>David Vose</author>
    <author>David</author>
  </authors>
  <commentList>
    <comment ref="E9" authorId="0" shapeId="0">
      <text>
        <r>
          <rPr>
            <sz val="8"/>
            <color indexed="81"/>
            <rFont val="Tahoma"/>
            <family val="2"/>
          </rPr>
          <t>A value that is high so there will be lots of neighbouring herds</t>
        </r>
      </text>
    </comment>
    <comment ref="E11" authorId="0" shapeId="0">
      <text>
        <r>
          <rPr>
            <sz val="8"/>
            <color indexed="81"/>
            <rFont val="Tahoma"/>
            <family val="2"/>
          </rPr>
          <t>1 herd assumed to be at co-ordinates (30,30), so we subtract one off the number of herds simulated</t>
        </r>
      </text>
    </comment>
    <comment ref="E18" authorId="1" shapeId="0">
      <text>
        <r>
          <rPr>
            <sz val="8"/>
            <color indexed="81"/>
            <rFont val="Tahoma"/>
            <family val="2"/>
          </rPr>
          <t>Calculates distance to assumed position of one herd at centre of area</t>
        </r>
      </text>
    </comment>
    <comment ref="C19" authorId="1" shapeId="0">
      <text>
        <r>
          <rPr>
            <sz val="8"/>
            <color indexed="81"/>
            <rFont val="Tahoma"/>
            <family val="2"/>
          </rPr>
          <t>Generates random x location</t>
        </r>
      </text>
    </comment>
    <comment ref="D19" authorId="1" shapeId="0">
      <text>
        <r>
          <rPr>
            <sz val="8"/>
            <color indexed="81"/>
            <rFont val="Tahoma"/>
            <family val="2"/>
          </rPr>
          <t>Generates random y position</t>
        </r>
      </text>
    </comment>
  </commentList>
</comments>
</file>

<file path=xl/sharedStrings.xml><?xml version="1.0" encoding="utf-8"?>
<sst xmlns="http://schemas.openxmlformats.org/spreadsheetml/2006/main" count="16" uniqueCount="16">
  <si>
    <t>Area =</t>
  </si>
  <si>
    <t>Position</t>
  </si>
  <si>
    <t>x</t>
  </si>
  <si>
    <t>y</t>
  </si>
  <si>
    <t>Distance</t>
  </si>
  <si>
    <r>
      <t>km</t>
    </r>
    <r>
      <rPr>
        <vertAlign val="superscript"/>
        <sz val="10"/>
        <rFont val="Arial"/>
        <family val="2"/>
      </rPr>
      <t>2</t>
    </r>
  </si>
  <si>
    <t>No. actual herds in the region</t>
  </si>
  <si>
    <r>
      <t>herds/km</t>
    </r>
    <r>
      <rPr>
        <vertAlign val="superscript"/>
        <sz val="10"/>
        <rFont val="Arial"/>
        <family val="2"/>
      </rPr>
      <t>2</t>
    </r>
  </si>
  <si>
    <t>herds</t>
  </si>
  <si>
    <t>Distance to closest herds</t>
  </si>
  <si>
    <t>Herd</t>
  </si>
  <si>
    <t>Distance to nearest herd</t>
  </si>
  <si>
    <r>
      <t>Concentration of herds/km</t>
    </r>
    <r>
      <rPr>
        <b/>
        <vertAlign val="superscript"/>
        <sz val="10"/>
        <rFont val="Arial"/>
        <family val="2"/>
      </rPr>
      <t>2</t>
    </r>
  </si>
  <si>
    <t>Alternative method 1</t>
  </si>
  <si>
    <t>Alternative method 2</t>
  </si>
  <si>
    <r>
      <t>Problem:</t>
    </r>
    <r>
      <rPr>
        <sz val="10"/>
        <rFont val="Times New Roman"/>
        <family val="1"/>
      </rPr>
      <t xml:space="preserve"> It is known that the average density of herds in a region is 0.052/km</t>
    </r>
    <r>
      <rPr>
        <vertAlign val="superscript"/>
        <sz val="10"/>
        <rFont val="Times New Roman"/>
        <family val="1"/>
      </rPr>
      <t>2</t>
    </r>
    <r>
      <rPr>
        <sz val="10"/>
        <rFont val="Times New Roman"/>
        <family val="1"/>
      </rPr>
      <t>, but no information is available about the distribution of distance between these herds. We assume that the herds are randomly distributed, that their is no clustering in their position, and that the spread of a herd is very small compared to the distance between herds. . What is the distribution of distance between a random herd and its nearest neighbour?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</si>
</sst>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b/>
      <sz val="9"/>
      <name val="Arial"/>
      <family val="2"/>
    </font>
    <font>
      <sz val="8"/>
      <name val="Arial"/>
      <family val="2"/>
    </font>
    <font>
      <b/>
      <sz val="10"/>
      <name val="Arial"/>
      <family val="2"/>
    </font>
    <font>
      <sz val="8"/>
      <color indexed="81"/>
      <name val="Tahoma"/>
      <family val="2"/>
    </font>
    <font>
      <sz val="10"/>
      <color indexed="12"/>
      <name val="Arial"/>
      <family val="2"/>
    </font>
    <font>
      <vertAlign val="superscript"/>
      <sz val="10"/>
      <name val="Arial"/>
      <family val="2"/>
    </font>
    <font>
      <sz val="10"/>
      <color indexed="9"/>
      <name val="Arial"/>
      <family val="2"/>
    </font>
    <font>
      <b/>
      <sz val="10"/>
      <color indexed="10"/>
      <name val="Arial"/>
      <family val="2"/>
    </font>
    <font>
      <sz val="12"/>
      <name val="Times New Roman"/>
      <family val="1"/>
    </font>
    <font>
      <b/>
      <sz val="10"/>
      <name val="Times New Roman"/>
      <family val="1"/>
    </font>
    <font>
      <sz val="10"/>
      <name val="Times New Roman"/>
      <family val="1"/>
    </font>
    <font>
      <sz val="14"/>
      <name val="Arial"/>
      <family val="2"/>
    </font>
    <font>
      <vertAlign val="superscript"/>
      <sz val="10"/>
      <name val="Times New Roman"/>
      <family val="1"/>
    </font>
    <font>
      <b/>
      <vertAlign val="superscript"/>
      <sz val="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Protection="0">
      <alignment horizontal="left"/>
    </xf>
  </cellStyleXfs>
  <cellXfs count="42">
    <xf numFmtId="0" fontId="0" fillId="0" borderId="0" xfId="0"/>
    <xf numFmtId="0" fontId="0" fillId="0" borderId="0" xfId="0" applyProtection="1">
      <protection locked="0"/>
    </xf>
    <xf numFmtId="0" fontId="0" fillId="0" borderId="1" xfId="0" applyBorder="1" applyAlignment="1" applyProtection="1">
      <alignment horizontal="center"/>
      <protection locked="0"/>
    </xf>
    <xf numFmtId="0" fontId="7" fillId="0" borderId="0" xfId="0" applyFont="1" applyProtection="1"/>
    <xf numFmtId="0" fontId="0" fillId="0" borderId="0" xfId="0" applyProtection="1"/>
    <xf numFmtId="0" fontId="9" fillId="0" borderId="0" xfId="0" applyFont="1"/>
    <xf numFmtId="0" fontId="12" fillId="0" borderId="0" xfId="0" applyFont="1" applyAlignment="1" applyProtection="1">
      <alignment vertical="center"/>
      <protection locked="0"/>
    </xf>
    <xf numFmtId="0" fontId="5" fillId="0" borderId="2" xfId="0" applyFont="1" applyBorder="1" applyProtection="1">
      <protection locked="0"/>
    </xf>
    <xf numFmtId="0" fontId="8" fillId="0" borderId="3" xfId="0" applyFont="1" applyBorder="1" applyProtection="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3" fillId="2" borderId="2" xfId="0" applyFont="1" applyFill="1" applyBorder="1" applyAlignment="1" applyProtection="1">
      <alignment horizontal="center"/>
      <protection locked="0"/>
    </xf>
    <xf numFmtId="0" fontId="5" fillId="0" borderId="9" xfId="0" applyFont="1" applyBorder="1" applyProtection="1">
      <protection locked="0"/>
    </xf>
    <xf numFmtId="0" fontId="0" fillId="0" borderId="10" xfId="0" applyBorder="1" applyProtection="1">
      <protection locked="0"/>
    </xf>
    <xf numFmtId="0" fontId="0" fillId="0" borderId="11" xfId="0" applyBorder="1" applyProtection="1">
      <protection locked="0"/>
    </xf>
    <xf numFmtId="0" fontId="5" fillId="0" borderId="12" xfId="0" applyFont="1" applyBorder="1" applyProtection="1">
      <protection locked="0"/>
    </xf>
    <xf numFmtId="0" fontId="0" fillId="0" borderId="13" xfId="0" applyBorder="1" applyProtection="1">
      <protection locked="0"/>
    </xf>
    <xf numFmtId="0" fontId="3" fillId="2" borderId="9" xfId="0" applyFont="1" applyFill="1" applyBorder="1" applyAlignment="1" applyProtection="1">
      <alignment horizontal="center"/>
      <protection locked="0"/>
    </xf>
    <xf numFmtId="0" fontId="3" fillId="2" borderId="10" xfId="0" applyFont="1" applyFill="1" applyBorder="1" applyAlignment="1" applyProtection="1">
      <alignment horizontal="center" vertical="distributed"/>
      <protection locked="0"/>
    </xf>
    <xf numFmtId="0" fontId="3" fillId="2" borderId="11" xfId="0" applyFont="1" applyFill="1" applyBorder="1" applyAlignment="1" applyProtection="1">
      <alignment horizontal="center" vertical="distributed"/>
      <protection locked="0"/>
    </xf>
    <xf numFmtId="0" fontId="3" fillId="2" borderId="14" xfId="0" applyFont="1" applyFill="1" applyBorder="1" applyAlignment="1" applyProtection="1">
      <alignment horizontal="center" vertical="distributed"/>
      <protection locked="0"/>
    </xf>
    <xf numFmtId="0" fontId="3" fillId="2" borderId="15" xfId="0" applyFont="1" applyFill="1" applyBorder="1" applyAlignment="1" applyProtection="1">
      <alignment horizontal="center" vertical="distributed"/>
      <protection locked="0"/>
    </xf>
    <xf numFmtId="0" fontId="10" fillId="3"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0" fillId="3" borderId="18" xfId="0" applyFont="1" applyFill="1" applyBorder="1" applyAlignment="1">
      <alignment horizontal="left" vertical="center" wrapText="1"/>
    </xf>
    <xf numFmtId="0" fontId="10" fillId="3" borderId="19" xfId="0" applyFont="1" applyFill="1" applyBorder="1" applyAlignment="1">
      <alignment horizontal="left" vertical="center" wrapText="1"/>
    </xf>
    <xf numFmtId="0" fontId="10" fillId="3" borderId="0"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3" borderId="20"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3" fillId="2" borderId="14" xfId="0" applyFont="1" applyFill="1" applyBorder="1" applyAlignment="1" applyProtection="1">
      <alignment horizontal="left"/>
      <protection locked="0"/>
    </xf>
    <xf numFmtId="0" fontId="3" fillId="2" borderId="9" xfId="0" applyFont="1" applyFill="1" applyBorder="1" applyAlignment="1" applyProtection="1">
      <alignment horizontal="left"/>
      <protection locked="0"/>
    </xf>
    <xf numFmtId="0" fontId="3" fillId="2" borderId="15" xfId="0" applyFont="1" applyFill="1" applyBorder="1" applyAlignment="1" applyProtection="1">
      <alignment horizontal="left"/>
      <protection locked="0"/>
    </xf>
    <xf numFmtId="0" fontId="3" fillId="2" borderId="2" xfId="0" applyFont="1" applyFill="1" applyBorder="1" applyAlignment="1" applyProtection="1">
      <alignment horizontal="left"/>
      <protection locked="0"/>
    </xf>
    <xf numFmtId="0" fontId="3" fillId="2" borderId="22" xfId="0" applyFont="1" applyFill="1" applyBorder="1" applyAlignment="1" applyProtection="1">
      <alignment horizontal="left"/>
      <protection locked="0"/>
    </xf>
    <xf numFmtId="0" fontId="3" fillId="2" borderId="12" xfId="0" applyFont="1" applyFill="1" applyBorder="1" applyAlignment="1" applyProtection="1">
      <alignment horizontal="left"/>
      <protection locked="0"/>
    </xf>
    <xf numFmtId="0" fontId="3" fillId="2" borderId="23" xfId="0" applyFont="1" applyFill="1" applyBorder="1" applyAlignment="1" applyProtection="1">
      <alignment horizontal="left"/>
      <protection locked="0"/>
    </xf>
    <xf numFmtId="0" fontId="3" fillId="2" borderId="24" xfId="0" applyFont="1" applyFill="1" applyBorder="1" applyAlignment="1" applyProtection="1">
      <alignment horizontal="left"/>
      <protection locked="0"/>
    </xf>
  </cellXfs>
  <cellStyles count="2">
    <cellStyle name="Normal" xfId="0" builtinId="0"/>
    <cellStyle name="RISKnormLabel" xfId="1"/>
  </cellStyles>
  <dxfs count="2">
    <dxf>
      <font>
        <condense val="0"/>
        <extend val="0"/>
        <color indexed="22"/>
      </font>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Position of herd</a:t>
            </a:r>
          </a:p>
          <a:p>
            <a:pPr>
              <a:defRPr sz="1000" b="0" i="0" u="none" strike="noStrike" baseline="0">
                <a:solidFill>
                  <a:srgbClr val="000000"/>
                </a:solidFill>
                <a:latin typeface="Arial"/>
                <a:ea typeface="Arial"/>
                <a:cs typeface="Arial"/>
              </a:defRPr>
            </a:pPr>
            <a:r>
              <a:rPr lang="en-US" sz="900" b="1" i="0" u="none" strike="noStrike" baseline="0">
                <a:solidFill>
                  <a:srgbClr val="FF0000"/>
                </a:solidFill>
                <a:latin typeface="Arial"/>
                <a:cs typeface="Arial"/>
              </a:rPr>
              <a:t>O</a:t>
            </a:r>
            <a:r>
              <a:rPr lang="en-US" sz="900" b="1" i="0" u="none" strike="noStrike" baseline="0">
                <a:solidFill>
                  <a:srgbClr val="000000"/>
                </a:solidFill>
                <a:latin typeface="Arial"/>
                <a:cs typeface="Arial"/>
              </a:rPr>
              <a:t> denotes target herd, line points to closest neighbour</a:t>
            </a:r>
          </a:p>
        </c:rich>
      </c:tx>
      <c:layout>
        <c:manualLayout>
          <c:xMode val="edge"/>
          <c:yMode val="edge"/>
          <c:x val="0.18533604267208534"/>
          <c:y val="1.1467872071546611E-2"/>
        </c:manualLayout>
      </c:layout>
      <c:overlay val="0"/>
      <c:spPr>
        <a:noFill/>
        <a:ln w="25400">
          <a:noFill/>
        </a:ln>
      </c:spPr>
    </c:title>
    <c:autoTitleDeleted val="0"/>
    <c:plotArea>
      <c:layout>
        <c:manualLayout>
          <c:layoutTarget val="inner"/>
          <c:xMode val="edge"/>
          <c:yMode val="edge"/>
          <c:x val="9.9796334012219962E-2"/>
          <c:y val="0.11238544696262964"/>
          <c:w val="0.85743380855397144"/>
          <c:h val="0.78440454818814975"/>
        </c:manualLayout>
      </c:layout>
      <c:scatterChart>
        <c:scatterStyle val="lineMarker"/>
        <c:varyColors val="0"/>
        <c:ser>
          <c:idx val="0"/>
          <c:order val="0"/>
          <c:spPr>
            <a:ln w="28575">
              <a:noFill/>
            </a:ln>
          </c:spPr>
          <c:marker>
            <c:symbol val="diamond"/>
            <c:size val="2"/>
            <c:spPr>
              <a:solidFill>
                <a:srgbClr val="000080"/>
              </a:solidFill>
              <a:ln>
                <a:solidFill>
                  <a:srgbClr val="000080"/>
                </a:solidFill>
                <a:prstDash val="solid"/>
              </a:ln>
            </c:spPr>
          </c:marker>
          <c:xVal>
            <c:numRef>
              <c:f>'Distance to nearest herd'!$C$20:$C$219</c:f>
              <c:numCache>
                <c:formatCode>General</c:formatCode>
                <c:ptCount val="2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xVal>
          <c:yVal>
            <c:numRef>
              <c:f>'Distance to nearest herd'!$D$20:$D$219</c:f>
              <c:numCache>
                <c:formatCode>General</c:formatCode>
                <c:ptCount val="2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0-8C19-4853-B37F-28D7F8F25827}"/>
            </c:ext>
          </c:extLst>
        </c:ser>
        <c:ser>
          <c:idx val="1"/>
          <c:order val="1"/>
          <c:spPr>
            <a:ln w="12700">
              <a:solidFill>
                <a:srgbClr val="FF0000"/>
              </a:solidFill>
              <a:prstDash val="solid"/>
            </a:ln>
          </c:spPr>
          <c:marker>
            <c:symbol val="square"/>
            <c:size val="5"/>
            <c:spPr>
              <a:solidFill>
                <a:srgbClr val="FF00FF"/>
              </a:solidFill>
              <a:ln>
                <a:solidFill>
                  <a:srgbClr val="FF00FF"/>
                </a:solidFill>
                <a:prstDash val="solid"/>
              </a:ln>
            </c:spPr>
          </c:marker>
          <c:dPt>
            <c:idx val="1"/>
            <c:marker>
              <c:symbol val="diamond"/>
              <c:size val="2"/>
              <c:spPr>
                <a:solidFill>
                  <a:srgbClr val="000080"/>
                </a:solidFill>
                <a:ln>
                  <a:solidFill>
                    <a:srgbClr val="000080"/>
                  </a:solidFill>
                  <a:prstDash val="solid"/>
                </a:ln>
              </c:spPr>
            </c:marker>
            <c:bubble3D val="0"/>
            <c:extLst>
              <c:ext xmlns:c16="http://schemas.microsoft.com/office/drawing/2014/chart" uri="{C3380CC4-5D6E-409C-BE32-E72D297353CC}">
                <c16:uniqueId val="{00000002-8C19-4853-B37F-28D7F8F25827}"/>
              </c:ext>
            </c:extLst>
          </c:dPt>
          <c:dPt>
            <c:idx val="2"/>
            <c:marker>
              <c:symbol val="circle"/>
              <c:size val="5"/>
              <c:spPr>
                <a:noFill/>
                <a:ln>
                  <a:solidFill>
                    <a:srgbClr val="FF0000"/>
                  </a:solidFill>
                  <a:prstDash val="solid"/>
                </a:ln>
              </c:spPr>
            </c:marker>
            <c:bubble3D val="0"/>
            <c:extLst>
              <c:ext xmlns:c16="http://schemas.microsoft.com/office/drawing/2014/chart" uri="{C3380CC4-5D6E-409C-BE32-E72D297353CC}">
                <c16:uniqueId val="{00000004-8C19-4853-B37F-28D7F8F25827}"/>
              </c:ext>
            </c:extLst>
          </c:dPt>
          <c:xVal>
            <c:numRef>
              <c:f>'Distance to nearest herd'!$I$11:$I$16</c:f>
              <c:numCache>
                <c:formatCode>General</c:formatCode>
                <c:ptCount val="6"/>
                <c:pt idx="1">
                  <c:v>30</c:v>
                </c:pt>
                <c:pt idx="2">
                  <c:v>0</c:v>
                </c:pt>
              </c:numCache>
            </c:numRef>
          </c:xVal>
          <c:yVal>
            <c:numRef>
              <c:f>'Distance to nearest herd'!$J$11:$J$16</c:f>
              <c:numCache>
                <c:formatCode>General</c:formatCode>
                <c:ptCount val="6"/>
                <c:pt idx="1">
                  <c:v>30</c:v>
                </c:pt>
                <c:pt idx="2">
                  <c:v>0</c:v>
                </c:pt>
              </c:numCache>
            </c:numRef>
          </c:yVal>
          <c:smooth val="0"/>
          <c:extLst>
            <c:ext xmlns:c16="http://schemas.microsoft.com/office/drawing/2014/chart" uri="{C3380CC4-5D6E-409C-BE32-E72D297353CC}">
              <c16:uniqueId val="{00000005-8C19-4853-B37F-28D7F8F25827}"/>
            </c:ext>
          </c:extLst>
        </c:ser>
        <c:dLbls>
          <c:showLegendKey val="0"/>
          <c:showVal val="0"/>
          <c:showCatName val="0"/>
          <c:showSerName val="0"/>
          <c:showPercent val="0"/>
          <c:showBubbleSize val="0"/>
        </c:dLbls>
        <c:axId val="713729696"/>
        <c:axId val="1"/>
      </c:scatterChart>
      <c:valAx>
        <c:axId val="713729696"/>
        <c:scaling>
          <c:orientation val="minMax"/>
          <c:max val="60"/>
          <c:min val="0"/>
        </c:scaling>
        <c:delete val="0"/>
        <c:axPos val="b"/>
        <c:title>
          <c:tx>
            <c:rich>
              <a:bodyPr/>
              <a:lstStyle/>
              <a:p>
                <a:pPr>
                  <a:defRPr sz="1000" b="1" i="0" u="none" strike="noStrike" baseline="0">
                    <a:solidFill>
                      <a:srgbClr val="000000"/>
                    </a:solidFill>
                    <a:latin typeface="Arial"/>
                    <a:ea typeface="Arial"/>
                    <a:cs typeface="Arial"/>
                  </a:defRPr>
                </a:pPr>
                <a:r>
                  <a:rPr lang="en-US"/>
                  <a:t>x</a:t>
                </a:r>
              </a:p>
            </c:rich>
          </c:tx>
          <c:layout>
            <c:manualLayout>
              <c:xMode val="edge"/>
              <c:yMode val="edge"/>
              <c:x val="0.51527498094996194"/>
              <c:y val="0.93807426849421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6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y</a:t>
                </a:r>
              </a:p>
            </c:rich>
          </c:tx>
          <c:layout>
            <c:manualLayout>
              <c:xMode val="edge"/>
              <c:yMode val="edge"/>
              <c:x val="1.0183388366776734E-2"/>
              <c:y val="0.493119714202391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372969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268</xdr:row>
      <xdr:rowOff>41275</xdr:rowOff>
    </xdr:from>
    <xdr:to>
      <xdr:col>7</xdr:col>
      <xdr:colOff>241328</xdr:colOff>
      <xdr:row>273</xdr:row>
      <xdr:rowOff>95274</xdr:rowOff>
    </xdr:to>
    <xdr:sp macro="" textlink="">
      <xdr:nvSpPr>
        <xdr:cNvPr id="2049" name="Text Box 1">
          <a:extLst>
            <a:ext uri="{FF2B5EF4-FFF2-40B4-BE49-F238E27FC236}">
              <a16:creationId xmlns:a16="http://schemas.microsoft.com/office/drawing/2014/main" id="{614C0429-EF7F-4A98-B997-3CDBB79E3150}"/>
            </a:ext>
          </a:extLst>
        </xdr:cNvPr>
        <xdr:cNvSpPr txBox="1">
          <a:spLocks noChangeArrowheads="1"/>
        </xdr:cNvSpPr>
      </xdr:nvSpPr>
      <xdr:spPr bwMode="auto">
        <a:xfrm>
          <a:off x="2724150" y="43795950"/>
          <a:ext cx="1381125" cy="8667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A quick look at the Poisson distribution in Cell E7 shows that we need go no further than 250 here</a:t>
          </a:r>
        </a:p>
      </xdr:txBody>
    </xdr:sp>
    <xdr:clientData/>
  </xdr:twoCellAnchor>
  <xdr:twoCellAnchor>
    <xdr:from>
      <xdr:col>6</xdr:col>
      <xdr:colOff>469900</xdr:colOff>
      <xdr:row>7</xdr:row>
      <xdr:rowOff>120650</xdr:rowOff>
    </xdr:from>
    <xdr:to>
      <xdr:col>14</xdr:col>
      <xdr:colOff>260350</xdr:colOff>
      <xdr:row>32</xdr:row>
      <xdr:rowOff>120650</xdr:rowOff>
    </xdr:to>
    <xdr:graphicFrame macro="">
      <xdr:nvGraphicFramePr>
        <xdr:cNvPr id="2086" name="Chart 5">
          <a:extLst>
            <a:ext uri="{FF2B5EF4-FFF2-40B4-BE49-F238E27FC236}">
              <a16:creationId xmlns:a16="http://schemas.microsoft.com/office/drawing/2014/main" id="{FD035105-ADDF-4BD3-A122-B1AC784A5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5</xdr:col>
      <xdr:colOff>31750</xdr:colOff>
      <xdr:row>1</xdr:row>
      <xdr:rowOff>158750</xdr:rowOff>
    </xdr:to>
    <xdr:pic>
      <xdr:nvPicPr>
        <xdr:cNvPr id="3" name="Picture 2">
          <a:hlinkClick xmlns:r="http://schemas.openxmlformats.org/officeDocument/2006/relationships" r:id="rId2"/>
          <a:extLst>
            <a:ext uri="{FF2B5EF4-FFF2-40B4-BE49-F238E27FC236}">
              <a16:creationId xmlns:a16="http://schemas.microsoft.com/office/drawing/2014/main" id="{ACB79E35-F2DD-4CCE-A43F-F58B8626950F}"/>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0"/>
          <a:ext cx="26352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69"/>
  <sheetViews>
    <sheetView showGridLines="0" tabSelected="1" workbookViewId="0"/>
  </sheetViews>
  <sheetFormatPr defaultColWidth="9.1796875" defaultRowHeight="12.5" x14ac:dyDescent="0.25"/>
  <cols>
    <col min="1" max="1" width="2.7265625" style="4" customWidth="1"/>
    <col min="2" max="3" width="9.1796875" style="1"/>
    <col min="4" max="4" width="9.7265625" style="1" customWidth="1"/>
    <col min="5" max="16384" width="9.1796875" style="1"/>
  </cols>
  <sheetData>
    <row r="1" spans="1:12" ht="95.25" customHeight="1" x14ac:dyDescent="0.25">
      <c r="A1" s="1"/>
    </row>
    <row r="2" spans="1:12" ht="17.25" customHeight="1" x14ac:dyDescent="0.25">
      <c r="A2" s="1"/>
      <c r="F2" s="6" t="s">
        <v>11</v>
      </c>
    </row>
    <row r="3" spans="1:12" ht="17.25" customHeight="1" thickBot="1" x14ac:dyDescent="0.4">
      <c r="A3" s="1"/>
      <c r="E3" s="5"/>
    </row>
    <row r="4" spans="1:12" ht="12.75" customHeight="1" x14ac:dyDescent="0.25">
      <c r="A4" s="1"/>
      <c r="B4" s="25" t="s">
        <v>15</v>
      </c>
      <c r="C4" s="26"/>
      <c r="D4" s="26"/>
      <c r="E4" s="26"/>
      <c r="F4" s="26"/>
      <c r="G4" s="26"/>
      <c r="H4" s="26"/>
      <c r="I4" s="26"/>
      <c r="J4" s="26"/>
      <c r="K4" s="26"/>
      <c r="L4" s="27"/>
    </row>
    <row r="5" spans="1:12" ht="23.25" customHeight="1" x14ac:dyDescent="0.25">
      <c r="A5" s="1"/>
      <c r="B5" s="28"/>
      <c r="C5" s="29"/>
      <c r="D5" s="29"/>
      <c r="E5" s="29"/>
      <c r="F5" s="29"/>
      <c r="G5" s="29"/>
      <c r="H5" s="29"/>
      <c r="I5" s="29"/>
      <c r="J5" s="29"/>
      <c r="K5" s="29"/>
      <c r="L5" s="30"/>
    </row>
    <row r="6" spans="1:12" ht="12.75" customHeight="1" x14ac:dyDescent="0.25">
      <c r="A6" s="1"/>
      <c r="B6" s="28"/>
      <c r="C6" s="29"/>
      <c r="D6" s="29"/>
      <c r="E6" s="29"/>
      <c r="F6" s="29"/>
      <c r="G6" s="29"/>
      <c r="H6" s="29"/>
      <c r="I6" s="29"/>
      <c r="J6" s="29"/>
      <c r="K6" s="29"/>
      <c r="L6" s="30"/>
    </row>
    <row r="7" spans="1:12" ht="12.75" customHeight="1" thickBot="1" x14ac:dyDescent="0.3">
      <c r="A7" s="1"/>
      <c r="B7" s="31"/>
      <c r="C7" s="32"/>
      <c r="D7" s="32"/>
      <c r="E7" s="32"/>
      <c r="F7" s="32"/>
      <c r="G7" s="32"/>
      <c r="H7" s="32"/>
      <c r="I7" s="32"/>
      <c r="J7" s="32"/>
      <c r="K7" s="32"/>
      <c r="L7" s="33"/>
    </row>
    <row r="8" spans="1:12" ht="13" thickBot="1" x14ac:dyDescent="0.3">
      <c r="A8" s="3">
        <f>SQRT(C20^2+D20^2)</f>
        <v>42.426406871192853</v>
      </c>
    </row>
    <row r="9" spans="1:12" ht="15" x14ac:dyDescent="0.3">
      <c r="B9" s="34" t="s">
        <v>0</v>
      </c>
      <c r="C9" s="35"/>
      <c r="D9" s="35"/>
      <c r="E9" s="15">
        <v>3600</v>
      </c>
      <c r="F9" s="16" t="s">
        <v>5</v>
      </c>
    </row>
    <row r="10" spans="1:12" ht="15" x14ac:dyDescent="0.3">
      <c r="B10" s="36" t="s">
        <v>12</v>
      </c>
      <c r="C10" s="37"/>
      <c r="D10" s="37"/>
      <c r="E10" s="7">
        <v>5.1999999999999998E-2</v>
      </c>
      <c r="F10" s="17" t="s">
        <v>7</v>
      </c>
      <c r="I10" s="1" t="e">
        <f ca="1">SUM(F21:F219)</f>
        <v>#NAME?</v>
      </c>
    </row>
    <row r="11" spans="1:12" ht="13.5" thickBot="1" x14ac:dyDescent="0.35">
      <c r="B11" s="38" t="s">
        <v>6</v>
      </c>
      <c r="C11" s="39"/>
      <c r="D11" s="39"/>
      <c r="E11" s="18" t="e">
        <f ca="1">_xll.RiskPoisson(Area*lambda)-1</f>
        <v>#NAME?</v>
      </c>
      <c r="F11" s="19" t="s">
        <v>8</v>
      </c>
    </row>
    <row r="12" spans="1:12" ht="13" thickBot="1" x14ac:dyDescent="0.3">
      <c r="I12" s="1">
        <f>C20</f>
        <v>30</v>
      </c>
      <c r="J12" s="1">
        <f>D20</f>
        <v>30</v>
      </c>
    </row>
    <row r="13" spans="1:12" ht="13.5" thickBot="1" x14ac:dyDescent="0.35">
      <c r="B13" s="40" t="s">
        <v>9</v>
      </c>
      <c r="C13" s="41"/>
      <c r="D13" s="41"/>
      <c r="E13" s="41"/>
      <c r="F13" s="8" t="e">
        <f ca="1">_xll.RiskOutput("Distance to closest herds") + MIN(distance)</f>
        <v>#NAME?</v>
      </c>
      <c r="I13" s="1" t="e">
        <f ca="1">VLOOKUP($I$10,$B$20:$D$219,2)</f>
        <v>#NAME?</v>
      </c>
      <c r="J13" s="1" t="e">
        <f ca="1">VLOOKUP($I$10,$B$20:$D$219,3)</f>
        <v>#NAME?</v>
      </c>
    </row>
    <row r="14" spans="1:12" ht="13.5" thickBot="1" x14ac:dyDescent="0.35">
      <c r="B14" s="40" t="s">
        <v>13</v>
      </c>
      <c r="C14" s="41"/>
      <c r="D14" s="41"/>
      <c r="E14" s="41"/>
      <c r="F14" s="8" t="e">
        <f ca="1">_xll.RiskOutput("Alternative method 1") + _xll.RiskRayleigh(SQRT(1/(2*PI()*lambda)))</f>
        <v>#NAME?</v>
      </c>
    </row>
    <row r="15" spans="1:12" ht="13.5" thickBot="1" x14ac:dyDescent="0.35">
      <c r="B15" s="40" t="s">
        <v>14</v>
      </c>
      <c r="C15" s="41"/>
      <c r="D15" s="41"/>
      <c r="E15" s="41"/>
      <c r="F15" s="8" t="e">
        <f ca="1">_xll.RiskOutput("Alternative method 2") + SQRT(_xll.RiskExpon(1/(PI()*lambda)))</f>
        <v>#NAME?</v>
      </c>
    </row>
    <row r="17" spans="1:6" ht="13" thickBot="1" x14ac:dyDescent="0.3"/>
    <row r="18" spans="1:6" ht="13" x14ac:dyDescent="0.3">
      <c r="B18" s="23" t="s">
        <v>10</v>
      </c>
      <c r="C18" s="20" t="s">
        <v>1</v>
      </c>
      <c r="D18" s="20"/>
      <c r="E18" s="21" t="s">
        <v>4</v>
      </c>
    </row>
    <row r="19" spans="1:6" ht="13" x14ac:dyDescent="0.3">
      <c r="B19" s="24"/>
      <c r="C19" s="14" t="s">
        <v>2</v>
      </c>
      <c r="D19" s="14" t="s">
        <v>3</v>
      </c>
      <c r="E19" s="22"/>
    </row>
    <row r="20" spans="1:6" x14ac:dyDescent="0.25">
      <c r="A20" s="3"/>
      <c r="B20" s="9">
        <v>1</v>
      </c>
      <c r="C20" s="2">
        <v>30</v>
      </c>
      <c r="D20" s="2">
        <v>30</v>
      </c>
      <c r="E20" s="10"/>
    </row>
    <row r="21" spans="1:6" x14ac:dyDescent="0.25">
      <c r="A21" s="3"/>
      <c r="B21" s="9">
        <v>2</v>
      </c>
      <c r="C21" s="2" t="e">
        <f ca="1">IF(herd&gt;ActualHerds,0,_xll.RiskUniform(0,SQRT(Area)))</f>
        <v>#NAME?</v>
      </c>
      <c r="D21" s="2" t="e">
        <f ca="1">IF(herd&gt;ActualHerds,0,_xll.RiskUniform(0,SQRT(Area)))</f>
        <v>#NAME?</v>
      </c>
      <c r="E21" s="10" t="e">
        <f ca="1">SQRT((C21-30)^2+(D21-30)^2)</f>
        <v>#NAME?</v>
      </c>
      <c r="F21" s="3" t="e">
        <f t="shared" ref="F21:F52" ca="1" si="0">IF(E21=$F$13,B21,0)</f>
        <v>#NAME?</v>
      </c>
    </row>
    <row r="22" spans="1:6" x14ac:dyDescent="0.25">
      <c r="A22" s="3"/>
      <c r="B22" s="9">
        <v>3</v>
      </c>
      <c r="C22" s="2" t="e">
        <f ca="1">IF(herd&gt;ActualHerds,0,_xll.RiskUniform(0,SQRT(Area)))</f>
        <v>#NAME?</v>
      </c>
      <c r="D22" s="2" t="e">
        <f ca="1">IF(herd&gt;ActualHerds,0,_xll.RiskUniform(0,SQRT(Area)))</f>
        <v>#NAME?</v>
      </c>
      <c r="E22" s="10" t="e">
        <f t="shared" ref="E22:E85" ca="1" si="1">SQRT((C22-30)^2+(D22-30)^2)</f>
        <v>#NAME?</v>
      </c>
      <c r="F22" s="3" t="e">
        <f t="shared" ca="1" si="0"/>
        <v>#NAME?</v>
      </c>
    </row>
    <row r="23" spans="1:6" x14ac:dyDescent="0.25">
      <c r="A23" s="3"/>
      <c r="B23" s="9">
        <v>4</v>
      </c>
      <c r="C23" s="2" t="e">
        <f ca="1">IF(herd&gt;ActualHerds,0,_xll.RiskUniform(0,SQRT(Area)))</f>
        <v>#NAME?</v>
      </c>
      <c r="D23" s="2" t="e">
        <f ca="1">IF(herd&gt;ActualHerds,0,_xll.RiskUniform(0,SQRT(Area)))</f>
        <v>#NAME?</v>
      </c>
      <c r="E23" s="10" t="e">
        <f t="shared" ca="1" si="1"/>
        <v>#NAME?</v>
      </c>
      <c r="F23" s="3" t="e">
        <f t="shared" ca="1" si="0"/>
        <v>#NAME?</v>
      </c>
    </row>
    <row r="24" spans="1:6" x14ac:dyDescent="0.25">
      <c r="A24" s="3"/>
      <c r="B24" s="9">
        <v>5</v>
      </c>
      <c r="C24" s="2" t="e">
        <f ca="1">IF(herd&gt;ActualHerds,0,_xll.RiskUniform(0,SQRT(Area)))</f>
        <v>#NAME?</v>
      </c>
      <c r="D24" s="2" t="e">
        <f ca="1">IF(herd&gt;ActualHerds,0,_xll.RiskUniform(0,SQRT(Area)))</f>
        <v>#NAME?</v>
      </c>
      <c r="E24" s="10" t="e">
        <f t="shared" ca="1" si="1"/>
        <v>#NAME?</v>
      </c>
      <c r="F24" s="3" t="e">
        <f t="shared" ca="1" si="0"/>
        <v>#NAME?</v>
      </c>
    </row>
    <row r="25" spans="1:6" x14ac:dyDescent="0.25">
      <c r="A25" s="3"/>
      <c r="B25" s="9">
        <v>6</v>
      </c>
      <c r="C25" s="2" t="e">
        <f ca="1">IF(herd&gt;ActualHerds,0,_xll.RiskUniform(0,SQRT(Area)))</f>
        <v>#NAME?</v>
      </c>
      <c r="D25" s="2" t="e">
        <f ca="1">IF(herd&gt;ActualHerds,0,_xll.RiskUniform(0,SQRT(Area)))</f>
        <v>#NAME?</v>
      </c>
      <c r="E25" s="10" t="e">
        <f t="shared" ca="1" si="1"/>
        <v>#NAME?</v>
      </c>
      <c r="F25" s="3" t="e">
        <f t="shared" ca="1" si="0"/>
        <v>#NAME?</v>
      </c>
    </row>
    <row r="26" spans="1:6" x14ac:dyDescent="0.25">
      <c r="A26" s="3"/>
      <c r="B26" s="9">
        <v>7</v>
      </c>
      <c r="C26" s="2" t="e">
        <f ca="1">IF(herd&gt;ActualHerds,0,_xll.RiskUniform(0,SQRT(Area)))</f>
        <v>#NAME?</v>
      </c>
      <c r="D26" s="2" t="e">
        <f ca="1">IF(herd&gt;ActualHerds,0,_xll.RiskUniform(0,SQRT(Area)))</f>
        <v>#NAME?</v>
      </c>
      <c r="E26" s="10" t="e">
        <f t="shared" ca="1" si="1"/>
        <v>#NAME?</v>
      </c>
      <c r="F26" s="3" t="e">
        <f t="shared" ca="1" si="0"/>
        <v>#NAME?</v>
      </c>
    </row>
    <row r="27" spans="1:6" x14ac:dyDescent="0.25">
      <c r="A27" s="3"/>
      <c r="B27" s="9">
        <v>8</v>
      </c>
      <c r="C27" s="2" t="e">
        <f ca="1">IF(herd&gt;ActualHerds,0,_xll.RiskUniform(0,SQRT(Area)))</f>
        <v>#NAME?</v>
      </c>
      <c r="D27" s="2" t="e">
        <f ca="1">IF(herd&gt;ActualHerds,0,_xll.RiskUniform(0,SQRT(Area)))</f>
        <v>#NAME?</v>
      </c>
      <c r="E27" s="10" t="e">
        <f t="shared" ca="1" si="1"/>
        <v>#NAME?</v>
      </c>
      <c r="F27" s="3" t="e">
        <f t="shared" ca="1" si="0"/>
        <v>#NAME?</v>
      </c>
    </row>
    <row r="28" spans="1:6" x14ac:dyDescent="0.25">
      <c r="A28" s="3"/>
      <c r="B28" s="9">
        <v>9</v>
      </c>
      <c r="C28" s="2" t="e">
        <f ca="1">IF(herd&gt;ActualHerds,0,_xll.RiskUniform(0,SQRT(Area)))</f>
        <v>#NAME?</v>
      </c>
      <c r="D28" s="2" t="e">
        <f ca="1">IF(herd&gt;ActualHerds,0,_xll.RiskUniform(0,SQRT(Area)))</f>
        <v>#NAME?</v>
      </c>
      <c r="E28" s="10" t="e">
        <f t="shared" ca="1" si="1"/>
        <v>#NAME?</v>
      </c>
      <c r="F28" s="3" t="e">
        <f t="shared" ca="1" si="0"/>
        <v>#NAME?</v>
      </c>
    </row>
    <row r="29" spans="1:6" x14ac:dyDescent="0.25">
      <c r="A29" s="3"/>
      <c r="B29" s="9">
        <v>10</v>
      </c>
      <c r="C29" s="2" t="e">
        <f ca="1">IF(herd&gt;ActualHerds,0,_xll.RiskUniform(0,SQRT(Area)))</f>
        <v>#NAME?</v>
      </c>
      <c r="D29" s="2" t="e">
        <f ca="1">IF(herd&gt;ActualHerds,0,_xll.RiskUniform(0,SQRT(Area)))</f>
        <v>#NAME?</v>
      </c>
      <c r="E29" s="10" t="e">
        <f t="shared" ca="1" si="1"/>
        <v>#NAME?</v>
      </c>
      <c r="F29" s="3" t="e">
        <f t="shared" ca="1" si="0"/>
        <v>#NAME?</v>
      </c>
    </row>
    <row r="30" spans="1:6" x14ac:dyDescent="0.25">
      <c r="A30" s="3"/>
      <c r="B30" s="9">
        <v>11</v>
      </c>
      <c r="C30" s="2" t="e">
        <f ca="1">IF(herd&gt;ActualHerds,0,_xll.RiskUniform(0,SQRT(Area)))</f>
        <v>#NAME?</v>
      </c>
      <c r="D30" s="2" t="e">
        <f ca="1">IF(herd&gt;ActualHerds,0,_xll.RiskUniform(0,SQRT(Area)))</f>
        <v>#NAME?</v>
      </c>
      <c r="E30" s="10" t="e">
        <f t="shared" ca="1" si="1"/>
        <v>#NAME?</v>
      </c>
      <c r="F30" s="3" t="e">
        <f t="shared" ca="1" si="0"/>
        <v>#NAME?</v>
      </c>
    </row>
    <row r="31" spans="1:6" x14ac:dyDescent="0.25">
      <c r="A31" s="3"/>
      <c r="B31" s="9">
        <v>12</v>
      </c>
      <c r="C31" s="2" t="e">
        <f ca="1">IF(herd&gt;ActualHerds,0,_xll.RiskUniform(0,SQRT(Area)))</f>
        <v>#NAME?</v>
      </c>
      <c r="D31" s="2" t="e">
        <f ca="1">IF(herd&gt;ActualHerds,0,_xll.RiskUniform(0,SQRT(Area)))</f>
        <v>#NAME?</v>
      </c>
      <c r="E31" s="10" t="e">
        <f t="shared" ca="1" si="1"/>
        <v>#NAME?</v>
      </c>
      <c r="F31" s="3" t="e">
        <f t="shared" ca="1" si="0"/>
        <v>#NAME?</v>
      </c>
    </row>
    <row r="32" spans="1:6" x14ac:dyDescent="0.25">
      <c r="A32" s="3"/>
      <c r="B32" s="9">
        <v>13</v>
      </c>
      <c r="C32" s="2" t="e">
        <f ca="1">IF(herd&gt;ActualHerds,0,_xll.RiskUniform(0,SQRT(Area)))</f>
        <v>#NAME?</v>
      </c>
      <c r="D32" s="2" t="e">
        <f ca="1">IF(herd&gt;ActualHerds,0,_xll.RiskUniform(0,SQRT(Area)))</f>
        <v>#NAME?</v>
      </c>
      <c r="E32" s="10" t="e">
        <f t="shared" ca="1" si="1"/>
        <v>#NAME?</v>
      </c>
      <c r="F32" s="3" t="e">
        <f t="shared" ca="1" si="0"/>
        <v>#NAME?</v>
      </c>
    </row>
    <row r="33" spans="1:6" x14ac:dyDescent="0.25">
      <c r="A33" s="3"/>
      <c r="B33" s="9">
        <v>14</v>
      </c>
      <c r="C33" s="2" t="e">
        <f ca="1">IF(herd&gt;ActualHerds,0,_xll.RiskUniform(0,SQRT(Area)))</f>
        <v>#NAME?</v>
      </c>
      <c r="D33" s="2" t="e">
        <f ca="1">IF(herd&gt;ActualHerds,0,_xll.RiskUniform(0,SQRT(Area)))</f>
        <v>#NAME?</v>
      </c>
      <c r="E33" s="10" t="e">
        <f t="shared" ca="1" si="1"/>
        <v>#NAME?</v>
      </c>
      <c r="F33" s="3" t="e">
        <f t="shared" ca="1" si="0"/>
        <v>#NAME?</v>
      </c>
    </row>
    <row r="34" spans="1:6" x14ac:dyDescent="0.25">
      <c r="A34" s="3"/>
      <c r="B34" s="9">
        <v>15</v>
      </c>
      <c r="C34" s="2" t="e">
        <f ca="1">IF(herd&gt;ActualHerds,0,_xll.RiskUniform(0,SQRT(Area)))</f>
        <v>#NAME?</v>
      </c>
      <c r="D34" s="2" t="e">
        <f ca="1">IF(herd&gt;ActualHerds,0,_xll.RiskUniform(0,SQRT(Area)))</f>
        <v>#NAME?</v>
      </c>
      <c r="E34" s="10" t="e">
        <f t="shared" ca="1" si="1"/>
        <v>#NAME?</v>
      </c>
      <c r="F34" s="3" t="e">
        <f t="shared" ca="1" si="0"/>
        <v>#NAME?</v>
      </c>
    </row>
    <row r="35" spans="1:6" x14ac:dyDescent="0.25">
      <c r="A35" s="3"/>
      <c r="B35" s="9">
        <v>16</v>
      </c>
      <c r="C35" s="2" t="e">
        <f ca="1">IF(herd&gt;ActualHerds,0,_xll.RiskUniform(0,SQRT(Area)))</f>
        <v>#NAME?</v>
      </c>
      <c r="D35" s="2" t="e">
        <f ca="1">IF(herd&gt;ActualHerds,0,_xll.RiskUniform(0,SQRT(Area)))</f>
        <v>#NAME?</v>
      </c>
      <c r="E35" s="10" t="e">
        <f t="shared" ca="1" si="1"/>
        <v>#NAME?</v>
      </c>
      <c r="F35" s="3" t="e">
        <f t="shared" ca="1" si="0"/>
        <v>#NAME?</v>
      </c>
    </row>
    <row r="36" spans="1:6" x14ac:dyDescent="0.25">
      <c r="A36" s="3"/>
      <c r="B36" s="9">
        <v>17</v>
      </c>
      <c r="C36" s="2" t="e">
        <f ca="1">IF(herd&gt;ActualHerds,0,_xll.RiskUniform(0,SQRT(Area)))</f>
        <v>#NAME?</v>
      </c>
      <c r="D36" s="2" t="e">
        <f ca="1">IF(herd&gt;ActualHerds,0,_xll.RiskUniform(0,SQRT(Area)))</f>
        <v>#NAME?</v>
      </c>
      <c r="E36" s="10" t="e">
        <f t="shared" ca="1" si="1"/>
        <v>#NAME?</v>
      </c>
      <c r="F36" s="3" t="e">
        <f t="shared" ca="1" si="0"/>
        <v>#NAME?</v>
      </c>
    </row>
    <row r="37" spans="1:6" x14ac:dyDescent="0.25">
      <c r="A37" s="3"/>
      <c r="B37" s="9">
        <v>18</v>
      </c>
      <c r="C37" s="2" t="e">
        <f ca="1">IF(herd&gt;ActualHerds,0,_xll.RiskUniform(0,SQRT(Area)))</f>
        <v>#NAME?</v>
      </c>
      <c r="D37" s="2" t="e">
        <f ca="1">IF(herd&gt;ActualHerds,0,_xll.RiskUniform(0,SQRT(Area)))</f>
        <v>#NAME?</v>
      </c>
      <c r="E37" s="10" t="e">
        <f t="shared" ca="1" si="1"/>
        <v>#NAME?</v>
      </c>
      <c r="F37" s="3" t="e">
        <f t="shared" ca="1" si="0"/>
        <v>#NAME?</v>
      </c>
    </row>
    <row r="38" spans="1:6" x14ac:dyDescent="0.25">
      <c r="A38" s="3"/>
      <c r="B38" s="9">
        <v>19</v>
      </c>
      <c r="C38" s="2" t="e">
        <f ca="1">IF(herd&gt;ActualHerds,0,_xll.RiskUniform(0,SQRT(Area)))</f>
        <v>#NAME?</v>
      </c>
      <c r="D38" s="2" t="e">
        <f ca="1">IF(herd&gt;ActualHerds,0,_xll.RiskUniform(0,SQRT(Area)))</f>
        <v>#NAME?</v>
      </c>
      <c r="E38" s="10" t="e">
        <f t="shared" ca="1" si="1"/>
        <v>#NAME?</v>
      </c>
      <c r="F38" s="3" t="e">
        <f t="shared" ca="1" si="0"/>
        <v>#NAME?</v>
      </c>
    </row>
    <row r="39" spans="1:6" x14ac:dyDescent="0.25">
      <c r="A39" s="3"/>
      <c r="B39" s="9">
        <v>20</v>
      </c>
      <c r="C39" s="2" t="e">
        <f ca="1">IF(herd&gt;ActualHerds,0,_xll.RiskUniform(0,SQRT(Area)))</f>
        <v>#NAME?</v>
      </c>
      <c r="D39" s="2" t="e">
        <f ca="1">IF(herd&gt;ActualHerds,0,_xll.RiskUniform(0,SQRT(Area)))</f>
        <v>#NAME?</v>
      </c>
      <c r="E39" s="10" t="e">
        <f t="shared" ca="1" si="1"/>
        <v>#NAME?</v>
      </c>
      <c r="F39" s="3" t="e">
        <f t="shared" ca="1" si="0"/>
        <v>#NAME?</v>
      </c>
    </row>
    <row r="40" spans="1:6" x14ac:dyDescent="0.25">
      <c r="A40" s="3"/>
      <c r="B40" s="9">
        <v>21</v>
      </c>
      <c r="C40" s="2" t="e">
        <f ca="1">IF(herd&gt;ActualHerds,0,_xll.RiskUniform(0,SQRT(Area)))</f>
        <v>#NAME?</v>
      </c>
      <c r="D40" s="2" t="e">
        <f ca="1">IF(herd&gt;ActualHerds,0,_xll.RiskUniform(0,SQRT(Area)))</f>
        <v>#NAME?</v>
      </c>
      <c r="E40" s="10" t="e">
        <f t="shared" ca="1" si="1"/>
        <v>#NAME?</v>
      </c>
      <c r="F40" s="3" t="e">
        <f t="shared" ca="1" si="0"/>
        <v>#NAME?</v>
      </c>
    </row>
    <row r="41" spans="1:6" x14ac:dyDescent="0.25">
      <c r="A41" s="3"/>
      <c r="B41" s="9">
        <v>22</v>
      </c>
      <c r="C41" s="2" t="e">
        <f ca="1">IF(herd&gt;ActualHerds,0,_xll.RiskUniform(0,SQRT(Area)))</f>
        <v>#NAME?</v>
      </c>
      <c r="D41" s="2" t="e">
        <f ca="1">IF(herd&gt;ActualHerds,0,_xll.RiskUniform(0,SQRT(Area)))</f>
        <v>#NAME?</v>
      </c>
      <c r="E41" s="10" t="e">
        <f t="shared" ca="1" si="1"/>
        <v>#NAME?</v>
      </c>
      <c r="F41" s="3" t="e">
        <f t="shared" ca="1" si="0"/>
        <v>#NAME?</v>
      </c>
    </row>
    <row r="42" spans="1:6" x14ac:dyDescent="0.25">
      <c r="A42" s="3"/>
      <c r="B42" s="9">
        <v>23</v>
      </c>
      <c r="C42" s="2" t="e">
        <f ca="1">IF(herd&gt;ActualHerds,0,_xll.RiskUniform(0,SQRT(Area)))</f>
        <v>#NAME?</v>
      </c>
      <c r="D42" s="2" t="e">
        <f ca="1">IF(herd&gt;ActualHerds,0,_xll.RiskUniform(0,SQRT(Area)))</f>
        <v>#NAME?</v>
      </c>
      <c r="E42" s="10" t="e">
        <f t="shared" ca="1" si="1"/>
        <v>#NAME?</v>
      </c>
      <c r="F42" s="3" t="e">
        <f t="shared" ca="1" si="0"/>
        <v>#NAME?</v>
      </c>
    </row>
    <row r="43" spans="1:6" x14ac:dyDescent="0.25">
      <c r="A43" s="3"/>
      <c r="B43" s="9">
        <v>24</v>
      </c>
      <c r="C43" s="2" t="e">
        <f ca="1">IF(herd&gt;ActualHerds,0,_xll.RiskUniform(0,SQRT(Area)))</f>
        <v>#NAME?</v>
      </c>
      <c r="D43" s="2" t="e">
        <f ca="1">IF(herd&gt;ActualHerds,0,_xll.RiskUniform(0,SQRT(Area)))</f>
        <v>#NAME?</v>
      </c>
      <c r="E43" s="10" t="e">
        <f t="shared" ca="1" si="1"/>
        <v>#NAME?</v>
      </c>
      <c r="F43" s="3" t="e">
        <f t="shared" ca="1" si="0"/>
        <v>#NAME?</v>
      </c>
    </row>
    <row r="44" spans="1:6" x14ac:dyDescent="0.25">
      <c r="A44" s="3"/>
      <c r="B44" s="9">
        <v>25</v>
      </c>
      <c r="C44" s="2" t="e">
        <f ca="1">IF(herd&gt;ActualHerds,0,_xll.RiskUniform(0,SQRT(Area)))</f>
        <v>#NAME?</v>
      </c>
      <c r="D44" s="2" t="e">
        <f ca="1">IF(herd&gt;ActualHerds,0,_xll.RiskUniform(0,SQRT(Area)))</f>
        <v>#NAME?</v>
      </c>
      <c r="E44" s="10" t="e">
        <f t="shared" ca="1" si="1"/>
        <v>#NAME?</v>
      </c>
      <c r="F44" s="3" t="e">
        <f t="shared" ca="1" si="0"/>
        <v>#NAME?</v>
      </c>
    </row>
    <row r="45" spans="1:6" x14ac:dyDescent="0.25">
      <c r="A45" s="3"/>
      <c r="B45" s="9">
        <v>26</v>
      </c>
      <c r="C45" s="2" t="e">
        <f ca="1">IF(herd&gt;ActualHerds,0,_xll.RiskUniform(0,SQRT(Area)))</f>
        <v>#NAME?</v>
      </c>
      <c r="D45" s="2" t="e">
        <f ca="1">IF(herd&gt;ActualHerds,0,_xll.RiskUniform(0,SQRT(Area)))</f>
        <v>#NAME?</v>
      </c>
      <c r="E45" s="10" t="e">
        <f t="shared" ca="1" si="1"/>
        <v>#NAME?</v>
      </c>
      <c r="F45" s="3" t="e">
        <f t="shared" ca="1" si="0"/>
        <v>#NAME?</v>
      </c>
    </row>
    <row r="46" spans="1:6" x14ac:dyDescent="0.25">
      <c r="A46" s="3"/>
      <c r="B46" s="9">
        <v>27</v>
      </c>
      <c r="C46" s="2" t="e">
        <f ca="1">IF(herd&gt;ActualHerds,0,_xll.RiskUniform(0,SQRT(Area)))</f>
        <v>#NAME?</v>
      </c>
      <c r="D46" s="2" t="e">
        <f ca="1">IF(herd&gt;ActualHerds,0,_xll.RiskUniform(0,SQRT(Area)))</f>
        <v>#NAME?</v>
      </c>
      <c r="E46" s="10" t="e">
        <f t="shared" ca="1" si="1"/>
        <v>#NAME?</v>
      </c>
      <c r="F46" s="3" t="e">
        <f t="shared" ca="1" si="0"/>
        <v>#NAME?</v>
      </c>
    </row>
    <row r="47" spans="1:6" x14ac:dyDescent="0.25">
      <c r="A47" s="3"/>
      <c r="B47" s="9">
        <v>28</v>
      </c>
      <c r="C47" s="2" t="e">
        <f ca="1">IF(herd&gt;ActualHerds,0,_xll.RiskUniform(0,SQRT(Area)))</f>
        <v>#NAME?</v>
      </c>
      <c r="D47" s="2" t="e">
        <f ca="1">IF(herd&gt;ActualHerds,0,_xll.RiskUniform(0,SQRT(Area)))</f>
        <v>#NAME?</v>
      </c>
      <c r="E47" s="10" t="e">
        <f t="shared" ca="1" si="1"/>
        <v>#NAME?</v>
      </c>
      <c r="F47" s="3" t="e">
        <f t="shared" ca="1" si="0"/>
        <v>#NAME?</v>
      </c>
    </row>
    <row r="48" spans="1:6" x14ac:dyDescent="0.25">
      <c r="A48" s="3"/>
      <c r="B48" s="9">
        <v>29</v>
      </c>
      <c r="C48" s="2" t="e">
        <f ca="1">IF(herd&gt;ActualHerds,0,_xll.RiskUniform(0,SQRT(Area)))</f>
        <v>#NAME?</v>
      </c>
      <c r="D48" s="2" t="e">
        <f ca="1">IF(herd&gt;ActualHerds,0,_xll.RiskUniform(0,SQRT(Area)))</f>
        <v>#NAME?</v>
      </c>
      <c r="E48" s="10" t="e">
        <f t="shared" ca="1" si="1"/>
        <v>#NAME?</v>
      </c>
      <c r="F48" s="3" t="e">
        <f t="shared" ca="1" si="0"/>
        <v>#NAME?</v>
      </c>
    </row>
    <row r="49" spans="1:6" x14ac:dyDescent="0.25">
      <c r="A49" s="3"/>
      <c r="B49" s="9">
        <v>30</v>
      </c>
      <c r="C49" s="2" t="e">
        <f ca="1">IF(herd&gt;ActualHerds,0,_xll.RiskUniform(0,SQRT(Area)))</f>
        <v>#NAME?</v>
      </c>
      <c r="D49" s="2" t="e">
        <f ca="1">IF(herd&gt;ActualHerds,0,_xll.RiskUniform(0,SQRT(Area)))</f>
        <v>#NAME?</v>
      </c>
      <c r="E49" s="10" t="e">
        <f t="shared" ca="1" si="1"/>
        <v>#NAME?</v>
      </c>
      <c r="F49" s="3" t="e">
        <f t="shared" ca="1" si="0"/>
        <v>#NAME?</v>
      </c>
    </row>
    <row r="50" spans="1:6" x14ac:dyDescent="0.25">
      <c r="A50" s="3"/>
      <c r="B50" s="9">
        <v>31</v>
      </c>
      <c r="C50" s="2" t="e">
        <f ca="1">IF(herd&gt;ActualHerds,0,_xll.RiskUniform(0,SQRT(Area)))</f>
        <v>#NAME?</v>
      </c>
      <c r="D50" s="2" t="e">
        <f ca="1">IF(herd&gt;ActualHerds,0,_xll.RiskUniform(0,SQRT(Area)))</f>
        <v>#NAME?</v>
      </c>
      <c r="E50" s="10" t="e">
        <f t="shared" ca="1" si="1"/>
        <v>#NAME?</v>
      </c>
      <c r="F50" s="3" t="e">
        <f t="shared" ca="1" si="0"/>
        <v>#NAME?</v>
      </c>
    </row>
    <row r="51" spans="1:6" x14ac:dyDescent="0.25">
      <c r="A51" s="3"/>
      <c r="B51" s="9">
        <v>32</v>
      </c>
      <c r="C51" s="2" t="e">
        <f ca="1">IF(herd&gt;ActualHerds,0,_xll.RiskUniform(0,SQRT(Area)))</f>
        <v>#NAME?</v>
      </c>
      <c r="D51" s="2" t="e">
        <f ca="1">IF(herd&gt;ActualHerds,0,_xll.RiskUniform(0,SQRT(Area)))</f>
        <v>#NAME?</v>
      </c>
      <c r="E51" s="10" t="e">
        <f t="shared" ca="1" si="1"/>
        <v>#NAME?</v>
      </c>
      <c r="F51" s="3" t="e">
        <f t="shared" ca="1" si="0"/>
        <v>#NAME?</v>
      </c>
    </row>
    <row r="52" spans="1:6" x14ac:dyDescent="0.25">
      <c r="A52" s="3"/>
      <c r="B52" s="9">
        <v>33</v>
      </c>
      <c r="C52" s="2" t="e">
        <f ca="1">IF(herd&gt;ActualHerds,0,_xll.RiskUniform(0,SQRT(Area)))</f>
        <v>#NAME?</v>
      </c>
      <c r="D52" s="2" t="e">
        <f ca="1">IF(herd&gt;ActualHerds,0,_xll.RiskUniform(0,SQRT(Area)))</f>
        <v>#NAME?</v>
      </c>
      <c r="E52" s="10" t="e">
        <f t="shared" ca="1" si="1"/>
        <v>#NAME?</v>
      </c>
      <c r="F52" s="3" t="e">
        <f t="shared" ca="1" si="0"/>
        <v>#NAME?</v>
      </c>
    </row>
    <row r="53" spans="1:6" x14ac:dyDescent="0.25">
      <c r="A53" s="3"/>
      <c r="B53" s="9">
        <v>34</v>
      </c>
      <c r="C53" s="2" t="e">
        <f ca="1">IF(herd&gt;ActualHerds,0,_xll.RiskUniform(0,SQRT(Area)))</f>
        <v>#NAME?</v>
      </c>
      <c r="D53" s="2" t="e">
        <f ca="1">IF(herd&gt;ActualHerds,0,_xll.RiskUniform(0,SQRT(Area)))</f>
        <v>#NAME?</v>
      </c>
      <c r="E53" s="10" t="e">
        <f t="shared" ca="1" si="1"/>
        <v>#NAME?</v>
      </c>
      <c r="F53" s="3" t="e">
        <f t="shared" ref="F53:F84" ca="1" si="2">IF(E53=$F$13,B53,0)</f>
        <v>#NAME?</v>
      </c>
    </row>
    <row r="54" spans="1:6" x14ac:dyDescent="0.25">
      <c r="A54" s="3"/>
      <c r="B54" s="9">
        <v>35</v>
      </c>
      <c r="C54" s="2" t="e">
        <f ca="1">IF(herd&gt;ActualHerds,0,_xll.RiskUniform(0,SQRT(Area)))</f>
        <v>#NAME?</v>
      </c>
      <c r="D54" s="2" t="e">
        <f ca="1">IF(herd&gt;ActualHerds,0,_xll.RiskUniform(0,SQRT(Area)))</f>
        <v>#NAME?</v>
      </c>
      <c r="E54" s="10" t="e">
        <f t="shared" ca="1" si="1"/>
        <v>#NAME?</v>
      </c>
      <c r="F54" s="3" t="e">
        <f t="shared" ca="1" si="2"/>
        <v>#NAME?</v>
      </c>
    </row>
    <row r="55" spans="1:6" x14ac:dyDescent="0.25">
      <c r="A55" s="3"/>
      <c r="B55" s="9">
        <v>36</v>
      </c>
      <c r="C55" s="2" t="e">
        <f ca="1">IF(herd&gt;ActualHerds,0,_xll.RiskUniform(0,SQRT(Area)))</f>
        <v>#NAME?</v>
      </c>
      <c r="D55" s="2" t="e">
        <f ca="1">IF(herd&gt;ActualHerds,0,_xll.RiskUniform(0,SQRT(Area)))</f>
        <v>#NAME?</v>
      </c>
      <c r="E55" s="10" t="e">
        <f t="shared" ca="1" si="1"/>
        <v>#NAME?</v>
      </c>
      <c r="F55" s="3" t="e">
        <f t="shared" ca="1" si="2"/>
        <v>#NAME?</v>
      </c>
    </row>
    <row r="56" spans="1:6" x14ac:dyDescent="0.25">
      <c r="A56" s="3"/>
      <c r="B56" s="9">
        <v>37</v>
      </c>
      <c r="C56" s="2" t="e">
        <f ca="1">IF(herd&gt;ActualHerds,0,_xll.RiskUniform(0,SQRT(Area)))</f>
        <v>#NAME?</v>
      </c>
      <c r="D56" s="2" t="e">
        <f ca="1">IF(herd&gt;ActualHerds,0,_xll.RiskUniform(0,SQRT(Area)))</f>
        <v>#NAME?</v>
      </c>
      <c r="E56" s="10" t="e">
        <f t="shared" ca="1" si="1"/>
        <v>#NAME?</v>
      </c>
      <c r="F56" s="3" t="e">
        <f t="shared" ca="1" si="2"/>
        <v>#NAME?</v>
      </c>
    </row>
    <row r="57" spans="1:6" x14ac:dyDescent="0.25">
      <c r="A57" s="3"/>
      <c r="B57" s="9">
        <v>38</v>
      </c>
      <c r="C57" s="2" t="e">
        <f ca="1">IF(herd&gt;ActualHerds,0,_xll.RiskUniform(0,SQRT(Area)))</f>
        <v>#NAME?</v>
      </c>
      <c r="D57" s="2" t="e">
        <f ca="1">IF(herd&gt;ActualHerds,0,_xll.RiskUniform(0,SQRT(Area)))</f>
        <v>#NAME?</v>
      </c>
      <c r="E57" s="10" t="e">
        <f t="shared" ca="1" si="1"/>
        <v>#NAME?</v>
      </c>
      <c r="F57" s="3" t="e">
        <f t="shared" ca="1" si="2"/>
        <v>#NAME?</v>
      </c>
    </row>
    <row r="58" spans="1:6" x14ac:dyDescent="0.25">
      <c r="A58" s="3"/>
      <c r="B58" s="9">
        <v>39</v>
      </c>
      <c r="C58" s="2" t="e">
        <f ca="1">IF(herd&gt;ActualHerds,0,_xll.RiskUniform(0,SQRT(Area)))</f>
        <v>#NAME?</v>
      </c>
      <c r="D58" s="2" t="e">
        <f ca="1">IF(herd&gt;ActualHerds,0,_xll.RiskUniform(0,SQRT(Area)))</f>
        <v>#NAME?</v>
      </c>
      <c r="E58" s="10" t="e">
        <f t="shared" ca="1" si="1"/>
        <v>#NAME?</v>
      </c>
      <c r="F58" s="3" t="e">
        <f t="shared" ca="1" si="2"/>
        <v>#NAME?</v>
      </c>
    </row>
    <row r="59" spans="1:6" x14ac:dyDescent="0.25">
      <c r="A59" s="3"/>
      <c r="B59" s="9">
        <v>40</v>
      </c>
      <c r="C59" s="2" t="e">
        <f ca="1">IF(herd&gt;ActualHerds,0,_xll.RiskUniform(0,SQRT(Area)))</f>
        <v>#NAME?</v>
      </c>
      <c r="D59" s="2" t="e">
        <f ca="1">IF(herd&gt;ActualHerds,0,_xll.RiskUniform(0,SQRT(Area)))</f>
        <v>#NAME?</v>
      </c>
      <c r="E59" s="10" t="e">
        <f t="shared" ca="1" si="1"/>
        <v>#NAME?</v>
      </c>
      <c r="F59" s="3" t="e">
        <f t="shared" ca="1" si="2"/>
        <v>#NAME?</v>
      </c>
    </row>
    <row r="60" spans="1:6" x14ac:dyDescent="0.25">
      <c r="A60" s="3"/>
      <c r="B60" s="9">
        <v>41</v>
      </c>
      <c r="C60" s="2" t="e">
        <f ca="1">IF(herd&gt;ActualHerds,0,_xll.RiskUniform(0,SQRT(Area)))</f>
        <v>#NAME?</v>
      </c>
      <c r="D60" s="2" t="e">
        <f ca="1">IF(herd&gt;ActualHerds,0,_xll.RiskUniform(0,SQRT(Area)))</f>
        <v>#NAME?</v>
      </c>
      <c r="E60" s="10" t="e">
        <f t="shared" ca="1" si="1"/>
        <v>#NAME?</v>
      </c>
      <c r="F60" s="3" t="e">
        <f t="shared" ca="1" si="2"/>
        <v>#NAME?</v>
      </c>
    </row>
    <row r="61" spans="1:6" x14ac:dyDescent="0.25">
      <c r="A61" s="3"/>
      <c r="B61" s="9">
        <v>42</v>
      </c>
      <c r="C61" s="2" t="e">
        <f ca="1">IF(herd&gt;ActualHerds,0,_xll.RiskUniform(0,SQRT(Area)))</f>
        <v>#NAME?</v>
      </c>
      <c r="D61" s="2" t="e">
        <f ca="1">IF(herd&gt;ActualHerds,0,_xll.RiskUniform(0,SQRT(Area)))</f>
        <v>#NAME?</v>
      </c>
      <c r="E61" s="10" t="e">
        <f t="shared" ca="1" si="1"/>
        <v>#NAME?</v>
      </c>
      <c r="F61" s="3" t="e">
        <f t="shared" ca="1" si="2"/>
        <v>#NAME?</v>
      </c>
    </row>
    <row r="62" spans="1:6" x14ac:dyDescent="0.25">
      <c r="A62" s="3"/>
      <c r="B62" s="9">
        <v>43</v>
      </c>
      <c r="C62" s="2" t="e">
        <f ca="1">IF(herd&gt;ActualHerds,0,_xll.RiskUniform(0,SQRT(Area)))</f>
        <v>#NAME?</v>
      </c>
      <c r="D62" s="2" t="e">
        <f ca="1">IF(herd&gt;ActualHerds,0,_xll.RiskUniform(0,SQRT(Area)))</f>
        <v>#NAME?</v>
      </c>
      <c r="E62" s="10" t="e">
        <f t="shared" ca="1" si="1"/>
        <v>#NAME?</v>
      </c>
      <c r="F62" s="3" t="e">
        <f t="shared" ca="1" si="2"/>
        <v>#NAME?</v>
      </c>
    </row>
    <row r="63" spans="1:6" x14ac:dyDescent="0.25">
      <c r="A63" s="3"/>
      <c r="B63" s="9">
        <v>44</v>
      </c>
      <c r="C63" s="2" t="e">
        <f ca="1">IF(herd&gt;ActualHerds,0,_xll.RiskUniform(0,SQRT(Area)))</f>
        <v>#NAME?</v>
      </c>
      <c r="D63" s="2" t="e">
        <f ca="1">IF(herd&gt;ActualHerds,0,_xll.RiskUniform(0,SQRT(Area)))</f>
        <v>#NAME?</v>
      </c>
      <c r="E63" s="10" t="e">
        <f t="shared" ca="1" si="1"/>
        <v>#NAME?</v>
      </c>
      <c r="F63" s="3" t="e">
        <f t="shared" ca="1" si="2"/>
        <v>#NAME?</v>
      </c>
    </row>
    <row r="64" spans="1:6" x14ac:dyDescent="0.25">
      <c r="A64" s="3"/>
      <c r="B64" s="9">
        <v>45</v>
      </c>
      <c r="C64" s="2" t="e">
        <f ca="1">IF(herd&gt;ActualHerds,0,_xll.RiskUniform(0,SQRT(Area)))</f>
        <v>#NAME?</v>
      </c>
      <c r="D64" s="2" t="e">
        <f ca="1">IF(herd&gt;ActualHerds,0,_xll.RiskUniform(0,SQRT(Area)))</f>
        <v>#NAME?</v>
      </c>
      <c r="E64" s="10" t="e">
        <f t="shared" ca="1" si="1"/>
        <v>#NAME?</v>
      </c>
      <c r="F64" s="3" t="e">
        <f t="shared" ca="1" si="2"/>
        <v>#NAME?</v>
      </c>
    </row>
    <row r="65" spans="1:6" x14ac:dyDescent="0.25">
      <c r="A65" s="3"/>
      <c r="B65" s="9">
        <v>46</v>
      </c>
      <c r="C65" s="2" t="e">
        <f ca="1">IF(herd&gt;ActualHerds,0,_xll.RiskUniform(0,SQRT(Area)))</f>
        <v>#NAME?</v>
      </c>
      <c r="D65" s="2" t="e">
        <f ca="1">IF(herd&gt;ActualHerds,0,_xll.RiskUniform(0,SQRT(Area)))</f>
        <v>#NAME?</v>
      </c>
      <c r="E65" s="10" t="e">
        <f t="shared" ca="1" si="1"/>
        <v>#NAME?</v>
      </c>
      <c r="F65" s="3" t="e">
        <f t="shared" ca="1" si="2"/>
        <v>#NAME?</v>
      </c>
    </row>
    <row r="66" spans="1:6" x14ac:dyDescent="0.25">
      <c r="A66" s="3"/>
      <c r="B66" s="9">
        <v>47</v>
      </c>
      <c r="C66" s="2" t="e">
        <f ca="1">IF(herd&gt;ActualHerds,0,_xll.RiskUniform(0,SQRT(Area)))</f>
        <v>#NAME?</v>
      </c>
      <c r="D66" s="2" t="e">
        <f ca="1">IF(herd&gt;ActualHerds,0,_xll.RiskUniform(0,SQRT(Area)))</f>
        <v>#NAME?</v>
      </c>
      <c r="E66" s="10" t="e">
        <f t="shared" ca="1" si="1"/>
        <v>#NAME?</v>
      </c>
      <c r="F66" s="3" t="e">
        <f t="shared" ca="1" si="2"/>
        <v>#NAME?</v>
      </c>
    </row>
    <row r="67" spans="1:6" x14ac:dyDescent="0.25">
      <c r="A67" s="3"/>
      <c r="B67" s="9">
        <v>48</v>
      </c>
      <c r="C67" s="2" t="e">
        <f ca="1">IF(herd&gt;ActualHerds,0,_xll.RiskUniform(0,SQRT(Area)))</f>
        <v>#NAME?</v>
      </c>
      <c r="D67" s="2" t="e">
        <f ca="1">IF(herd&gt;ActualHerds,0,_xll.RiskUniform(0,SQRT(Area)))</f>
        <v>#NAME?</v>
      </c>
      <c r="E67" s="10" t="e">
        <f t="shared" ca="1" si="1"/>
        <v>#NAME?</v>
      </c>
      <c r="F67" s="3" t="e">
        <f t="shared" ca="1" si="2"/>
        <v>#NAME?</v>
      </c>
    </row>
    <row r="68" spans="1:6" x14ac:dyDescent="0.25">
      <c r="A68" s="3"/>
      <c r="B68" s="9">
        <v>49</v>
      </c>
      <c r="C68" s="2" t="e">
        <f ca="1">IF(herd&gt;ActualHerds,0,_xll.RiskUniform(0,SQRT(Area)))</f>
        <v>#NAME?</v>
      </c>
      <c r="D68" s="2" t="e">
        <f ca="1">IF(herd&gt;ActualHerds,0,_xll.RiskUniform(0,SQRT(Area)))</f>
        <v>#NAME?</v>
      </c>
      <c r="E68" s="10" t="e">
        <f t="shared" ca="1" si="1"/>
        <v>#NAME?</v>
      </c>
      <c r="F68" s="3" t="e">
        <f t="shared" ca="1" si="2"/>
        <v>#NAME?</v>
      </c>
    </row>
    <row r="69" spans="1:6" x14ac:dyDescent="0.25">
      <c r="A69" s="3"/>
      <c r="B69" s="9">
        <v>50</v>
      </c>
      <c r="C69" s="2" t="e">
        <f ca="1">IF(herd&gt;ActualHerds,0,_xll.RiskUniform(0,SQRT(Area)))</f>
        <v>#NAME?</v>
      </c>
      <c r="D69" s="2" t="e">
        <f ca="1">IF(herd&gt;ActualHerds,0,_xll.RiskUniform(0,SQRT(Area)))</f>
        <v>#NAME?</v>
      </c>
      <c r="E69" s="10" t="e">
        <f t="shared" ca="1" si="1"/>
        <v>#NAME?</v>
      </c>
      <c r="F69" s="3" t="e">
        <f t="shared" ca="1" si="2"/>
        <v>#NAME?</v>
      </c>
    </row>
    <row r="70" spans="1:6" x14ac:dyDescent="0.25">
      <c r="A70" s="3"/>
      <c r="B70" s="9">
        <v>51</v>
      </c>
      <c r="C70" s="2" t="e">
        <f ca="1">IF(herd&gt;ActualHerds,0,_xll.RiskUniform(0,SQRT(Area)))</f>
        <v>#NAME?</v>
      </c>
      <c r="D70" s="2" t="e">
        <f ca="1">IF(herd&gt;ActualHerds,0,_xll.RiskUniform(0,SQRT(Area)))</f>
        <v>#NAME?</v>
      </c>
      <c r="E70" s="10" t="e">
        <f t="shared" ca="1" si="1"/>
        <v>#NAME?</v>
      </c>
      <c r="F70" s="3" t="e">
        <f t="shared" ca="1" si="2"/>
        <v>#NAME?</v>
      </c>
    </row>
    <row r="71" spans="1:6" x14ac:dyDescent="0.25">
      <c r="A71" s="3"/>
      <c r="B71" s="9">
        <v>52</v>
      </c>
      <c r="C71" s="2" t="e">
        <f ca="1">IF(herd&gt;ActualHerds,0,_xll.RiskUniform(0,SQRT(Area)))</f>
        <v>#NAME?</v>
      </c>
      <c r="D71" s="2" t="e">
        <f ca="1">IF(herd&gt;ActualHerds,0,_xll.RiskUniform(0,SQRT(Area)))</f>
        <v>#NAME?</v>
      </c>
      <c r="E71" s="10" t="e">
        <f t="shared" ca="1" si="1"/>
        <v>#NAME?</v>
      </c>
      <c r="F71" s="3" t="e">
        <f t="shared" ca="1" si="2"/>
        <v>#NAME?</v>
      </c>
    </row>
    <row r="72" spans="1:6" x14ac:dyDescent="0.25">
      <c r="A72" s="3"/>
      <c r="B72" s="9">
        <v>53</v>
      </c>
      <c r="C72" s="2" t="e">
        <f ca="1">IF(herd&gt;ActualHerds,0,_xll.RiskUniform(0,SQRT(Area)))</f>
        <v>#NAME?</v>
      </c>
      <c r="D72" s="2" t="e">
        <f ca="1">IF(herd&gt;ActualHerds,0,_xll.RiskUniform(0,SQRT(Area)))</f>
        <v>#NAME?</v>
      </c>
      <c r="E72" s="10" t="e">
        <f t="shared" ca="1" si="1"/>
        <v>#NAME?</v>
      </c>
      <c r="F72" s="3" t="e">
        <f t="shared" ca="1" si="2"/>
        <v>#NAME?</v>
      </c>
    </row>
    <row r="73" spans="1:6" x14ac:dyDescent="0.25">
      <c r="A73" s="3"/>
      <c r="B73" s="9">
        <v>54</v>
      </c>
      <c r="C73" s="2" t="e">
        <f ca="1">IF(herd&gt;ActualHerds,0,_xll.RiskUniform(0,SQRT(Area)))</f>
        <v>#NAME?</v>
      </c>
      <c r="D73" s="2" t="e">
        <f ca="1">IF(herd&gt;ActualHerds,0,_xll.RiskUniform(0,SQRT(Area)))</f>
        <v>#NAME?</v>
      </c>
      <c r="E73" s="10" t="e">
        <f t="shared" ca="1" si="1"/>
        <v>#NAME?</v>
      </c>
      <c r="F73" s="3" t="e">
        <f t="shared" ca="1" si="2"/>
        <v>#NAME?</v>
      </c>
    </row>
    <row r="74" spans="1:6" x14ac:dyDescent="0.25">
      <c r="A74" s="3"/>
      <c r="B74" s="9">
        <v>55</v>
      </c>
      <c r="C74" s="2" t="e">
        <f ca="1">IF(herd&gt;ActualHerds,0,_xll.RiskUniform(0,SQRT(Area)))</f>
        <v>#NAME?</v>
      </c>
      <c r="D74" s="2" t="e">
        <f ca="1">IF(herd&gt;ActualHerds,0,_xll.RiskUniform(0,SQRT(Area)))</f>
        <v>#NAME?</v>
      </c>
      <c r="E74" s="10" t="e">
        <f t="shared" ca="1" si="1"/>
        <v>#NAME?</v>
      </c>
      <c r="F74" s="3" t="e">
        <f t="shared" ca="1" si="2"/>
        <v>#NAME?</v>
      </c>
    </row>
    <row r="75" spans="1:6" x14ac:dyDescent="0.25">
      <c r="A75" s="3"/>
      <c r="B75" s="9">
        <v>56</v>
      </c>
      <c r="C75" s="2" t="e">
        <f ca="1">IF(herd&gt;ActualHerds,0,_xll.RiskUniform(0,SQRT(Area)))</f>
        <v>#NAME?</v>
      </c>
      <c r="D75" s="2" t="e">
        <f ca="1">IF(herd&gt;ActualHerds,0,_xll.RiskUniform(0,SQRT(Area)))</f>
        <v>#NAME?</v>
      </c>
      <c r="E75" s="10" t="e">
        <f t="shared" ca="1" si="1"/>
        <v>#NAME?</v>
      </c>
      <c r="F75" s="3" t="e">
        <f t="shared" ca="1" si="2"/>
        <v>#NAME?</v>
      </c>
    </row>
    <row r="76" spans="1:6" x14ac:dyDescent="0.25">
      <c r="A76" s="3"/>
      <c r="B76" s="9">
        <v>57</v>
      </c>
      <c r="C76" s="2" t="e">
        <f ca="1">IF(herd&gt;ActualHerds,0,_xll.RiskUniform(0,SQRT(Area)))</f>
        <v>#NAME?</v>
      </c>
      <c r="D76" s="2" t="e">
        <f ca="1">IF(herd&gt;ActualHerds,0,_xll.RiskUniform(0,SQRT(Area)))</f>
        <v>#NAME?</v>
      </c>
      <c r="E76" s="10" t="e">
        <f t="shared" ca="1" si="1"/>
        <v>#NAME?</v>
      </c>
      <c r="F76" s="3" t="e">
        <f t="shared" ca="1" si="2"/>
        <v>#NAME?</v>
      </c>
    </row>
    <row r="77" spans="1:6" x14ac:dyDescent="0.25">
      <c r="A77" s="3"/>
      <c r="B77" s="9">
        <v>58</v>
      </c>
      <c r="C77" s="2" t="e">
        <f ca="1">IF(herd&gt;ActualHerds,0,_xll.RiskUniform(0,SQRT(Area)))</f>
        <v>#NAME?</v>
      </c>
      <c r="D77" s="2" t="e">
        <f ca="1">IF(herd&gt;ActualHerds,0,_xll.RiskUniform(0,SQRT(Area)))</f>
        <v>#NAME?</v>
      </c>
      <c r="E77" s="10" t="e">
        <f t="shared" ca="1" si="1"/>
        <v>#NAME?</v>
      </c>
      <c r="F77" s="3" t="e">
        <f t="shared" ca="1" si="2"/>
        <v>#NAME?</v>
      </c>
    </row>
    <row r="78" spans="1:6" x14ac:dyDescent="0.25">
      <c r="A78" s="3"/>
      <c r="B78" s="9">
        <v>59</v>
      </c>
      <c r="C78" s="2" t="e">
        <f ca="1">IF(herd&gt;ActualHerds,0,_xll.RiskUniform(0,SQRT(Area)))</f>
        <v>#NAME?</v>
      </c>
      <c r="D78" s="2" t="e">
        <f ca="1">IF(herd&gt;ActualHerds,0,_xll.RiskUniform(0,SQRT(Area)))</f>
        <v>#NAME?</v>
      </c>
      <c r="E78" s="10" t="e">
        <f t="shared" ca="1" si="1"/>
        <v>#NAME?</v>
      </c>
      <c r="F78" s="3" t="e">
        <f t="shared" ca="1" si="2"/>
        <v>#NAME?</v>
      </c>
    </row>
    <row r="79" spans="1:6" x14ac:dyDescent="0.25">
      <c r="A79" s="3"/>
      <c r="B79" s="9">
        <v>60</v>
      </c>
      <c r="C79" s="2" t="e">
        <f ca="1">IF(herd&gt;ActualHerds,0,_xll.RiskUniform(0,SQRT(Area)))</f>
        <v>#NAME?</v>
      </c>
      <c r="D79" s="2" t="e">
        <f ca="1">IF(herd&gt;ActualHerds,0,_xll.RiskUniform(0,SQRT(Area)))</f>
        <v>#NAME?</v>
      </c>
      <c r="E79" s="10" t="e">
        <f t="shared" ca="1" si="1"/>
        <v>#NAME?</v>
      </c>
      <c r="F79" s="3" t="e">
        <f t="shared" ca="1" si="2"/>
        <v>#NAME?</v>
      </c>
    </row>
    <row r="80" spans="1:6" x14ac:dyDescent="0.25">
      <c r="A80" s="3"/>
      <c r="B80" s="9">
        <v>61</v>
      </c>
      <c r="C80" s="2" t="e">
        <f ca="1">IF(herd&gt;ActualHerds,0,_xll.RiskUniform(0,SQRT(Area)))</f>
        <v>#NAME?</v>
      </c>
      <c r="D80" s="2" t="e">
        <f ca="1">IF(herd&gt;ActualHerds,0,_xll.RiskUniform(0,SQRT(Area)))</f>
        <v>#NAME?</v>
      </c>
      <c r="E80" s="10" t="e">
        <f t="shared" ca="1" si="1"/>
        <v>#NAME?</v>
      </c>
      <c r="F80" s="3" t="e">
        <f t="shared" ca="1" si="2"/>
        <v>#NAME?</v>
      </c>
    </row>
    <row r="81" spans="1:6" x14ac:dyDescent="0.25">
      <c r="A81" s="3"/>
      <c r="B81" s="9">
        <v>62</v>
      </c>
      <c r="C81" s="2" t="e">
        <f ca="1">IF(herd&gt;ActualHerds,0,_xll.RiskUniform(0,SQRT(Area)))</f>
        <v>#NAME?</v>
      </c>
      <c r="D81" s="2" t="e">
        <f ca="1">IF(herd&gt;ActualHerds,0,_xll.RiskUniform(0,SQRT(Area)))</f>
        <v>#NAME?</v>
      </c>
      <c r="E81" s="10" t="e">
        <f t="shared" ca="1" si="1"/>
        <v>#NAME?</v>
      </c>
      <c r="F81" s="3" t="e">
        <f t="shared" ca="1" si="2"/>
        <v>#NAME?</v>
      </c>
    </row>
    <row r="82" spans="1:6" x14ac:dyDescent="0.25">
      <c r="A82" s="3"/>
      <c r="B82" s="9">
        <v>63</v>
      </c>
      <c r="C82" s="2" t="e">
        <f ca="1">IF(herd&gt;ActualHerds,0,_xll.RiskUniform(0,SQRT(Area)))</f>
        <v>#NAME?</v>
      </c>
      <c r="D82" s="2" t="e">
        <f ca="1">IF(herd&gt;ActualHerds,0,_xll.RiskUniform(0,SQRT(Area)))</f>
        <v>#NAME?</v>
      </c>
      <c r="E82" s="10" t="e">
        <f t="shared" ca="1" si="1"/>
        <v>#NAME?</v>
      </c>
      <c r="F82" s="3" t="e">
        <f t="shared" ca="1" si="2"/>
        <v>#NAME?</v>
      </c>
    </row>
    <row r="83" spans="1:6" x14ac:dyDescent="0.25">
      <c r="A83" s="3"/>
      <c r="B83" s="9">
        <v>64</v>
      </c>
      <c r="C83" s="2" t="e">
        <f ca="1">IF(herd&gt;ActualHerds,0,_xll.RiskUniform(0,SQRT(Area)))</f>
        <v>#NAME?</v>
      </c>
      <c r="D83" s="2" t="e">
        <f ca="1">IF(herd&gt;ActualHerds,0,_xll.RiskUniform(0,SQRT(Area)))</f>
        <v>#NAME?</v>
      </c>
      <c r="E83" s="10" t="e">
        <f t="shared" ca="1" si="1"/>
        <v>#NAME?</v>
      </c>
      <c r="F83" s="3" t="e">
        <f t="shared" ca="1" si="2"/>
        <v>#NAME?</v>
      </c>
    </row>
    <row r="84" spans="1:6" x14ac:dyDescent="0.25">
      <c r="A84" s="3"/>
      <c r="B84" s="9">
        <v>65</v>
      </c>
      <c r="C84" s="2" t="e">
        <f ca="1">IF(herd&gt;ActualHerds,0,_xll.RiskUniform(0,SQRT(Area)))</f>
        <v>#NAME?</v>
      </c>
      <c r="D84" s="2" t="e">
        <f ca="1">IF(herd&gt;ActualHerds,0,_xll.RiskUniform(0,SQRT(Area)))</f>
        <v>#NAME?</v>
      </c>
      <c r="E84" s="10" t="e">
        <f t="shared" ca="1" si="1"/>
        <v>#NAME?</v>
      </c>
      <c r="F84" s="3" t="e">
        <f t="shared" ca="1" si="2"/>
        <v>#NAME?</v>
      </c>
    </row>
    <row r="85" spans="1:6" x14ac:dyDescent="0.25">
      <c r="A85" s="3"/>
      <c r="B85" s="9">
        <v>66</v>
      </c>
      <c r="C85" s="2" t="e">
        <f ca="1">IF(herd&gt;ActualHerds,0,_xll.RiskUniform(0,SQRT(Area)))</f>
        <v>#NAME?</v>
      </c>
      <c r="D85" s="2" t="e">
        <f ca="1">IF(herd&gt;ActualHerds,0,_xll.RiskUniform(0,SQRT(Area)))</f>
        <v>#NAME?</v>
      </c>
      <c r="E85" s="10" t="e">
        <f t="shared" ca="1" si="1"/>
        <v>#NAME?</v>
      </c>
      <c r="F85" s="3" t="e">
        <f t="shared" ref="F85:F116" ca="1" si="3">IF(E85=$F$13,B85,0)</f>
        <v>#NAME?</v>
      </c>
    </row>
    <row r="86" spans="1:6" x14ac:dyDescent="0.25">
      <c r="A86" s="3"/>
      <c r="B86" s="9">
        <v>67</v>
      </c>
      <c r="C86" s="2" t="e">
        <f ca="1">IF(herd&gt;ActualHerds,0,_xll.RiskUniform(0,SQRT(Area)))</f>
        <v>#NAME?</v>
      </c>
      <c r="D86" s="2" t="e">
        <f ca="1">IF(herd&gt;ActualHerds,0,_xll.RiskUniform(0,SQRT(Area)))</f>
        <v>#NAME?</v>
      </c>
      <c r="E86" s="10" t="e">
        <f t="shared" ref="E86:E149" ca="1" si="4">SQRT((C86-30)^2+(D86-30)^2)</f>
        <v>#NAME?</v>
      </c>
      <c r="F86" s="3" t="e">
        <f t="shared" ca="1" si="3"/>
        <v>#NAME?</v>
      </c>
    </row>
    <row r="87" spans="1:6" x14ac:dyDescent="0.25">
      <c r="A87" s="3"/>
      <c r="B87" s="9">
        <v>68</v>
      </c>
      <c r="C87" s="2" t="e">
        <f ca="1">IF(herd&gt;ActualHerds,0,_xll.RiskUniform(0,SQRT(Area)))</f>
        <v>#NAME?</v>
      </c>
      <c r="D87" s="2" t="e">
        <f ca="1">IF(herd&gt;ActualHerds,0,_xll.RiskUniform(0,SQRT(Area)))</f>
        <v>#NAME?</v>
      </c>
      <c r="E87" s="10" t="e">
        <f t="shared" ca="1" si="4"/>
        <v>#NAME?</v>
      </c>
      <c r="F87" s="3" t="e">
        <f t="shared" ca="1" si="3"/>
        <v>#NAME?</v>
      </c>
    </row>
    <row r="88" spans="1:6" x14ac:dyDescent="0.25">
      <c r="A88" s="3"/>
      <c r="B88" s="9">
        <v>69</v>
      </c>
      <c r="C88" s="2" t="e">
        <f ca="1">IF(herd&gt;ActualHerds,0,_xll.RiskUniform(0,SQRT(Area)))</f>
        <v>#NAME?</v>
      </c>
      <c r="D88" s="2" t="e">
        <f ca="1">IF(herd&gt;ActualHerds,0,_xll.RiskUniform(0,SQRT(Area)))</f>
        <v>#NAME?</v>
      </c>
      <c r="E88" s="10" t="e">
        <f t="shared" ca="1" si="4"/>
        <v>#NAME?</v>
      </c>
      <c r="F88" s="3" t="e">
        <f t="shared" ca="1" si="3"/>
        <v>#NAME?</v>
      </c>
    </row>
    <row r="89" spans="1:6" x14ac:dyDescent="0.25">
      <c r="A89" s="3"/>
      <c r="B89" s="9">
        <v>70</v>
      </c>
      <c r="C89" s="2" t="e">
        <f ca="1">IF(herd&gt;ActualHerds,0,_xll.RiskUniform(0,SQRT(Area)))</f>
        <v>#NAME?</v>
      </c>
      <c r="D89" s="2" t="e">
        <f ca="1">IF(herd&gt;ActualHerds,0,_xll.RiskUniform(0,SQRT(Area)))</f>
        <v>#NAME?</v>
      </c>
      <c r="E89" s="10" t="e">
        <f t="shared" ca="1" si="4"/>
        <v>#NAME?</v>
      </c>
      <c r="F89" s="3" t="e">
        <f t="shared" ca="1" si="3"/>
        <v>#NAME?</v>
      </c>
    </row>
    <row r="90" spans="1:6" x14ac:dyDescent="0.25">
      <c r="A90" s="3"/>
      <c r="B90" s="9">
        <v>71</v>
      </c>
      <c r="C90" s="2" t="e">
        <f ca="1">IF(herd&gt;ActualHerds,0,_xll.RiskUniform(0,SQRT(Area)))</f>
        <v>#NAME?</v>
      </c>
      <c r="D90" s="2" t="e">
        <f ca="1">IF(herd&gt;ActualHerds,0,_xll.RiskUniform(0,SQRT(Area)))</f>
        <v>#NAME?</v>
      </c>
      <c r="E90" s="10" t="e">
        <f t="shared" ca="1" si="4"/>
        <v>#NAME?</v>
      </c>
      <c r="F90" s="3" t="e">
        <f t="shared" ca="1" si="3"/>
        <v>#NAME?</v>
      </c>
    </row>
    <row r="91" spans="1:6" x14ac:dyDescent="0.25">
      <c r="A91" s="3"/>
      <c r="B91" s="9">
        <v>72</v>
      </c>
      <c r="C91" s="2" t="e">
        <f ca="1">IF(herd&gt;ActualHerds,0,_xll.RiskUniform(0,SQRT(Area)))</f>
        <v>#NAME?</v>
      </c>
      <c r="D91" s="2" t="e">
        <f ca="1">IF(herd&gt;ActualHerds,0,_xll.RiskUniform(0,SQRT(Area)))</f>
        <v>#NAME?</v>
      </c>
      <c r="E91" s="10" t="e">
        <f t="shared" ca="1" si="4"/>
        <v>#NAME?</v>
      </c>
      <c r="F91" s="3" t="e">
        <f t="shared" ca="1" si="3"/>
        <v>#NAME?</v>
      </c>
    </row>
    <row r="92" spans="1:6" x14ac:dyDescent="0.25">
      <c r="A92" s="3"/>
      <c r="B92" s="9">
        <v>73</v>
      </c>
      <c r="C92" s="2" t="e">
        <f ca="1">IF(herd&gt;ActualHerds,0,_xll.RiskUniform(0,SQRT(Area)))</f>
        <v>#NAME?</v>
      </c>
      <c r="D92" s="2" t="e">
        <f ca="1">IF(herd&gt;ActualHerds,0,_xll.RiskUniform(0,SQRT(Area)))</f>
        <v>#NAME?</v>
      </c>
      <c r="E92" s="10" t="e">
        <f t="shared" ca="1" si="4"/>
        <v>#NAME?</v>
      </c>
      <c r="F92" s="3" t="e">
        <f t="shared" ca="1" si="3"/>
        <v>#NAME?</v>
      </c>
    </row>
    <row r="93" spans="1:6" x14ac:dyDescent="0.25">
      <c r="A93" s="3"/>
      <c r="B93" s="9">
        <v>74</v>
      </c>
      <c r="C93" s="2" t="e">
        <f ca="1">IF(herd&gt;ActualHerds,0,_xll.RiskUniform(0,SQRT(Area)))</f>
        <v>#NAME?</v>
      </c>
      <c r="D93" s="2" t="e">
        <f ca="1">IF(herd&gt;ActualHerds,0,_xll.RiskUniform(0,SQRT(Area)))</f>
        <v>#NAME?</v>
      </c>
      <c r="E93" s="10" t="e">
        <f t="shared" ca="1" si="4"/>
        <v>#NAME?</v>
      </c>
      <c r="F93" s="3" t="e">
        <f t="shared" ca="1" si="3"/>
        <v>#NAME?</v>
      </c>
    </row>
    <row r="94" spans="1:6" x14ac:dyDescent="0.25">
      <c r="A94" s="3"/>
      <c r="B94" s="9">
        <v>75</v>
      </c>
      <c r="C94" s="2" t="e">
        <f ca="1">IF(herd&gt;ActualHerds,0,_xll.RiskUniform(0,SQRT(Area)))</f>
        <v>#NAME?</v>
      </c>
      <c r="D94" s="2" t="e">
        <f ca="1">IF(herd&gt;ActualHerds,0,_xll.RiskUniform(0,SQRT(Area)))</f>
        <v>#NAME?</v>
      </c>
      <c r="E94" s="10" t="e">
        <f t="shared" ca="1" si="4"/>
        <v>#NAME?</v>
      </c>
      <c r="F94" s="3" t="e">
        <f t="shared" ca="1" si="3"/>
        <v>#NAME?</v>
      </c>
    </row>
    <row r="95" spans="1:6" x14ac:dyDescent="0.25">
      <c r="A95" s="3"/>
      <c r="B95" s="9">
        <v>76</v>
      </c>
      <c r="C95" s="2" t="e">
        <f ca="1">IF(herd&gt;ActualHerds,0,_xll.RiskUniform(0,SQRT(Area)))</f>
        <v>#NAME?</v>
      </c>
      <c r="D95" s="2" t="e">
        <f ca="1">IF(herd&gt;ActualHerds,0,_xll.RiskUniform(0,SQRT(Area)))</f>
        <v>#NAME?</v>
      </c>
      <c r="E95" s="10" t="e">
        <f t="shared" ca="1" si="4"/>
        <v>#NAME?</v>
      </c>
      <c r="F95" s="3" t="e">
        <f t="shared" ca="1" si="3"/>
        <v>#NAME?</v>
      </c>
    </row>
    <row r="96" spans="1:6" x14ac:dyDescent="0.25">
      <c r="A96" s="3"/>
      <c r="B96" s="9">
        <v>77</v>
      </c>
      <c r="C96" s="2" t="e">
        <f ca="1">IF(herd&gt;ActualHerds,0,_xll.RiskUniform(0,SQRT(Area)))</f>
        <v>#NAME?</v>
      </c>
      <c r="D96" s="2" t="e">
        <f ca="1">IF(herd&gt;ActualHerds,0,_xll.RiskUniform(0,SQRT(Area)))</f>
        <v>#NAME?</v>
      </c>
      <c r="E96" s="10" t="e">
        <f t="shared" ca="1" si="4"/>
        <v>#NAME?</v>
      </c>
      <c r="F96" s="3" t="e">
        <f t="shared" ca="1" si="3"/>
        <v>#NAME?</v>
      </c>
    </row>
    <row r="97" spans="1:6" x14ac:dyDescent="0.25">
      <c r="A97" s="3"/>
      <c r="B97" s="9">
        <v>78</v>
      </c>
      <c r="C97" s="2" t="e">
        <f ca="1">IF(herd&gt;ActualHerds,0,_xll.RiskUniform(0,SQRT(Area)))</f>
        <v>#NAME?</v>
      </c>
      <c r="D97" s="2" t="e">
        <f ca="1">IF(herd&gt;ActualHerds,0,_xll.RiskUniform(0,SQRT(Area)))</f>
        <v>#NAME?</v>
      </c>
      <c r="E97" s="10" t="e">
        <f t="shared" ca="1" si="4"/>
        <v>#NAME?</v>
      </c>
      <c r="F97" s="3" t="e">
        <f t="shared" ca="1" si="3"/>
        <v>#NAME?</v>
      </c>
    </row>
    <row r="98" spans="1:6" x14ac:dyDescent="0.25">
      <c r="A98" s="3"/>
      <c r="B98" s="9">
        <v>79</v>
      </c>
      <c r="C98" s="2" t="e">
        <f ca="1">IF(herd&gt;ActualHerds,0,_xll.RiskUniform(0,SQRT(Area)))</f>
        <v>#NAME?</v>
      </c>
      <c r="D98" s="2" t="e">
        <f ca="1">IF(herd&gt;ActualHerds,0,_xll.RiskUniform(0,SQRT(Area)))</f>
        <v>#NAME?</v>
      </c>
      <c r="E98" s="10" t="e">
        <f t="shared" ca="1" si="4"/>
        <v>#NAME?</v>
      </c>
      <c r="F98" s="3" t="e">
        <f t="shared" ca="1" si="3"/>
        <v>#NAME?</v>
      </c>
    </row>
    <row r="99" spans="1:6" x14ac:dyDescent="0.25">
      <c r="A99" s="3"/>
      <c r="B99" s="9">
        <v>80</v>
      </c>
      <c r="C99" s="2" t="e">
        <f ca="1">IF(herd&gt;ActualHerds,0,_xll.RiskUniform(0,SQRT(Area)))</f>
        <v>#NAME?</v>
      </c>
      <c r="D99" s="2" t="e">
        <f ca="1">IF(herd&gt;ActualHerds,0,_xll.RiskUniform(0,SQRT(Area)))</f>
        <v>#NAME?</v>
      </c>
      <c r="E99" s="10" t="e">
        <f t="shared" ca="1" si="4"/>
        <v>#NAME?</v>
      </c>
      <c r="F99" s="3" t="e">
        <f t="shared" ca="1" si="3"/>
        <v>#NAME?</v>
      </c>
    </row>
    <row r="100" spans="1:6" x14ac:dyDescent="0.25">
      <c r="A100" s="3"/>
      <c r="B100" s="9">
        <v>81</v>
      </c>
      <c r="C100" s="2" t="e">
        <f ca="1">IF(herd&gt;ActualHerds,0,_xll.RiskUniform(0,SQRT(Area)))</f>
        <v>#NAME?</v>
      </c>
      <c r="D100" s="2" t="e">
        <f ca="1">IF(herd&gt;ActualHerds,0,_xll.RiskUniform(0,SQRT(Area)))</f>
        <v>#NAME?</v>
      </c>
      <c r="E100" s="10" t="e">
        <f t="shared" ca="1" si="4"/>
        <v>#NAME?</v>
      </c>
      <c r="F100" s="3" t="e">
        <f t="shared" ca="1" si="3"/>
        <v>#NAME?</v>
      </c>
    </row>
    <row r="101" spans="1:6" x14ac:dyDescent="0.25">
      <c r="A101" s="3"/>
      <c r="B101" s="9">
        <v>82</v>
      </c>
      <c r="C101" s="2" t="e">
        <f ca="1">IF(herd&gt;ActualHerds,0,_xll.RiskUniform(0,SQRT(Area)))</f>
        <v>#NAME?</v>
      </c>
      <c r="D101" s="2" t="e">
        <f ca="1">IF(herd&gt;ActualHerds,0,_xll.RiskUniform(0,SQRT(Area)))</f>
        <v>#NAME?</v>
      </c>
      <c r="E101" s="10" t="e">
        <f t="shared" ca="1" si="4"/>
        <v>#NAME?</v>
      </c>
      <c r="F101" s="3" t="e">
        <f t="shared" ca="1" si="3"/>
        <v>#NAME?</v>
      </c>
    </row>
    <row r="102" spans="1:6" x14ac:dyDescent="0.25">
      <c r="A102" s="3"/>
      <c r="B102" s="9">
        <v>83</v>
      </c>
      <c r="C102" s="2" t="e">
        <f ca="1">IF(herd&gt;ActualHerds,0,_xll.RiskUniform(0,SQRT(Area)))</f>
        <v>#NAME?</v>
      </c>
      <c r="D102" s="2" t="e">
        <f ca="1">IF(herd&gt;ActualHerds,0,_xll.RiskUniform(0,SQRT(Area)))</f>
        <v>#NAME?</v>
      </c>
      <c r="E102" s="10" t="e">
        <f t="shared" ca="1" si="4"/>
        <v>#NAME?</v>
      </c>
      <c r="F102" s="3" t="e">
        <f t="shared" ca="1" si="3"/>
        <v>#NAME?</v>
      </c>
    </row>
    <row r="103" spans="1:6" x14ac:dyDescent="0.25">
      <c r="A103" s="3"/>
      <c r="B103" s="9">
        <v>84</v>
      </c>
      <c r="C103" s="2" t="e">
        <f ca="1">IF(herd&gt;ActualHerds,0,_xll.RiskUniform(0,SQRT(Area)))</f>
        <v>#NAME?</v>
      </c>
      <c r="D103" s="2" t="e">
        <f ca="1">IF(herd&gt;ActualHerds,0,_xll.RiskUniform(0,SQRT(Area)))</f>
        <v>#NAME?</v>
      </c>
      <c r="E103" s="10" t="e">
        <f t="shared" ca="1" si="4"/>
        <v>#NAME?</v>
      </c>
      <c r="F103" s="3" t="e">
        <f t="shared" ca="1" si="3"/>
        <v>#NAME?</v>
      </c>
    </row>
    <row r="104" spans="1:6" x14ac:dyDescent="0.25">
      <c r="A104" s="3"/>
      <c r="B104" s="9">
        <v>85</v>
      </c>
      <c r="C104" s="2" t="e">
        <f ca="1">IF(herd&gt;ActualHerds,0,_xll.RiskUniform(0,SQRT(Area)))</f>
        <v>#NAME?</v>
      </c>
      <c r="D104" s="2" t="e">
        <f ca="1">IF(herd&gt;ActualHerds,0,_xll.RiskUniform(0,SQRT(Area)))</f>
        <v>#NAME?</v>
      </c>
      <c r="E104" s="10" t="e">
        <f t="shared" ca="1" si="4"/>
        <v>#NAME?</v>
      </c>
      <c r="F104" s="3" t="e">
        <f t="shared" ca="1" si="3"/>
        <v>#NAME?</v>
      </c>
    </row>
    <row r="105" spans="1:6" x14ac:dyDescent="0.25">
      <c r="A105" s="3"/>
      <c r="B105" s="9">
        <v>86</v>
      </c>
      <c r="C105" s="2" t="e">
        <f ca="1">IF(herd&gt;ActualHerds,0,_xll.RiskUniform(0,SQRT(Area)))</f>
        <v>#NAME?</v>
      </c>
      <c r="D105" s="2" t="e">
        <f ca="1">IF(herd&gt;ActualHerds,0,_xll.RiskUniform(0,SQRT(Area)))</f>
        <v>#NAME?</v>
      </c>
      <c r="E105" s="10" t="e">
        <f t="shared" ca="1" si="4"/>
        <v>#NAME?</v>
      </c>
      <c r="F105" s="3" t="e">
        <f t="shared" ca="1" si="3"/>
        <v>#NAME?</v>
      </c>
    </row>
    <row r="106" spans="1:6" x14ac:dyDescent="0.25">
      <c r="A106" s="3"/>
      <c r="B106" s="9">
        <v>87</v>
      </c>
      <c r="C106" s="2" t="e">
        <f ca="1">IF(herd&gt;ActualHerds,0,_xll.RiskUniform(0,SQRT(Area)))</f>
        <v>#NAME?</v>
      </c>
      <c r="D106" s="2" t="e">
        <f ca="1">IF(herd&gt;ActualHerds,0,_xll.RiskUniform(0,SQRT(Area)))</f>
        <v>#NAME?</v>
      </c>
      <c r="E106" s="10" t="e">
        <f t="shared" ca="1" si="4"/>
        <v>#NAME?</v>
      </c>
      <c r="F106" s="3" t="e">
        <f t="shared" ca="1" si="3"/>
        <v>#NAME?</v>
      </c>
    </row>
    <row r="107" spans="1:6" x14ac:dyDescent="0.25">
      <c r="A107" s="3"/>
      <c r="B107" s="9">
        <v>88</v>
      </c>
      <c r="C107" s="2" t="e">
        <f ca="1">IF(herd&gt;ActualHerds,0,_xll.RiskUniform(0,SQRT(Area)))</f>
        <v>#NAME?</v>
      </c>
      <c r="D107" s="2" t="e">
        <f ca="1">IF(herd&gt;ActualHerds,0,_xll.RiskUniform(0,SQRT(Area)))</f>
        <v>#NAME?</v>
      </c>
      <c r="E107" s="10" t="e">
        <f t="shared" ca="1" si="4"/>
        <v>#NAME?</v>
      </c>
      <c r="F107" s="3" t="e">
        <f t="shared" ca="1" si="3"/>
        <v>#NAME?</v>
      </c>
    </row>
    <row r="108" spans="1:6" x14ac:dyDescent="0.25">
      <c r="A108" s="3"/>
      <c r="B108" s="9">
        <v>89</v>
      </c>
      <c r="C108" s="2" t="e">
        <f ca="1">IF(herd&gt;ActualHerds,0,_xll.RiskUniform(0,SQRT(Area)))</f>
        <v>#NAME?</v>
      </c>
      <c r="D108" s="2" t="e">
        <f ca="1">IF(herd&gt;ActualHerds,0,_xll.RiskUniform(0,SQRT(Area)))</f>
        <v>#NAME?</v>
      </c>
      <c r="E108" s="10" t="e">
        <f t="shared" ca="1" si="4"/>
        <v>#NAME?</v>
      </c>
      <c r="F108" s="3" t="e">
        <f t="shared" ca="1" si="3"/>
        <v>#NAME?</v>
      </c>
    </row>
    <row r="109" spans="1:6" x14ac:dyDescent="0.25">
      <c r="A109" s="3"/>
      <c r="B109" s="9">
        <v>90</v>
      </c>
      <c r="C109" s="2" t="e">
        <f ca="1">IF(herd&gt;ActualHerds,0,_xll.RiskUniform(0,SQRT(Area)))</f>
        <v>#NAME?</v>
      </c>
      <c r="D109" s="2" t="e">
        <f ca="1">IF(herd&gt;ActualHerds,0,_xll.RiskUniform(0,SQRT(Area)))</f>
        <v>#NAME?</v>
      </c>
      <c r="E109" s="10" t="e">
        <f t="shared" ca="1" si="4"/>
        <v>#NAME?</v>
      </c>
      <c r="F109" s="3" t="e">
        <f t="shared" ca="1" si="3"/>
        <v>#NAME?</v>
      </c>
    </row>
    <row r="110" spans="1:6" x14ac:dyDescent="0.25">
      <c r="A110" s="3"/>
      <c r="B110" s="9">
        <v>91</v>
      </c>
      <c r="C110" s="2" t="e">
        <f ca="1">IF(herd&gt;ActualHerds,0,_xll.RiskUniform(0,SQRT(Area)))</f>
        <v>#NAME?</v>
      </c>
      <c r="D110" s="2" t="e">
        <f ca="1">IF(herd&gt;ActualHerds,0,_xll.RiskUniform(0,SQRT(Area)))</f>
        <v>#NAME?</v>
      </c>
      <c r="E110" s="10" t="e">
        <f t="shared" ca="1" si="4"/>
        <v>#NAME?</v>
      </c>
      <c r="F110" s="3" t="e">
        <f t="shared" ca="1" si="3"/>
        <v>#NAME?</v>
      </c>
    </row>
    <row r="111" spans="1:6" x14ac:dyDescent="0.25">
      <c r="A111" s="3"/>
      <c r="B111" s="9">
        <v>92</v>
      </c>
      <c r="C111" s="2" t="e">
        <f ca="1">IF(herd&gt;ActualHerds,0,_xll.RiskUniform(0,SQRT(Area)))</f>
        <v>#NAME?</v>
      </c>
      <c r="D111" s="2" t="e">
        <f ca="1">IF(herd&gt;ActualHerds,0,_xll.RiskUniform(0,SQRT(Area)))</f>
        <v>#NAME?</v>
      </c>
      <c r="E111" s="10" t="e">
        <f t="shared" ca="1" si="4"/>
        <v>#NAME?</v>
      </c>
      <c r="F111" s="3" t="e">
        <f t="shared" ca="1" si="3"/>
        <v>#NAME?</v>
      </c>
    </row>
    <row r="112" spans="1:6" x14ac:dyDescent="0.25">
      <c r="A112" s="3"/>
      <c r="B112" s="9">
        <v>93</v>
      </c>
      <c r="C112" s="2" t="e">
        <f ca="1">IF(herd&gt;ActualHerds,0,_xll.RiskUniform(0,SQRT(Area)))</f>
        <v>#NAME?</v>
      </c>
      <c r="D112" s="2" t="e">
        <f ca="1">IF(herd&gt;ActualHerds,0,_xll.RiskUniform(0,SQRT(Area)))</f>
        <v>#NAME?</v>
      </c>
      <c r="E112" s="10" t="e">
        <f t="shared" ca="1" si="4"/>
        <v>#NAME?</v>
      </c>
      <c r="F112" s="3" t="e">
        <f t="shared" ca="1" si="3"/>
        <v>#NAME?</v>
      </c>
    </row>
    <row r="113" spans="1:6" x14ac:dyDescent="0.25">
      <c r="A113" s="3"/>
      <c r="B113" s="9">
        <v>94</v>
      </c>
      <c r="C113" s="2" t="e">
        <f ca="1">IF(herd&gt;ActualHerds,0,_xll.RiskUniform(0,SQRT(Area)))</f>
        <v>#NAME?</v>
      </c>
      <c r="D113" s="2" t="e">
        <f ca="1">IF(herd&gt;ActualHerds,0,_xll.RiskUniform(0,SQRT(Area)))</f>
        <v>#NAME?</v>
      </c>
      <c r="E113" s="10" t="e">
        <f t="shared" ca="1" si="4"/>
        <v>#NAME?</v>
      </c>
      <c r="F113" s="3" t="e">
        <f t="shared" ca="1" si="3"/>
        <v>#NAME?</v>
      </c>
    </row>
    <row r="114" spans="1:6" x14ac:dyDescent="0.25">
      <c r="A114" s="3"/>
      <c r="B114" s="9">
        <v>95</v>
      </c>
      <c r="C114" s="2" t="e">
        <f ca="1">IF(herd&gt;ActualHerds,0,_xll.RiskUniform(0,SQRT(Area)))</f>
        <v>#NAME?</v>
      </c>
      <c r="D114" s="2" t="e">
        <f ca="1">IF(herd&gt;ActualHerds,0,_xll.RiskUniform(0,SQRT(Area)))</f>
        <v>#NAME?</v>
      </c>
      <c r="E114" s="10" t="e">
        <f t="shared" ca="1" si="4"/>
        <v>#NAME?</v>
      </c>
      <c r="F114" s="3" t="e">
        <f t="shared" ca="1" si="3"/>
        <v>#NAME?</v>
      </c>
    </row>
    <row r="115" spans="1:6" x14ac:dyDescent="0.25">
      <c r="A115" s="3"/>
      <c r="B115" s="9">
        <v>96</v>
      </c>
      <c r="C115" s="2" t="e">
        <f ca="1">IF(herd&gt;ActualHerds,0,_xll.RiskUniform(0,SQRT(Area)))</f>
        <v>#NAME?</v>
      </c>
      <c r="D115" s="2" t="e">
        <f ca="1">IF(herd&gt;ActualHerds,0,_xll.RiskUniform(0,SQRT(Area)))</f>
        <v>#NAME?</v>
      </c>
      <c r="E115" s="10" t="e">
        <f t="shared" ca="1" si="4"/>
        <v>#NAME?</v>
      </c>
      <c r="F115" s="3" t="e">
        <f t="shared" ca="1" si="3"/>
        <v>#NAME?</v>
      </c>
    </row>
    <row r="116" spans="1:6" x14ac:dyDescent="0.25">
      <c r="A116" s="3"/>
      <c r="B116" s="9">
        <v>97</v>
      </c>
      <c r="C116" s="2" t="e">
        <f ca="1">IF(herd&gt;ActualHerds,0,_xll.RiskUniform(0,SQRT(Area)))</f>
        <v>#NAME?</v>
      </c>
      <c r="D116" s="2" t="e">
        <f ca="1">IF(herd&gt;ActualHerds,0,_xll.RiskUniform(0,SQRT(Area)))</f>
        <v>#NAME?</v>
      </c>
      <c r="E116" s="10" t="e">
        <f t="shared" ca="1" si="4"/>
        <v>#NAME?</v>
      </c>
      <c r="F116" s="3" t="e">
        <f t="shared" ca="1" si="3"/>
        <v>#NAME?</v>
      </c>
    </row>
    <row r="117" spans="1:6" x14ac:dyDescent="0.25">
      <c r="A117" s="3"/>
      <c r="B117" s="9">
        <v>98</v>
      </c>
      <c r="C117" s="2" t="e">
        <f ca="1">IF(herd&gt;ActualHerds,0,_xll.RiskUniform(0,SQRT(Area)))</f>
        <v>#NAME?</v>
      </c>
      <c r="D117" s="2" t="e">
        <f ca="1">IF(herd&gt;ActualHerds,0,_xll.RiskUniform(0,SQRT(Area)))</f>
        <v>#NAME?</v>
      </c>
      <c r="E117" s="10" t="e">
        <f t="shared" ca="1" si="4"/>
        <v>#NAME?</v>
      </c>
      <c r="F117" s="3" t="e">
        <f t="shared" ref="F117:F148" ca="1" si="5">IF(E117=$F$13,B117,0)</f>
        <v>#NAME?</v>
      </c>
    </row>
    <row r="118" spans="1:6" x14ac:dyDescent="0.25">
      <c r="A118" s="3"/>
      <c r="B118" s="9">
        <v>99</v>
      </c>
      <c r="C118" s="2" t="e">
        <f ca="1">IF(herd&gt;ActualHerds,0,_xll.RiskUniform(0,SQRT(Area)))</f>
        <v>#NAME?</v>
      </c>
      <c r="D118" s="2" t="e">
        <f ca="1">IF(herd&gt;ActualHerds,0,_xll.RiskUniform(0,SQRT(Area)))</f>
        <v>#NAME?</v>
      </c>
      <c r="E118" s="10" t="e">
        <f t="shared" ca="1" si="4"/>
        <v>#NAME?</v>
      </c>
      <c r="F118" s="3" t="e">
        <f t="shared" ca="1" si="5"/>
        <v>#NAME?</v>
      </c>
    </row>
    <row r="119" spans="1:6" x14ac:dyDescent="0.25">
      <c r="A119" s="3"/>
      <c r="B119" s="9">
        <v>100</v>
      </c>
      <c r="C119" s="2" t="e">
        <f ca="1">IF(herd&gt;ActualHerds,0,_xll.RiskUniform(0,SQRT(Area)))</f>
        <v>#NAME?</v>
      </c>
      <c r="D119" s="2" t="e">
        <f ca="1">IF(herd&gt;ActualHerds,0,_xll.RiskUniform(0,SQRT(Area)))</f>
        <v>#NAME?</v>
      </c>
      <c r="E119" s="10" t="e">
        <f t="shared" ca="1" si="4"/>
        <v>#NAME?</v>
      </c>
      <c r="F119" s="3" t="e">
        <f t="shared" ca="1" si="5"/>
        <v>#NAME?</v>
      </c>
    </row>
    <row r="120" spans="1:6" x14ac:dyDescent="0.25">
      <c r="A120" s="3"/>
      <c r="B120" s="9">
        <v>101</v>
      </c>
      <c r="C120" s="2" t="e">
        <f ca="1">IF(herd&gt;ActualHerds,0,_xll.RiskUniform(0,SQRT(Area)))</f>
        <v>#NAME?</v>
      </c>
      <c r="D120" s="2" t="e">
        <f ca="1">IF(herd&gt;ActualHerds,0,_xll.RiskUniform(0,SQRT(Area)))</f>
        <v>#NAME?</v>
      </c>
      <c r="E120" s="10" t="e">
        <f t="shared" ca="1" si="4"/>
        <v>#NAME?</v>
      </c>
      <c r="F120" s="3" t="e">
        <f t="shared" ca="1" si="5"/>
        <v>#NAME?</v>
      </c>
    </row>
    <row r="121" spans="1:6" x14ac:dyDescent="0.25">
      <c r="A121" s="3"/>
      <c r="B121" s="9">
        <v>102</v>
      </c>
      <c r="C121" s="2" t="e">
        <f ca="1">IF(herd&gt;ActualHerds,0,_xll.RiskUniform(0,SQRT(Area)))</f>
        <v>#NAME?</v>
      </c>
      <c r="D121" s="2" t="e">
        <f ca="1">IF(herd&gt;ActualHerds,0,_xll.RiskUniform(0,SQRT(Area)))</f>
        <v>#NAME?</v>
      </c>
      <c r="E121" s="10" t="e">
        <f t="shared" ca="1" si="4"/>
        <v>#NAME?</v>
      </c>
      <c r="F121" s="3" t="e">
        <f t="shared" ca="1" si="5"/>
        <v>#NAME?</v>
      </c>
    </row>
    <row r="122" spans="1:6" x14ac:dyDescent="0.25">
      <c r="A122" s="3"/>
      <c r="B122" s="9">
        <v>103</v>
      </c>
      <c r="C122" s="2" t="e">
        <f ca="1">IF(herd&gt;ActualHerds,0,_xll.RiskUniform(0,SQRT(Area)))</f>
        <v>#NAME?</v>
      </c>
      <c r="D122" s="2" t="e">
        <f ca="1">IF(herd&gt;ActualHerds,0,_xll.RiskUniform(0,SQRT(Area)))</f>
        <v>#NAME?</v>
      </c>
      <c r="E122" s="10" t="e">
        <f t="shared" ca="1" si="4"/>
        <v>#NAME?</v>
      </c>
      <c r="F122" s="3" t="e">
        <f t="shared" ca="1" si="5"/>
        <v>#NAME?</v>
      </c>
    </row>
    <row r="123" spans="1:6" x14ac:dyDescent="0.25">
      <c r="A123" s="3"/>
      <c r="B123" s="9">
        <v>104</v>
      </c>
      <c r="C123" s="2" t="e">
        <f ca="1">IF(herd&gt;ActualHerds,0,_xll.RiskUniform(0,SQRT(Area)))</f>
        <v>#NAME?</v>
      </c>
      <c r="D123" s="2" t="e">
        <f ca="1">IF(herd&gt;ActualHerds,0,_xll.RiskUniform(0,SQRT(Area)))</f>
        <v>#NAME?</v>
      </c>
      <c r="E123" s="10" t="e">
        <f t="shared" ca="1" si="4"/>
        <v>#NAME?</v>
      </c>
      <c r="F123" s="3" t="e">
        <f t="shared" ca="1" si="5"/>
        <v>#NAME?</v>
      </c>
    </row>
    <row r="124" spans="1:6" x14ac:dyDescent="0.25">
      <c r="A124" s="3"/>
      <c r="B124" s="9">
        <v>105</v>
      </c>
      <c r="C124" s="2" t="e">
        <f ca="1">IF(herd&gt;ActualHerds,0,_xll.RiskUniform(0,SQRT(Area)))</f>
        <v>#NAME?</v>
      </c>
      <c r="D124" s="2" t="e">
        <f ca="1">IF(herd&gt;ActualHerds,0,_xll.RiskUniform(0,SQRT(Area)))</f>
        <v>#NAME?</v>
      </c>
      <c r="E124" s="10" t="e">
        <f t="shared" ca="1" si="4"/>
        <v>#NAME?</v>
      </c>
      <c r="F124" s="3" t="e">
        <f t="shared" ca="1" si="5"/>
        <v>#NAME?</v>
      </c>
    </row>
    <row r="125" spans="1:6" x14ac:dyDescent="0.25">
      <c r="A125" s="3"/>
      <c r="B125" s="9">
        <v>106</v>
      </c>
      <c r="C125" s="2" t="e">
        <f ca="1">IF(herd&gt;ActualHerds,0,_xll.RiskUniform(0,SQRT(Area)))</f>
        <v>#NAME?</v>
      </c>
      <c r="D125" s="2" t="e">
        <f ca="1">IF(herd&gt;ActualHerds,0,_xll.RiskUniform(0,SQRT(Area)))</f>
        <v>#NAME?</v>
      </c>
      <c r="E125" s="10" t="e">
        <f t="shared" ca="1" si="4"/>
        <v>#NAME?</v>
      </c>
      <c r="F125" s="3" t="e">
        <f t="shared" ca="1" si="5"/>
        <v>#NAME?</v>
      </c>
    </row>
    <row r="126" spans="1:6" x14ac:dyDescent="0.25">
      <c r="A126" s="3"/>
      <c r="B126" s="9">
        <v>107</v>
      </c>
      <c r="C126" s="2" t="e">
        <f ca="1">IF(herd&gt;ActualHerds,0,_xll.RiskUniform(0,SQRT(Area)))</f>
        <v>#NAME?</v>
      </c>
      <c r="D126" s="2" t="e">
        <f ca="1">IF(herd&gt;ActualHerds,0,_xll.RiskUniform(0,SQRT(Area)))</f>
        <v>#NAME?</v>
      </c>
      <c r="E126" s="10" t="e">
        <f t="shared" ca="1" si="4"/>
        <v>#NAME?</v>
      </c>
      <c r="F126" s="3" t="e">
        <f t="shared" ca="1" si="5"/>
        <v>#NAME?</v>
      </c>
    </row>
    <row r="127" spans="1:6" x14ac:dyDescent="0.25">
      <c r="A127" s="3"/>
      <c r="B127" s="9">
        <v>108</v>
      </c>
      <c r="C127" s="2" t="e">
        <f ca="1">IF(herd&gt;ActualHerds,0,_xll.RiskUniform(0,SQRT(Area)))</f>
        <v>#NAME?</v>
      </c>
      <c r="D127" s="2" t="e">
        <f ca="1">IF(herd&gt;ActualHerds,0,_xll.RiskUniform(0,SQRT(Area)))</f>
        <v>#NAME?</v>
      </c>
      <c r="E127" s="10" t="e">
        <f t="shared" ca="1" si="4"/>
        <v>#NAME?</v>
      </c>
      <c r="F127" s="3" t="e">
        <f t="shared" ca="1" si="5"/>
        <v>#NAME?</v>
      </c>
    </row>
    <row r="128" spans="1:6" x14ac:dyDescent="0.25">
      <c r="A128" s="3"/>
      <c r="B128" s="9">
        <v>109</v>
      </c>
      <c r="C128" s="2" t="e">
        <f ca="1">IF(herd&gt;ActualHerds,0,_xll.RiskUniform(0,SQRT(Area)))</f>
        <v>#NAME?</v>
      </c>
      <c r="D128" s="2" t="e">
        <f ca="1">IF(herd&gt;ActualHerds,0,_xll.RiskUniform(0,SQRT(Area)))</f>
        <v>#NAME?</v>
      </c>
      <c r="E128" s="10" t="e">
        <f t="shared" ca="1" si="4"/>
        <v>#NAME?</v>
      </c>
      <c r="F128" s="3" t="e">
        <f t="shared" ca="1" si="5"/>
        <v>#NAME?</v>
      </c>
    </row>
    <row r="129" spans="1:6" x14ac:dyDescent="0.25">
      <c r="A129" s="3"/>
      <c r="B129" s="9">
        <v>110</v>
      </c>
      <c r="C129" s="2" t="e">
        <f ca="1">IF(herd&gt;ActualHerds,0,_xll.RiskUniform(0,SQRT(Area)))</f>
        <v>#NAME?</v>
      </c>
      <c r="D129" s="2" t="e">
        <f ca="1">IF(herd&gt;ActualHerds,0,_xll.RiskUniform(0,SQRT(Area)))</f>
        <v>#NAME?</v>
      </c>
      <c r="E129" s="10" t="e">
        <f t="shared" ca="1" si="4"/>
        <v>#NAME?</v>
      </c>
      <c r="F129" s="3" t="e">
        <f t="shared" ca="1" si="5"/>
        <v>#NAME?</v>
      </c>
    </row>
    <row r="130" spans="1:6" x14ac:dyDescent="0.25">
      <c r="A130" s="3"/>
      <c r="B130" s="9">
        <v>111</v>
      </c>
      <c r="C130" s="2" t="e">
        <f ca="1">IF(herd&gt;ActualHerds,0,_xll.RiskUniform(0,SQRT(Area)))</f>
        <v>#NAME?</v>
      </c>
      <c r="D130" s="2" t="e">
        <f ca="1">IF(herd&gt;ActualHerds,0,_xll.RiskUniform(0,SQRT(Area)))</f>
        <v>#NAME?</v>
      </c>
      <c r="E130" s="10" t="e">
        <f t="shared" ca="1" si="4"/>
        <v>#NAME?</v>
      </c>
      <c r="F130" s="3" t="e">
        <f t="shared" ca="1" si="5"/>
        <v>#NAME?</v>
      </c>
    </row>
    <row r="131" spans="1:6" x14ac:dyDescent="0.25">
      <c r="A131" s="3"/>
      <c r="B131" s="9">
        <v>112</v>
      </c>
      <c r="C131" s="2" t="e">
        <f ca="1">IF(herd&gt;ActualHerds,0,_xll.RiskUniform(0,SQRT(Area)))</f>
        <v>#NAME?</v>
      </c>
      <c r="D131" s="2" t="e">
        <f ca="1">IF(herd&gt;ActualHerds,0,_xll.RiskUniform(0,SQRT(Area)))</f>
        <v>#NAME?</v>
      </c>
      <c r="E131" s="10" t="e">
        <f t="shared" ca="1" si="4"/>
        <v>#NAME?</v>
      </c>
      <c r="F131" s="3" t="e">
        <f t="shared" ca="1" si="5"/>
        <v>#NAME?</v>
      </c>
    </row>
    <row r="132" spans="1:6" x14ac:dyDescent="0.25">
      <c r="A132" s="3"/>
      <c r="B132" s="9">
        <v>113</v>
      </c>
      <c r="C132" s="2" t="e">
        <f ca="1">IF(herd&gt;ActualHerds,0,_xll.RiskUniform(0,SQRT(Area)))</f>
        <v>#NAME?</v>
      </c>
      <c r="D132" s="2" t="e">
        <f ca="1">IF(herd&gt;ActualHerds,0,_xll.RiskUniform(0,SQRT(Area)))</f>
        <v>#NAME?</v>
      </c>
      <c r="E132" s="10" t="e">
        <f t="shared" ca="1" si="4"/>
        <v>#NAME?</v>
      </c>
      <c r="F132" s="3" t="e">
        <f t="shared" ca="1" si="5"/>
        <v>#NAME?</v>
      </c>
    </row>
    <row r="133" spans="1:6" x14ac:dyDescent="0.25">
      <c r="A133" s="3"/>
      <c r="B133" s="9">
        <v>114</v>
      </c>
      <c r="C133" s="2" t="e">
        <f ca="1">IF(herd&gt;ActualHerds,0,_xll.RiskUniform(0,SQRT(Area)))</f>
        <v>#NAME?</v>
      </c>
      <c r="D133" s="2" t="e">
        <f ca="1">IF(herd&gt;ActualHerds,0,_xll.RiskUniform(0,SQRT(Area)))</f>
        <v>#NAME?</v>
      </c>
      <c r="E133" s="10" t="e">
        <f t="shared" ca="1" si="4"/>
        <v>#NAME?</v>
      </c>
      <c r="F133" s="3" t="e">
        <f t="shared" ca="1" si="5"/>
        <v>#NAME?</v>
      </c>
    </row>
    <row r="134" spans="1:6" x14ac:dyDescent="0.25">
      <c r="A134" s="3"/>
      <c r="B134" s="9">
        <v>115</v>
      </c>
      <c r="C134" s="2" t="e">
        <f ca="1">IF(herd&gt;ActualHerds,0,_xll.RiskUniform(0,SQRT(Area)))</f>
        <v>#NAME?</v>
      </c>
      <c r="D134" s="2" t="e">
        <f ca="1">IF(herd&gt;ActualHerds,0,_xll.RiskUniform(0,SQRT(Area)))</f>
        <v>#NAME?</v>
      </c>
      <c r="E134" s="10" t="e">
        <f t="shared" ca="1" si="4"/>
        <v>#NAME?</v>
      </c>
      <c r="F134" s="3" t="e">
        <f t="shared" ca="1" si="5"/>
        <v>#NAME?</v>
      </c>
    </row>
    <row r="135" spans="1:6" x14ac:dyDescent="0.25">
      <c r="A135" s="3"/>
      <c r="B135" s="9">
        <v>116</v>
      </c>
      <c r="C135" s="2" t="e">
        <f ca="1">IF(herd&gt;ActualHerds,0,_xll.RiskUniform(0,SQRT(Area)))</f>
        <v>#NAME?</v>
      </c>
      <c r="D135" s="2" t="e">
        <f ca="1">IF(herd&gt;ActualHerds,0,_xll.RiskUniform(0,SQRT(Area)))</f>
        <v>#NAME?</v>
      </c>
      <c r="E135" s="10" t="e">
        <f t="shared" ca="1" si="4"/>
        <v>#NAME?</v>
      </c>
      <c r="F135" s="3" t="e">
        <f t="shared" ca="1" si="5"/>
        <v>#NAME?</v>
      </c>
    </row>
    <row r="136" spans="1:6" x14ac:dyDescent="0.25">
      <c r="A136" s="3"/>
      <c r="B136" s="9">
        <v>117</v>
      </c>
      <c r="C136" s="2" t="e">
        <f ca="1">IF(herd&gt;ActualHerds,0,_xll.RiskUniform(0,SQRT(Area)))</f>
        <v>#NAME?</v>
      </c>
      <c r="D136" s="2" t="e">
        <f ca="1">IF(herd&gt;ActualHerds,0,_xll.RiskUniform(0,SQRT(Area)))</f>
        <v>#NAME?</v>
      </c>
      <c r="E136" s="10" t="e">
        <f t="shared" ca="1" si="4"/>
        <v>#NAME?</v>
      </c>
      <c r="F136" s="3" t="e">
        <f t="shared" ca="1" si="5"/>
        <v>#NAME?</v>
      </c>
    </row>
    <row r="137" spans="1:6" x14ac:dyDescent="0.25">
      <c r="A137" s="3"/>
      <c r="B137" s="9">
        <v>118</v>
      </c>
      <c r="C137" s="2" t="e">
        <f ca="1">IF(herd&gt;ActualHerds,0,_xll.RiskUniform(0,SQRT(Area)))</f>
        <v>#NAME?</v>
      </c>
      <c r="D137" s="2" t="e">
        <f ca="1">IF(herd&gt;ActualHerds,0,_xll.RiskUniform(0,SQRT(Area)))</f>
        <v>#NAME?</v>
      </c>
      <c r="E137" s="10" t="e">
        <f t="shared" ca="1" si="4"/>
        <v>#NAME?</v>
      </c>
      <c r="F137" s="3" t="e">
        <f t="shared" ca="1" si="5"/>
        <v>#NAME?</v>
      </c>
    </row>
    <row r="138" spans="1:6" x14ac:dyDescent="0.25">
      <c r="A138" s="3"/>
      <c r="B138" s="9">
        <v>119</v>
      </c>
      <c r="C138" s="2" t="e">
        <f ca="1">IF(herd&gt;ActualHerds,0,_xll.RiskUniform(0,SQRT(Area)))</f>
        <v>#NAME?</v>
      </c>
      <c r="D138" s="2" t="e">
        <f ca="1">IF(herd&gt;ActualHerds,0,_xll.RiskUniform(0,SQRT(Area)))</f>
        <v>#NAME?</v>
      </c>
      <c r="E138" s="10" t="e">
        <f t="shared" ca="1" si="4"/>
        <v>#NAME?</v>
      </c>
      <c r="F138" s="3" t="e">
        <f t="shared" ca="1" si="5"/>
        <v>#NAME?</v>
      </c>
    </row>
    <row r="139" spans="1:6" x14ac:dyDescent="0.25">
      <c r="A139" s="3"/>
      <c r="B139" s="9">
        <v>120</v>
      </c>
      <c r="C139" s="2" t="e">
        <f ca="1">IF(herd&gt;ActualHerds,0,_xll.RiskUniform(0,SQRT(Area)))</f>
        <v>#NAME?</v>
      </c>
      <c r="D139" s="2" t="e">
        <f ca="1">IF(herd&gt;ActualHerds,0,_xll.RiskUniform(0,SQRT(Area)))</f>
        <v>#NAME?</v>
      </c>
      <c r="E139" s="10" t="e">
        <f t="shared" ca="1" si="4"/>
        <v>#NAME?</v>
      </c>
      <c r="F139" s="3" t="e">
        <f t="shared" ca="1" si="5"/>
        <v>#NAME?</v>
      </c>
    </row>
    <row r="140" spans="1:6" x14ac:dyDescent="0.25">
      <c r="A140" s="3"/>
      <c r="B140" s="9">
        <v>121</v>
      </c>
      <c r="C140" s="2" t="e">
        <f ca="1">IF(herd&gt;ActualHerds,0,_xll.RiskUniform(0,SQRT(Area)))</f>
        <v>#NAME?</v>
      </c>
      <c r="D140" s="2" t="e">
        <f ca="1">IF(herd&gt;ActualHerds,0,_xll.RiskUniform(0,SQRT(Area)))</f>
        <v>#NAME?</v>
      </c>
      <c r="E140" s="10" t="e">
        <f t="shared" ca="1" si="4"/>
        <v>#NAME?</v>
      </c>
      <c r="F140" s="3" t="e">
        <f t="shared" ca="1" si="5"/>
        <v>#NAME?</v>
      </c>
    </row>
    <row r="141" spans="1:6" x14ac:dyDescent="0.25">
      <c r="A141" s="3"/>
      <c r="B141" s="9">
        <v>122</v>
      </c>
      <c r="C141" s="2" t="e">
        <f ca="1">IF(herd&gt;ActualHerds,0,_xll.RiskUniform(0,SQRT(Area)))</f>
        <v>#NAME?</v>
      </c>
      <c r="D141" s="2" t="e">
        <f ca="1">IF(herd&gt;ActualHerds,0,_xll.RiskUniform(0,SQRT(Area)))</f>
        <v>#NAME?</v>
      </c>
      <c r="E141" s="10" t="e">
        <f t="shared" ca="1" si="4"/>
        <v>#NAME?</v>
      </c>
      <c r="F141" s="3" t="e">
        <f t="shared" ca="1" si="5"/>
        <v>#NAME?</v>
      </c>
    </row>
    <row r="142" spans="1:6" x14ac:dyDescent="0.25">
      <c r="A142" s="3"/>
      <c r="B142" s="9">
        <v>123</v>
      </c>
      <c r="C142" s="2" t="e">
        <f ca="1">IF(herd&gt;ActualHerds,0,_xll.RiskUniform(0,SQRT(Area)))</f>
        <v>#NAME?</v>
      </c>
      <c r="D142" s="2" t="e">
        <f ca="1">IF(herd&gt;ActualHerds,0,_xll.RiskUniform(0,SQRT(Area)))</f>
        <v>#NAME?</v>
      </c>
      <c r="E142" s="10" t="e">
        <f t="shared" ca="1" si="4"/>
        <v>#NAME?</v>
      </c>
      <c r="F142" s="3" t="e">
        <f t="shared" ca="1" si="5"/>
        <v>#NAME?</v>
      </c>
    </row>
    <row r="143" spans="1:6" x14ac:dyDescent="0.25">
      <c r="A143" s="3"/>
      <c r="B143" s="9">
        <v>124</v>
      </c>
      <c r="C143" s="2" t="e">
        <f ca="1">IF(herd&gt;ActualHerds,0,_xll.RiskUniform(0,SQRT(Area)))</f>
        <v>#NAME?</v>
      </c>
      <c r="D143" s="2" t="e">
        <f ca="1">IF(herd&gt;ActualHerds,0,_xll.RiskUniform(0,SQRT(Area)))</f>
        <v>#NAME?</v>
      </c>
      <c r="E143" s="10" t="e">
        <f t="shared" ca="1" si="4"/>
        <v>#NAME?</v>
      </c>
      <c r="F143" s="3" t="e">
        <f t="shared" ca="1" si="5"/>
        <v>#NAME?</v>
      </c>
    </row>
    <row r="144" spans="1:6" x14ac:dyDescent="0.25">
      <c r="A144" s="3"/>
      <c r="B144" s="9">
        <v>125</v>
      </c>
      <c r="C144" s="2" t="e">
        <f ca="1">IF(herd&gt;ActualHerds,0,_xll.RiskUniform(0,SQRT(Area)))</f>
        <v>#NAME?</v>
      </c>
      <c r="D144" s="2" t="e">
        <f ca="1">IF(herd&gt;ActualHerds,0,_xll.RiskUniform(0,SQRT(Area)))</f>
        <v>#NAME?</v>
      </c>
      <c r="E144" s="10" t="e">
        <f t="shared" ca="1" si="4"/>
        <v>#NAME?</v>
      </c>
      <c r="F144" s="3" t="e">
        <f t="shared" ca="1" si="5"/>
        <v>#NAME?</v>
      </c>
    </row>
    <row r="145" spans="1:6" x14ac:dyDescent="0.25">
      <c r="A145" s="3"/>
      <c r="B145" s="9">
        <v>126</v>
      </c>
      <c r="C145" s="2" t="e">
        <f ca="1">IF(herd&gt;ActualHerds,0,_xll.RiskUniform(0,SQRT(Area)))</f>
        <v>#NAME?</v>
      </c>
      <c r="D145" s="2" t="e">
        <f ca="1">IF(herd&gt;ActualHerds,0,_xll.RiskUniform(0,SQRT(Area)))</f>
        <v>#NAME?</v>
      </c>
      <c r="E145" s="10" t="e">
        <f t="shared" ca="1" si="4"/>
        <v>#NAME?</v>
      </c>
      <c r="F145" s="3" t="e">
        <f t="shared" ca="1" si="5"/>
        <v>#NAME?</v>
      </c>
    </row>
    <row r="146" spans="1:6" x14ac:dyDescent="0.25">
      <c r="A146" s="3"/>
      <c r="B146" s="9">
        <v>127</v>
      </c>
      <c r="C146" s="2" t="e">
        <f ca="1">IF(herd&gt;ActualHerds,0,_xll.RiskUniform(0,SQRT(Area)))</f>
        <v>#NAME?</v>
      </c>
      <c r="D146" s="2" t="e">
        <f ca="1">IF(herd&gt;ActualHerds,0,_xll.RiskUniform(0,SQRT(Area)))</f>
        <v>#NAME?</v>
      </c>
      <c r="E146" s="10" t="e">
        <f t="shared" ca="1" si="4"/>
        <v>#NAME?</v>
      </c>
      <c r="F146" s="3" t="e">
        <f t="shared" ca="1" si="5"/>
        <v>#NAME?</v>
      </c>
    </row>
    <row r="147" spans="1:6" x14ac:dyDescent="0.25">
      <c r="A147" s="3"/>
      <c r="B147" s="9">
        <v>128</v>
      </c>
      <c r="C147" s="2" t="e">
        <f ca="1">IF(herd&gt;ActualHerds,0,_xll.RiskUniform(0,SQRT(Area)))</f>
        <v>#NAME?</v>
      </c>
      <c r="D147" s="2" t="e">
        <f ca="1">IF(herd&gt;ActualHerds,0,_xll.RiskUniform(0,SQRT(Area)))</f>
        <v>#NAME?</v>
      </c>
      <c r="E147" s="10" t="e">
        <f t="shared" ca="1" si="4"/>
        <v>#NAME?</v>
      </c>
      <c r="F147" s="3" t="e">
        <f t="shared" ca="1" si="5"/>
        <v>#NAME?</v>
      </c>
    </row>
    <row r="148" spans="1:6" x14ac:dyDescent="0.25">
      <c r="A148" s="3"/>
      <c r="B148" s="9">
        <v>129</v>
      </c>
      <c r="C148" s="2" t="e">
        <f ca="1">IF(herd&gt;ActualHerds,0,_xll.RiskUniform(0,SQRT(Area)))</f>
        <v>#NAME?</v>
      </c>
      <c r="D148" s="2" t="e">
        <f ca="1">IF(herd&gt;ActualHerds,0,_xll.RiskUniform(0,SQRT(Area)))</f>
        <v>#NAME?</v>
      </c>
      <c r="E148" s="10" t="e">
        <f t="shared" ca="1" si="4"/>
        <v>#NAME?</v>
      </c>
      <c r="F148" s="3" t="e">
        <f t="shared" ca="1" si="5"/>
        <v>#NAME?</v>
      </c>
    </row>
    <row r="149" spans="1:6" x14ac:dyDescent="0.25">
      <c r="A149" s="3"/>
      <c r="B149" s="9">
        <v>130</v>
      </c>
      <c r="C149" s="2" t="e">
        <f ca="1">IF(herd&gt;ActualHerds,0,_xll.RiskUniform(0,SQRT(Area)))</f>
        <v>#NAME?</v>
      </c>
      <c r="D149" s="2" t="e">
        <f ca="1">IF(herd&gt;ActualHerds,0,_xll.RiskUniform(0,SQRT(Area)))</f>
        <v>#NAME?</v>
      </c>
      <c r="E149" s="10" t="e">
        <f t="shared" ca="1" si="4"/>
        <v>#NAME?</v>
      </c>
      <c r="F149" s="3" t="e">
        <f t="shared" ref="F149:F180" ca="1" si="6">IF(E149=$F$13,B149,0)</f>
        <v>#NAME?</v>
      </c>
    </row>
    <row r="150" spans="1:6" x14ac:dyDescent="0.25">
      <c r="A150" s="3"/>
      <c r="B150" s="9">
        <v>131</v>
      </c>
      <c r="C150" s="2" t="e">
        <f ca="1">IF(herd&gt;ActualHerds,0,_xll.RiskUniform(0,SQRT(Area)))</f>
        <v>#NAME?</v>
      </c>
      <c r="D150" s="2" t="e">
        <f ca="1">IF(herd&gt;ActualHerds,0,_xll.RiskUniform(0,SQRT(Area)))</f>
        <v>#NAME?</v>
      </c>
      <c r="E150" s="10" t="e">
        <f t="shared" ref="E150:E213" ca="1" si="7">SQRT((C150-30)^2+(D150-30)^2)</f>
        <v>#NAME?</v>
      </c>
      <c r="F150" s="3" t="e">
        <f t="shared" ca="1" si="6"/>
        <v>#NAME?</v>
      </c>
    </row>
    <row r="151" spans="1:6" x14ac:dyDescent="0.25">
      <c r="A151" s="3"/>
      <c r="B151" s="9">
        <v>132</v>
      </c>
      <c r="C151" s="2" t="e">
        <f ca="1">IF(herd&gt;ActualHerds,0,_xll.RiskUniform(0,SQRT(Area)))</f>
        <v>#NAME?</v>
      </c>
      <c r="D151" s="2" t="e">
        <f ca="1">IF(herd&gt;ActualHerds,0,_xll.RiskUniform(0,SQRT(Area)))</f>
        <v>#NAME?</v>
      </c>
      <c r="E151" s="10" t="e">
        <f t="shared" ca="1" si="7"/>
        <v>#NAME?</v>
      </c>
      <c r="F151" s="3" t="e">
        <f t="shared" ca="1" si="6"/>
        <v>#NAME?</v>
      </c>
    </row>
    <row r="152" spans="1:6" x14ac:dyDescent="0.25">
      <c r="A152" s="3"/>
      <c r="B152" s="9">
        <v>133</v>
      </c>
      <c r="C152" s="2" t="e">
        <f ca="1">IF(herd&gt;ActualHerds,0,_xll.RiskUniform(0,SQRT(Area)))</f>
        <v>#NAME?</v>
      </c>
      <c r="D152" s="2" t="e">
        <f ca="1">IF(herd&gt;ActualHerds,0,_xll.RiskUniform(0,SQRT(Area)))</f>
        <v>#NAME?</v>
      </c>
      <c r="E152" s="10" t="e">
        <f t="shared" ca="1" si="7"/>
        <v>#NAME?</v>
      </c>
      <c r="F152" s="3" t="e">
        <f t="shared" ca="1" si="6"/>
        <v>#NAME?</v>
      </c>
    </row>
    <row r="153" spans="1:6" x14ac:dyDescent="0.25">
      <c r="A153" s="3"/>
      <c r="B153" s="9">
        <v>134</v>
      </c>
      <c r="C153" s="2" t="e">
        <f ca="1">IF(herd&gt;ActualHerds,0,_xll.RiskUniform(0,SQRT(Area)))</f>
        <v>#NAME?</v>
      </c>
      <c r="D153" s="2" t="e">
        <f ca="1">IF(herd&gt;ActualHerds,0,_xll.RiskUniform(0,SQRT(Area)))</f>
        <v>#NAME?</v>
      </c>
      <c r="E153" s="10" t="e">
        <f t="shared" ca="1" si="7"/>
        <v>#NAME?</v>
      </c>
      <c r="F153" s="3" t="e">
        <f t="shared" ca="1" si="6"/>
        <v>#NAME?</v>
      </c>
    </row>
    <row r="154" spans="1:6" x14ac:dyDescent="0.25">
      <c r="A154" s="3"/>
      <c r="B154" s="9">
        <v>135</v>
      </c>
      <c r="C154" s="2" t="e">
        <f ca="1">IF(herd&gt;ActualHerds,0,_xll.RiskUniform(0,SQRT(Area)))</f>
        <v>#NAME?</v>
      </c>
      <c r="D154" s="2" t="e">
        <f ca="1">IF(herd&gt;ActualHerds,0,_xll.RiskUniform(0,SQRT(Area)))</f>
        <v>#NAME?</v>
      </c>
      <c r="E154" s="10" t="e">
        <f t="shared" ca="1" si="7"/>
        <v>#NAME?</v>
      </c>
      <c r="F154" s="3" t="e">
        <f t="shared" ca="1" si="6"/>
        <v>#NAME?</v>
      </c>
    </row>
    <row r="155" spans="1:6" x14ac:dyDescent="0.25">
      <c r="A155" s="3"/>
      <c r="B155" s="9">
        <v>136</v>
      </c>
      <c r="C155" s="2" t="e">
        <f ca="1">IF(herd&gt;ActualHerds,0,_xll.RiskUniform(0,SQRT(Area)))</f>
        <v>#NAME?</v>
      </c>
      <c r="D155" s="2" t="e">
        <f ca="1">IF(herd&gt;ActualHerds,0,_xll.RiskUniform(0,SQRT(Area)))</f>
        <v>#NAME?</v>
      </c>
      <c r="E155" s="10" t="e">
        <f t="shared" ca="1" si="7"/>
        <v>#NAME?</v>
      </c>
      <c r="F155" s="3" t="e">
        <f t="shared" ca="1" si="6"/>
        <v>#NAME?</v>
      </c>
    </row>
    <row r="156" spans="1:6" x14ac:dyDescent="0.25">
      <c r="A156" s="3"/>
      <c r="B156" s="9">
        <v>137</v>
      </c>
      <c r="C156" s="2" t="e">
        <f ca="1">IF(herd&gt;ActualHerds,0,_xll.RiskUniform(0,SQRT(Area)))</f>
        <v>#NAME?</v>
      </c>
      <c r="D156" s="2" t="e">
        <f ca="1">IF(herd&gt;ActualHerds,0,_xll.RiskUniform(0,SQRT(Area)))</f>
        <v>#NAME?</v>
      </c>
      <c r="E156" s="10" t="e">
        <f t="shared" ca="1" si="7"/>
        <v>#NAME?</v>
      </c>
      <c r="F156" s="3" t="e">
        <f t="shared" ca="1" si="6"/>
        <v>#NAME?</v>
      </c>
    </row>
    <row r="157" spans="1:6" x14ac:dyDescent="0.25">
      <c r="A157" s="3"/>
      <c r="B157" s="9">
        <v>138</v>
      </c>
      <c r="C157" s="2" t="e">
        <f ca="1">IF(herd&gt;ActualHerds,0,_xll.RiskUniform(0,SQRT(Area)))</f>
        <v>#NAME?</v>
      </c>
      <c r="D157" s="2" t="e">
        <f ca="1">IF(herd&gt;ActualHerds,0,_xll.RiskUniform(0,SQRT(Area)))</f>
        <v>#NAME?</v>
      </c>
      <c r="E157" s="10" t="e">
        <f t="shared" ca="1" si="7"/>
        <v>#NAME?</v>
      </c>
      <c r="F157" s="3" t="e">
        <f t="shared" ca="1" si="6"/>
        <v>#NAME?</v>
      </c>
    </row>
    <row r="158" spans="1:6" x14ac:dyDescent="0.25">
      <c r="A158" s="3"/>
      <c r="B158" s="9">
        <v>139</v>
      </c>
      <c r="C158" s="2" t="e">
        <f ca="1">IF(herd&gt;ActualHerds,0,_xll.RiskUniform(0,SQRT(Area)))</f>
        <v>#NAME?</v>
      </c>
      <c r="D158" s="2" t="e">
        <f ca="1">IF(herd&gt;ActualHerds,0,_xll.RiskUniform(0,SQRT(Area)))</f>
        <v>#NAME?</v>
      </c>
      <c r="E158" s="10" t="e">
        <f t="shared" ca="1" si="7"/>
        <v>#NAME?</v>
      </c>
      <c r="F158" s="3" t="e">
        <f t="shared" ca="1" si="6"/>
        <v>#NAME?</v>
      </c>
    </row>
    <row r="159" spans="1:6" x14ac:dyDescent="0.25">
      <c r="A159" s="3"/>
      <c r="B159" s="9">
        <v>140</v>
      </c>
      <c r="C159" s="2" t="e">
        <f ca="1">IF(herd&gt;ActualHerds,0,_xll.RiskUniform(0,SQRT(Area)))</f>
        <v>#NAME?</v>
      </c>
      <c r="D159" s="2" t="e">
        <f ca="1">IF(herd&gt;ActualHerds,0,_xll.RiskUniform(0,SQRT(Area)))</f>
        <v>#NAME?</v>
      </c>
      <c r="E159" s="10" t="e">
        <f t="shared" ca="1" si="7"/>
        <v>#NAME?</v>
      </c>
      <c r="F159" s="3" t="e">
        <f t="shared" ca="1" si="6"/>
        <v>#NAME?</v>
      </c>
    </row>
    <row r="160" spans="1:6" x14ac:dyDescent="0.25">
      <c r="A160" s="3"/>
      <c r="B160" s="9">
        <v>141</v>
      </c>
      <c r="C160" s="2" t="e">
        <f ca="1">IF(herd&gt;ActualHerds,0,_xll.RiskUniform(0,SQRT(Area)))</f>
        <v>#NAME?</v>
      </c>
      <c r="D160" s="2" t="e">
        <f ca="1">IF(herd&gt;ActualHerds,0,_xll.RiskUniform(0,SQRT(Area)))</f>
        <v>#NAME?</v>
      </c>
      <c r="E160" s="10" t="e">
        <f t="shared" ca="1" si="7"/>
        <v>#NAME?</v>
      </c>
      <c r="F160" s="3" t="e">
        <f t="shared" ca="1" si="6"/>
        <v>#NAME?</v>
      </c>
    </row>
    <row r="161" spans="1:6" x14ac:dyDescent="0.25">
      <c r="A161" s="3"/>
      <c r="B161" s="9">
        <v>142</v>
      </c>
      <c r="C161" s="2" t="e">
        <f ca="1">IF(herd&gt;ActualHerds,0,_xll.RiskUniform(0,SQRT(Area)))</f>
        <v>#NAME?</v>
      </c>
      <c r="D161" s="2" t="e">
        <f ca="1">IF(herd&gt;ActualHerds,0,_xll.RiskUniform(0,SQRT(Area)))</f>
        <v>#NAME?</v>
      </c>
      <c r="E161" s="10" t="e">
        <f t="shared" ca="1" si="7"/>
        <v>#NAME?</v>
      </c>
      <c r="F161" s="3" t="e">
        <f t="shared" ca="1" si="6"/>
        <v>#NAME?</v>
      </c>
    </row>
    <row r="162" spans="1:6" x14ac:dyDescent="0.25">
      <c r="A162" s="3"/>
      <c r="B162" s="9">
        <v>143</v>
      </c>
      <c r="C162" s="2" t="e">
        <f ca="1">IF(herd&gt;ActualHerds,0,_xll.RiskUniform(0,SQRT(Area)))</f>
        <v>#NAME?</v>
      </c>
      <c r="D162" s="2" t="e">
        <f ca="1">IF(herd&gt;ActualHerds,0,_xll.RiskUniform(0,SQRT(Area)))</f>
        <v>#NAME?</v>
      </c>
      <c r="E162" s="10" t="e">
        <f t="shared" ca="1" si="7"/>
        <v>#NAME?</v>
      </c>
      <c r="F162" s="3" t="e">
        <f t="shared" ca="1" si="6"/>
        <v>#NAME?</v>
      </c>
    </row>
    <row r="163" spans="1:6" x14ac:dyDescent="0.25">
      <c r="A163" s="3"/>
      <c r="B163" s="9">
        <v>144</v>
      </c>
      <c r="C163" s="2" t="e">
        <f ca="1">IF(herd&gt;ActualHerds,0,_xll.RiskUniform(0,SQRT(Area)))</f>
        <v>#NAME?</v>
      </c>
      <c r="D163" s="2" t="e">
        <f ca="1">IF(herd&gt;ActualHerds,0,_xll.RiskUniform(0,SQRT(Area)))</f>
        <v>#NAME?</v>
      </c>
      <c r="E163" s="10" t="e">
        <f t="shared" ca="1" si="7"/>
        <v>#NAME?</v>
      </c>
      <c r="F163" s="3" t="e">
        <f t="shared" ca="1" si="6"/>
        <v>#NAME?</v>
      </c>
    </row>
    <row r="164" spans="1:6" x14ac:dyDescent="0.25">
      <c r="A164" s="3"/>
      <c r="B164" s="9">
        <v>145</v>
      </c>
      <c r="C164" s="2" t="e">
        <f ca="1">IF(herd&gt;ActualHerds,0,_xll.RiskUniform(0,SQRT(Area)))</f>
        <v>#NAME?</v>
      </c>
      <c r="D164" s="2" t="e">
        <f ca="1">IF(herd&gt;ActualHerds,0,_xll.RiskUniform(0,SQRT(Area)))</f>
        <v>#NAME?</v>
      </c>
      <c r="E164" s="10" t="e">
        <f t="shared" ca="1" si="7"/>
        <v>#NAME?</v>
      </c>
      <c r="F164" s="3" t="e">
        <f t="shared" ca="1" si="6"/>
        <v>#NAME?</v>
      </c>
    </row>
    <row r="165" spans="1:6" x14ac:dyDescent="0.25">
      <c r="A165" s="3"/>
      <c r="B165" s="9">
        <v>146</v>
      </c>
      <c r="C165" s="2" t="e">
        <f ca="1">IF(herd&gt;ActualHerds,0,_xll.RiskUniform(0,SQRT(Area)))</f>
        <v>#NAME?</v>
      </c>
      <c r="D165" s="2" t="e">
        <f ca="1">IF(herd&gt;ActualHerds,0,_xll.RiskUniform(0,SQRT(Area)))</f>
        <v>#NAME?</v>
      </c>
      <c r="E165" s="10" t="e">
        <f t="shared" ca="1" si="7"/>
        <v>#NAME?</v>
      </c>
      <c r="F165" s="3" t="e">
        <f t="shared" ca="1" si="6"/>
        <v>#NAME?</v>
      </c>
    </row>
    <row r="166" spans="1:6" x14ac:dyDescent="0.25">
      <c r="A166" s="3"/>
      <c r="B166" s="9">
        <v>147</v>
      </c>
      <c r="C166" s="2" t="e">
        <f ca="1">IF(herd&gt;ActualHerds,0,_xll.RiskUniform(0,SQRT(Area)))</f>
        <v>#NAME?</v>
      </c>
      <c r="D166" s="2" t="e">
        <f ca="1">IF(herd&gt;ActualHerds,0,_xll.RiskUniform(0,SQRT(Area)))</f>
        <v>#NAME?</v>
      </c>
      <c r="E166" s="10" t="e">
        <f t="shared" ca="1" si="7"/>
        <v>#NAME?</v>
      </c>
      <c r="F166" s="3" t="e">
        <f t="shared" ca="1" si="6"/>
        <v>#NAME?</v>
      </c>
    </row>
    <row r="167" spans="1:6" x14ac:dyDescent="0.25">
      <c r="A167" s="3"/>
      <c r="B167" s="9">
        <v>148</v>
      </c>
      <c r="C167" s="2" t="e">
        <f ca="1">IF(herd&gt;ActualHerds,0,_xll.RiskUniform(0,SQRT(Area)))</f>
        <v>#NAME?</v>
      </c>
      <c r="D167" s="2" t="e">
        <f ca="1">IF(herd&gt;ActualHerds,0,_xll.RiskUniform(0,SQRT(Area)))</f>
        <v>#NAME?</v>
      </c>
      <c r="E167" s="10" t="e">
        <f t="shared" ca="1" si="7"/>
        <v>#NAME?</v>
      </c>
      <c r="F167" s="3" t="e">
        <f t="shared" ca="1" si="6"/>
        <v>#NAME?</v>
      </c>
    </row>
    <row r="168" spans="1:6" x14ac:dyDescent="0.25">
      <c r="A168" s="3"/>
      <c r="B168" s="9">
        <v>149</v>
      </c>
      <c r="C168" s="2" t="e">
        <f ca="1">IF(herd&gt;ActualHerds,0,_xll.RiskUniform(0,SQRT(Area)))</f>
        <v>#NAME?</v>
      </c>
      <c r="D168" s="2" t="e">
        <f ca="1">IF(herd&gt;ActualHerds,0,_xll.RiskUniform(0,SQRT(Area)))</f>
        <v>#NAME?</v>
      </c>
      <c r="E168" s="10" t="e">
        <f t="shared" ca="1" si="7"/>
        <v>#NAME?</v>
      </c>
      <c r="F168" s="3" t="e">
        <f t="shared" ca="1" si="6"/>
        <v>#NAME?</v>
      </c>
    </row>
    <row r="169" spans="1:6" x14ac:dyDescent="0.25">
      <c r="A169" s="3"/>
      <c r="B169" s="9">
        <v>150</v>
      </c>
      <c r="C169" s="2" t="e">
        <f ca="1">IF(herd&gt;ActualHerds,0,_xll.RiskUniform(0,SQRT(Area)))</f>
        <v>#NAME?</v>
      </c>
      <c r="D169" s="2" t="e">
        <f ca="1">IF(herd&gt;ActualHerds,0,_xll.RiskUniform(0,SQRT(Area)))</f>
        <v>#NAME?</v>
      </c>
      <c r="E169" s="10" t="e">
        <f t="shared" ca="1" si="7"/>
        <v>#NAME?</v>
      </c>
      <c r="F169" s="3" t="e">
        <f t="shared" ca="1" si="6"/>
        <v>#NAME?</v>
      </c>
    </row>
    <row r="170" spans="1:6" x14ac:dyDescent="0.25">
      <c r="A170" s="3"/>
      <c r="B170" s="9">
        <v>151</v>
      </c>
      <c r="C170" s="2" t="e">
        <f ca="1">IF(herd&gt;ActualHerds,0,_xll.RiskUniform(0,SQRT(Area)))</f>
        <v>#NAME?</v>
      </c>
      <c r="D170" s="2" t="e">
        <f ca="1">IF(herd&gt;ActualHerds,0,_xll.RiskUniform(0,SQRT(Area)))</f>
        <v>#NAME?</v>
      </c>
      <c r="E170" s="10" t="e">
        <f t="shared" ca="1" si="7"/>
        <v>#NAME?</v>
      </c>
      <c r="F170" s="3" t="e">
        <f t="shared" ca="1" si="6"/>
        <v>#NAME?</v>
      </c>
    </row>
    <row r="171" spans="1:6" x14ac:dyDescent="0.25">
      <c r="A171" s="3"/>
      <c r="B171" s="9">
        <v>152</v>
      </c>
      <c r="C171" s="2" t="e">
        <f ca="1">IF(herd&gt;ActualHerds,0,_xll.RiskUniform(0,SQRT(Area)))</f>
        <v>#NAME?</v>
      </c>
      <c r="D171" s="2" t="e">
        <f ca="1">IF(herd&gt;ActualHerds,0,_xll.RiskUniform(0,SQRT(Area)))</f>
        <v>#NAME?</v>
      </c>
      <c r="E171" s="10" t="e">
        <f t="shared" ca="1" si="7"/>
        <v>#NAME?</v>
      </c>
      <c r="F171" s="3" t="e">
        <f t="shared" ca="1" si="6"/>
        <v>#NAME?</v>
      </c>
    </row>
    <row r="172" spans="1:6" x14ac:dyDescent="0.25">
      <c r="A172" s="3"/>
      <c r="B172" s="9">
        <v>153</v>
      </c>
      <c r="C172" s="2" t="e">
        <f ca="1">IF(herd&gt;ActualHerds,0,_xll.RiskUniform(0,SQRT(Area)))</f>
        <v>#NAME?</v>
      </c>
      <c r="D172" s="2" t="e">
        <f ca="1">IF(herd&gt;ActualHerds,0,_xll.RiskUniform(0,SQRT(Area)))</f>
        <v>#NAME?</v>
      </c>
      <c r="E172" s="10" t="e">
        <f t="shared" ca="1" si="7"/>
        <v>#NAME?</v>
      </c>
      <c r="F172" s="3" t="e">
        <f t="shared" ca="1" si="6"/>
        <v>#NAME?</v>
      </c>
    </row>
    <row r="173" spans="1:6" x14ac:dyDescent="0.25">
      <c r="A173" s="3"/>
      <c r="B173" s="9">
        <v>154</v>
      </c>
      <c r="C173" s="2" t="e">
        <f ca="1">IF(herd&gt;ActualHerds,0,_xll.RiskUniform(0,SQRT(Area)))</f>
        <v>#NAME?</v>
      </c>
      <c r="D173" s="2" t="e">
        <f ca="1">IF(herd&gt;ActualHerds,0,_xll.RiskUniform(0,SQRT(Area)))</f>
        <v>#NAME?</v>
      </c>
      <c r="E173" s="10" t="e">
        <f t="shared" ca="1" si="7"/>
        <v>#NAME?</v>
      </c>
      <c r="F173" s="3" t="e">
        <f t="shared" ca="1" si="6"/>
        <v>#NAME?</v>
      </c>
    </row>
    <row r="174" spans="1:6" x14ac:dyDescent="0.25">
      <c r="A174" s="3"/>
      <c r="B174" s="9">
        <v>155</v>
      </c>
      <c r="C174" s="2" t="e">
        <f ca="1">IF(herd&gt;ActualHerds,0,_xll.RiskUniform(0,SQRT(Area)))</f>
        <v>#NAME?</v>
      </c>
      <c r="D174" s="2" t="e">
        <f ca="1">IF(herd&gt;ActualHerds,0,_xll.RiskUniform(0,SQRT(Area)))</f>
        <v>#NAME?</v>
      </c>
      <c r="E174" s="10" t="e">
        <f t="shared" ca="1" si="7"/>
        <v>#NAME?</v>
      </c>
      <c r="F174" s="3" t="e">
        <f t="shared" ca="1" si="6"/>
        <v>#NAME?</v>
      </c>
    </row>
    <row r="175" spans="1:6" x14ac:dyDescent="0.25">
      <c r="A175" s="3"/>
      <c r="B175" s="9">
        <v>156</v>
      </c>
      <c r="C175" s="2" t="e">
        <f ca="1">IF(herd&gt;ActualHerds,0,_xll.RiskUniform(0,SQRT(Area)))</f>
        <v>#NAME?</v>
      </c>
      <c r="D175" s="2" t="e">
        <f ca="1">IF(herd&gt;ActualHerds,0,_xll.RiskUniform(0,SQRT(Area)))</f>
        <v>#NAME?</v>
      </c>
      <c r="E175" s="10" t="e">
        <f t="shared" ca="1" si="7"/>
        <v>#NAME?</v>
      </c>
      <c r="F175" s="3" t="e">
        <f t="shared" ca="1" si="6"/>
        <v>#NAME?</v>
      </c>
    </row>
    <row r="176" spans="1:6" x14ac:dyDescent="0.25">
      <c r="A176" s="3"/>
      <c r="B176" s="9">
        <v>157</v>
      </c>
      <c r="C176" s="2" t="e">
        <f ca="1">IF(herd&gt;ActualHerds,0,_xll.RiskUniform(0,SQRT(Area)))</f>
        <v>#NAME?</v>
      </c>
      <c r="D176" s="2" t="e">
        <f ca="1">IF(herd&gt;ActualHerds,0,_xll.RiskUniform(0,SQRT(Area)))</f>
        <v>#NAME?</v>
      </c>
      <c r="E176" s="10" t="e">
        <f t="shared" ca="1" si="7"/>
        <v>#NAME?</v>
      </c>
      <c r="F176" s="3" t="e">
        <f t="shared" ca="1" si="6"/>
        <v>#NAME?</v>
      </c>
    </row>
    <row r="177" spans="1:6" x14ac:dyDescent="0.25">
      <c r="A177" s="3"/>
      <c r="B177" s="9">
        <v>158</v>
      </c>
      <c r="C177" s="2" t="e">
        <f ca="1">IF(herd&gt;ActualHerds,0,_xll.RiskUniform(0,SQRT(Area)))</f>
        <v>#NAME?</v>
      </c>
      <c r="D177" s="2" t="e">
        <f ca="1">IF(herd&gt;ActualHerds,0,_xll.RiskUniform(0,SQRT(Area)))</f>
        <v>#NAME?</v>
      </c>
      <c r="E177" s="10" t="e">
        <f t="shared" ca="1" si="7"/>
        <v>#NAME?</v>
      </c>
      <c r="F177" s="3" t="e">
        <f t="shared" ca="1" si="6"/>
        <v>#NAME?</v>
      </c>
    </row>
    <row r="178" spans="1:6" x14ac:dyDescent="0.25">
      <c r="A178" s="3"/>
      <c r="B178" s="9">
        <v>159</v>
      </c>
      <c r="C178" s="2" t="e">
        <f ca="1">IF(herd&gt;ActualHerds,0,_xll.RiskUniform(0,SQRT(Area)))</f>
        <v>#NAME?</v>
      </c>
      <c r="D178" s="2" t="e">
        <f ca="1">IF(herd&gt;ActualHerds,0,_xll.RiskUniform(0,SQRT(Area)))</f>
        <v>#NAME?</v>
      </c>
      <c r="E178" s="10" t="e">
        <f t="shared" ca="1" si="7"/>
        <v>#NAME?</v>
      </c>
      <c r="F178" s="3" t="e">
        <f t="shared" ca="1" si="6"/>
        <v>#NAME?</v>
      </c>
    </row>
    <row r="179" spans="1:6" x14ac:dyDescent="0.25">
      <c r="A179" s="3"/>
      <c r="B179" s="9">
        <v>160</v>
      </c>
      <c r="C179" s="2" t="e">
        <f ca="1">IF(herd&gt;ActualHerds,0,_xll.RiskUniform(0,SQRT(Area)))</f>
        <v>#NAME?</v>
      </c>
      <c r="D179" s="2" t="e">
        <f ca="1">IF(herd&gt;ActualHerds,0,_xll.RiskUniform(0,SQRT(Area)))</f>
        <v>#NAME?</v>
      </c>
      <c r="E179" s="10" t="e">
        <f t="shared" ca="1" si="7"/>
        <v>#NAME?</v>
      </c>
      <c r="F179" s="3" t="e">
        <f t="shared" ca="1" si="6"/>
        <v>#NAME?</v>
      </c>
    </row>
    <row r="180" spans="1:6" x14ac:dyDescent="0.25">
      <c r="A180" s="3"/>
      <c r="B180" s="9">
        <v>161</v>
      </c>
      <c r="C180" s="2" t="e">
        <f ca="1">IF(herd&gt;ActualHerds,0,_xll.RiskUniform(0,SQRT(Area)))</f>
        <v>#NAME?</v>
      </c>
      <c r="D180" s="2" t="e">
        <f ca="1">IF(herd&gt;ActualHerds,0,_xll.RiskUniform(0,SQRT(Area)))</f>
        <v>#NAME?</v>
      </c>
      <c r="E180" s="10" t="e">
        <f t="shared" ca="1" si="7"/>
        <v>#NAME?</v>
      </c>
      <c r="F180" s="3" t="e">
        <f t="shared" ca="1" si="6"/>
        <v>#NAME?</v>
      </c>
    </row>
    <row r="181" spans="1:6" x14ac:dyDescent="0.25">
      <c r="A181" s="3"/>
      <c r="B181" s="9">
        <v>162</v>
      </c>
      <c r="C181" s="2" t="e">
        <f ca="1">IF(herd&gt;ActualHerds,0,_xll.RiskUniform(0,SQRT(Area)))</f>
        <v>#NAME?</v>
      </c>
      <c r="D181" s="2" t="e">
        <f ca="1">IF(herd&gt;ActualHerds,0,_xll.RiskUniform(0,SQRT(Area)))</f>
        <v>#NAME?</v>
      </c>
      <c r="E181" s="10" t="e">
        <f t="shared" ca="1" si="7"/>
        <v>#NAME?</v>
      </c>
      <c r="F181" s="3" t="e">
        <f t="shared" ref="F181:F212" ca="1" si="8">IF(E181=$F$13,B181,0)</f>
        <v>#NAME?</v>
      </c>
    </row>
    <row r="182" spans="1:6" x14ac:dyDescent="0.25">
      <c r="A182" s="3"/>
      <c r="B182" s="9">
        <v>163</v>
      </c>
      <c r="C182" s="2" t="e">
        <f ca="1">IF(herd&gt;ActualHerds,0,_xll.RiskUniform(0,SQRT(Area)))</f>
        <v>#NAME?</v>
      </c>
      <c r="D182" s="2" t="e">
        <f ca="1">IF(herd&gt;ActualHerds,0,_xll.RiskUniform(0,SQRT(Area)))</f>
        <v>#NAME?</v>
      </c>
      <c r="E182" s="10" t="e">
        <f t="shared" ca="1" si="7"/>
        <v>#NAME?</v>
      </c>
      <c r="F182" s="3" t="e">
        <f t="shared" ca="1" si="8"/>
        <v>#NAME?</v>
      </c>
    </row>
    <row r="183" spans="1:6" x14ac:dyDescent="0.25">
      <c r="A183" s="3"/>
      <c r="B183" s="9">
        <v>164</v>
      </c>
      <c r="C183" s="2" t="e">
        <f ca="1">IF(herd&gt;ActualHerds,0,_xll.RiskUniform(0,SQRT(Area)))</f>
        <v>#NAME?</v>
      </c>
      <c r="D183" s="2" t="e">
        <f ca="1">IF(herd&gt;ActualHerds,0,_xll.RiskUniform(0,SQRT(Area)))</f>
        <v>#NAME?</v>
      </c>
      <c r="E183" s="10" t="e">
        <f t="shared" ca="1" si="7"/>
        <v>#NAME?</v>
      </c>
      <c r="F183" s="3" t="e">
        <f t="shared" ca="1" si="8"/>
        <v>#NAME?</v>
      </c>
    </row>
    <row r="184" spans="1:6" x14ac:dyDescent="0.25">
      <c r="A184" s="3"/>
      <c r="B184" s="9">
        <v>165</v>
      </c>
      <c r="C184" s="2" t="e">
        <f ca="1">IF(herd&gt;ActualHerds,0,_xll.RiskUniform(0,SQRT(Area)))</f>
        <v>#NAME?</v>
      </c>
      <c r="D184" s="2" t="e">
        <f ca="1">IF(herd&gt;ActualHerds,0,_xll.RiskUniform(0,SQRT(Area)))</f>
        <v>#NAME?</v>
      </c>
      <c r="E184" s="10" t="e">
        <f t="shared" ca="1" si="7"/>
        <v>#NAME?</v>
      </c>
      <c r="F184" s="3" t="e">
        <f t="shared" ca="1" si="8"/>
        <v>#NAME?</v>
      </c>
    </row>
    <row r="185" spans="1:6" x14ac:dyDescent="0.25">
      <c r="A185" s="3"/>
      <c r="B185" s="9">
        <v>166</v>
      </c>
      <c r="C185" s="2" t="e">
        <f ca="1">IF(herd&gt;ActualHerds,0,_xll.RiskUniform(0,SQRT(Area)))</f>
        <v>#NAME?</v>
      </c>
      <c r="D185" s="2" t="e">
        <f ca="1">IF(herd&gt;ActualHerds,0,_xll.RiskUniform(0,SQRT(Area)))</f>
        <v>#NAME?</v>
      </c>
      <c r="E185" s="10" t="e">
        <f t="shared" ca="1" si="7"/>
        <v>#NAME?</v>
      </c>
      <c r="F185" s="3" t="e">
        <f t="shared" ca="1" si="8"/>
        <v>#NAME?</v>
      </c>
    </row>
    <row r="186" spans="1:6" x14ac:dyDescent="0.25">
      <c r="A186" s="3"/>
      <c r="B186" s="9">
        <v>167</v>
      </c>
      <c r="C186" s="2" t="e">
        <f ca="1">IF(herd&gt;ActualHerds,0,_xll.RiskUniform(0,SQRT(Area)))</f>
        <v>#NAME?</v>
      </c>
      <c r="D186" s="2" t="e">
        <f ca="1">IF(herd&gt;ActualHerds,0,_xll.RiskUniform(0,SQRT(Area)))</f>
        <v>#NAME?</v>
      </c>
      <c r="E186" s="10" t="e">
        <f t="shared" ca="1" si="7"/>
        <v>#NAME?</v>
      </c>
      <c r="F186" s="3" t="e">
        <f t="shared" ca="1" si="8"/>
        <v>#NAME?</v>
      </c>
    </row>
    <row r="187" spans="1:6" x14ac:dyDescent="0.25">
      <c r="A187" s="3"/>
      <c r="B187" s="9">
        <v>168</v>
      </c>
      <c r="C187" s="2" t="e">
        <f ca="1">IF(herd&gt;ActualHerds,0,_xll.RiskUniform(0,SQRT(Area)))</f>
        <v>#NAME?</v>
      </c>
      <c r="D187" s="2" t="e">
        <f ca="1">IF(herd&gt;ActualHerds,0,_xll.RiskUniform(0,SQRT(Area)))</f>
        <v>#NAME?</v>
      </c>
      <c r="E187" s="10" t="e">
        <f t="shared" ca="1" si="7"/>
        <v>#NAME?</v>
      </c>
      <c r="F187" s="3" t="e">
        <f t="shared" ca="1" si="8"/>
        <v>#NAME?</v>
      </c>
    </row>
    <row r="188" spans="1:6" x14ac:dyDescent="0.25">
      <c r="A188" s="3"/>
      <c r="B188" s="9">
        <v>169</v>
      </c>
      <c r="C188" s="2" t="e">
        <f ca="1">IF(herd&gt;ActualHerds,0,_xll.RiskUniform(0,SQRT(Area)))</f>
        <v>#NAME?</v>
      </c>
      <c r="D188" s="2" t="e">
        <f ca="1">IF(herd&gt;ActualHerds,0,_xll.RiskUniform(0,SQRT(Area)))</f>
        <v>#NAME?</v>
      </c>
      <c r="E188" s="10" t="e">
        <f t="shared" ca="1" si="7"/>
        <v>#NAME?</v>
      </c>
      <c r="F188" s="3" t="e">
        <f t="shared" ca="1" si="8"/>
        <v>#NAME?</v>
      </c>
    </row>
    <row r="189" spans="1:6" x14ac:dyDescent="0.25">
      <c r="A189" s="3"/>
      <c r="B189" s="9">
        <v>170</v>
      </c>
      <c r="C189" s="2" t="e">
        <f ca="1">IF(herd&gt;ActualHerds,0,_xll.RiskUniform(0,SQRT(Area)))</f>
        <v>#NAME?</v>
      </c>
      <c r="D189" s="2" t="e">
        <f ca="1">IF(herd&gt;ActualHerds,0,_xll.RiskUniform(0,SQRT(Area)))</f>
        <v>#NAME?</v>
      </c>
      <c r="E189" s="10" t="e">
        <f t="shared" ca="1" si="7"/>
        <v>#NAME?</v>
      </c>
      <c r="F189" s="3" t="e">
        <f t="shared" ca="1" si="8"/>
        <v>#NAME?</v>
      </c>
    </row>
    <row r="190" spans="1:6" x14ac:dyDescent="0.25">
      <c r="A190" s="3"/>
      <c r="B190" s="9">
        <v>171</v>
      </c>
      <c r="C190" s="2" t="e">
        <f ca="1">IF(herd&gt;ActualHerds,0,_xll.RiskUniform(0,SQRT(Area)))</f>
        <v>#NAME?</v>
      </c>
      <c r="D190" s="2" t="e">
        <f ca="1">IF(herd&gt;ActualHerds,0,_xll.RiskUniform(0,SQRT(Area)))</f>
        <v>#NAME?</v>
      </c>
      <c r="E190" s="10" t="e">
        <f t="shared" ca="1" si="7"/>
        <v>#NAME?</v>
      </c>
      <c r="F190" s="3" t="e">
        <f t="shared" ca="1" si="8"/>
        <v>#NAME?</v>
      </c>
    </row>
    <row r="191" spans="1:6" x14ac:dyDescent="0.25">
      <c r="A191" s="3"/>
      <c r="B191" s="9">
        <v>172</v>
      </c>
      <c r="C191" s="2" t="e">
        <f ca="1">IF(herd&gt;ActualHerds,0,_xll.RiskUniform(0,SQRT(Area)))</f>
        <v>#NAME?</v>
      </c>
      <c r="D191" s="2" t="e">
        <f ca="1">IF(herd&gt;ActualHerds,0,_xll.RiskUniform(0,SQRT(Area)))</f>
        <v>#NAME?</v>
      </c>
      <c r="E191" s="10" t="e">
        <f t="shared" ca="1" si="7"/>
        <v>#NAME?</v>
      </c>
      <c r="F191" s="3" t="e">
        <f t="shared" ca="1" si="8"/>
        <v>#NAME?</v>
      </c>
    </row>
    <row r="192" spans="1:6" x14ac:dyDescent="0.25">
      <c r="A192" s="3"/>
      <c r="B192" s="9">
        <v>173</v>
      </c>
      <c r="C192" s="2" t="e">
        <f ca="1">IF(herd&gt;ActualHerds,0,_xll.RiskUniform(0,SQRT(Area)))</f>
        <v>#NAME?</v>
      </c>
      <c r="D192" s="2" t="e">
        <f ca="1">IF(herd&gt;ActualHerds,0,_xll.RiskUniform(0,SQRT(Area)))</f>
        <v>#NAME?</v>
      </c>
      <c r="E192" s="10" t="e">
        <f t="shared" ca="1" si="7"/>
        <v>#NAME?</v>
      </c>
      <c r="F192" s="3" t="e">
        <f t="shared" ca="1" si="8"/>
        <v>#NAME?</v>
      </c>
    </row>
    <row r="193" spans="1:6" x14ac:dyDescent="0.25">
      <c r="A193" s="3"/>
      <c r="B193" s="9">
        <v>174</v>
      </c>
      <c r="C193" s="2" t="e">
        <f ca="1">IF(herd&gt;ActualHerds,0,_xll.RiskUniform(0,SQRT(Area)))</f>
        <v>#NAME?</v>
      </c>
      <c r="D193" s="2" t="e">
        <f ca="1">IF(herd&gt;ActualHerds,0,_xll.RiskUniform(0,SQRT(Area)))</f>
        <v>#NAME?</v>
      </c>
      <c r="E193" s="10" t="e">
        <f t="shared" ca="1" si="7"/>
        <v>#NAME?</v>
      </c>
      <c r="F193" s="3" t="e">
        <f t="shared" ca="1" si="8"/>
        <v>#NAME?</v>
      </c>
    </row>
    <row r="194" spans="1:6" x14ac:dyDescent="0.25">
      <c r="A194" s="3"/>
      <c r="B194" s="9">
        <v>175</v>
      </c>
      <c r="C194" s="2" t="e">
        <f ca="1">IF(herd&gt;ActualHerds,0,_xll.RiskUniform(0,SQRT(Area)))</f>
        <v>#NAME?</v>
      </c>
      <c r="D194" s="2" t="e">
        <f ca="1">IF(herd&gt;ActualHerds,0,_xll.RiskUniform(0,SQRT(Area)))</f>
        <v>#NAME?</v>
      </c>
      <c r="E194" s="10" t="e">
        <f t="shared" ca="1" si="7"/>
        <v>#NAME?</v>
      </c>
      <c r="F194" s="3" t="e">
        <f t="shared" ca="1" si="8"/>
        <v>#NAME?</v>
      </c>
    </row>
    <row r="195" spans="1:6" x14ac:dyDescent="0.25">
      <c r="A195" s="3"/>
      <c r="B195" s="9">
        <v>176</v>
      </c>
      <c r="C195" s="2" t="e">
        <f ca="1">IF(herd&gt;ActualHerds,0,_xll.RiskUniform(0,SQRT(Area)))</f>
        <v>#NAME?</v>
      </c>
      <c r="D195" s="2" t="e">
        <f ca="1">IF(herd&gt;ActualHerds,0,_xll.RiskUniform(0,SQRT(Area)))</f>
        <v>#NAME?</v>
      </c>
      <c r="E195" s="10" t="e">
        <f t="shared" ca="1" si="7"/>
        <v>#NAME?</v>
      </c>
      <c r="F195" s="3" t="e">
        <f t="shared" ca="1" si="8"/>
        <v>#NAME?</v>
      </c>
    </row>
    <row r="196" spans="1:6" x14ac:dyDescent="0.25">
      <c r="A196" s="3"/>
      <c r="B196" s="9">
        <v>177</v>
      </c>
      <c r="C196" s="2" t="e">
        <f ca="1">IF(herd&gt;ActualHerds,0,_xll.RiskUniform(0,SQRT(Area)))</f>
        <v>#NAME?</v>
      </c>
      <c r="D196" s="2" t="e">
        <f ca="1">IF(herd&gt;ActualHerds,0,_xll.RiskUniform(0,SQRT(Area)))</f>
        <v>#NAME?</v>
      </c>
      <c r="E196" s="10" t="e">
        <f t="shared" ca="1" si="7"/>
        <v>#NAME?</v>
      </c>
      <c r="F196" s="3" t="e">
        <f t="shared" ca="1" si="8"/>
        <v>#NAME?</v>
      </c>
    </row>
    <row r="197" spans="1:6" x14ac:dyDescent="0.25">
      <c r="A197" s="3"/>
      <c r="B197" s="9">
        <v>178</v>
      </c>
      <c r="C197" s="2" t="e">
        <f ca="1">IF(herd&gt;ActualHerds,0,_xll.RiskUniform(0,SQRT(Area)))</f>
        <v>#NAME?</v>
      </c>
      <c r="D197" s="2" t="e">
        <f ca="1">IF(herd&gt;ActualHerds,0,_xll.RiskUniform(0,SQRT(Area)))</f>
        <v>#NAME?</v>
      </c>
      <c r="E197" s="10" t="e">
        <f t="shared" ca="1" si="7"/>
        <v>#NAME?</v>
      </c>
      <c r="F197" s="3" t="e">
        <f t="shared" ca="1" si="8"/>
        <v>#NAME?</v>
      </c>
    </row>
    <row r="198" spans="1:6" x14ac:dyDescent="0.25">
      <c r="A198" s="3"/>
      <c r="B198" s="9">
        <v>179</v>
      </c>
      <c r="C198" s="2" t="e">
        <f ca="1">IF(herd&gt;ActualHerds,0,_xll.RiskUniform(0,SQRT(Area)))</f>
        <v>#NAME?</v>
      </c>
      <c r="D198" s="2" t="e">
        <f ca="1">IF(herd&gt;ActualHerds,0,_xll.RiskUniform(0,SQRT(Area)))</f>
        <v>#NAME?</v>
      </c>
      <c r="E198" s="10" t="e">
        <f t="shared" ca="1" si="7"/>
        <v>#NAME?</v>
      </c>
      <c r="F198" s="3" t="e">
        <f t="shared" ca="1" si="8"/>
        <v>#NAME?</v>
      </c>
    </row>
    <row r="199" spans="1:6" x14ac:dyDescent="0.25">
      <c r="A199" s="3"/>
      <c r="B199" s="9">
        <v>180</v>
      </c>
      <c r="C199" s="2" t="e">
        <f ca="1">IF(herd&gt;ActualHerds,0,_xll.RiskUniform(0,SQRT(Area)))</f>
        <v>#NAME?</v>
      </c>
      <c r="D199" s="2" t="e">
        <f ca="1">IF(herd&gt;ActualHerds,0,_xll.RiskUniform(0,SQRT(Area)))</f>
        <v>#NAME?</v>
      </c>
      <c r="E199" s="10" t="e">
        <f t="shared" ca="1" si="7"/>
        <v>#NAME?</v>
      </c>
      <c r="F199" s="3" t="e">
        <f t="shared" ca="1" si="8"/>
        <v>#NAME?</v>
      </c>
    </row>
    <row r="200" spans="1:6" x14ac:dyDescent="0.25">
      <c r="A200" s="3"/>
      <c r="B200" s="9">
        <v>181</v>
      </c>
      <c r="C200" s="2" t="e">
        <f ca="1">IF(herd&gt;ActualHerds,0,_xll.RiskUniform(0,SQRT(Area)))</f>
        <v>#NAME?</v>
      </c>
      <c r="D200" s="2" t="e">
        <f ca="1">IF(herd&gt;ActualHerds,0,_xll.RiskUniform(0,SQRT(Area)))</f>
        <v>#NAME?</v>
      </c>
      <c r="E200" s="10" t="e">
        <f t="shared" ca="1" si="7"/>
        <v>#NAME?</v>
      </c>
      <c r="F200" s="3" t="e">
        <f t="shared" ca="1" si="8"/>
        <v>#NAME?</v>
      </c>
    </row>
    <row r="201" spans="1:6" x14ac:dyDescent="0.25">
      <c r="A201" s="3"/>
      <c r="B201" s="9">
        <v>182</v>
      </c>
      <c r="C201" s="2" t="e">
        <f ca="1">IF(herd&gt;ActualHerds,0,_xll.RiskUniform(0,SQRT(Area)))</f>
        <v>#NAME?</v>
      </c>
      <c r="D201" s="2" t="e">
        <f ca="1">IF(herd&gt;ActualHerds,0,_xll.RiskUniform(0,SQRT(Area)))</f>
        <v>#NAME?</v>
      </c>
      <c r="E201" s="10" t="e">
        <f t="shared" ca="1" si="7"/>
        <v>#NAME?</v>
      </c>
      <c r="F201" s="3" t="e">
        <f t="shared" ca="1" si="8"/>
        <v>#NAME?</v>
      </c>
    </row>
    <row r="202" spans="1:6" x14ac:dyDescent="0.25">
      <c r="A202" s="3"/>
      <c r="B202" s="9">
        <v>183</v>
      </c>
      <c r="C202" s="2" t="e">
        <f ca="1">IF(herd&gt;ActualHerds,0,_xll.RiskUniform(0,SQRT(Area)))</f>
        <v>#NAME?</v>
      </c>
      <c r="D202" s="2" t="e">
        <f ca="1">IF(herd&gt;ActualHerds,0,_xll.RiskUniform(0,SQRT(Area)))</f>
        <v>#NAME?</v>
      </c>
      <c r="E202" s="10" t="e">
        <f t="shared" ca="1" si="7"/>
        <v>#NAME?</v>
      </c>
      <c r="F202" s="3" t="e">
        <f t="shared" ca="1" si="8"/>
        <v>#NAME?</v>
      </c>
    </row>
    <row r="203" spans="1:6" x14ac:dyDescent="0.25">
      <c r="A203" s="3"/>
      <c r="B203" s="9">
        <v>184</v>
      </c>
      <c r="C203" s="2" t="e">
        <f ca="1">IF(herd&gt;ActualHerds,0,_xll.RiskUniform(0,SQRT(Area)))</f>
        <v>#NAME?</v>
      </c>
      <c r="D203" s="2" t="e">
        <f ca="1">IF(herd&gt;ActualHerds,0,_xll.RiskUniform(0,SQRT(Area)))</f>
        <v>#NAME?</v>
      </c>
      <c r="E203" s="10" t="e">
        <f t="shared" ca="1" si="7"/>
        <v>#NAME?</v>
      </c>
      <c r="F203" s="3" t="e">
        <f t="shared" ca="1" si="8"/>
        <v>#NAME?</v>
      </c>
    </row>
    <row r="204" spans="1:6" x14ac:dyDescent="0.25">
      <c r="A204" s="3"/>
      <c r="B204" s="9">
        <v>185</v>
      </c>
      <c r="C204" s="2" t="e">
        <f ca="1">IF(herd&gt;ActualHerds,0,_xll.RiskUniform(0,SQRT(Area)))</f>
        <v>#NAME?</v>
      </c>
      <c r="D204" s="2" t="e">
        <f ca="1">IF(herd&gt;ActualHerds,0,_xll.RiskUniform(0,SQRT(Area)))</f>
        <v>#NAME?</v>
      </c>
      <c r="E204" s="10" t="e">
        <f t="shared" ca="1" si="7"/>
        <v>#NAME?</v>
      </c>
      <c r="F204" s="3" t="e">
        <f t="shared" ca="1" si="8"/>
        <v>#NAME?</v>
      </c>
    </row>
    <row r="205" spans="1:6" x14ac:dyDescent="0.25">
      <c r="A205" s="3"/>
      <c r="B205" s="9">
        <v>186</v>
      </c>
      <c r="C205" s="2" t="e">
        <f ca="1">IF(herd&gt;ActualHerds,0,_xll.RiskUniform(0,SQRT(Area)))</f>
        <v>#NAME?</v>
      </c>
      <c r="D205" s="2" t="e">
        <f ca="1">IF(herd&gt;ActualHerds,0,_xll.RiskUniform(0,SQRT(Area)))</f>
        <v>#NAME?</v>
      </c>
      <c r="E205" s="10" t="e">
        <f t="shared" ca="1" si="7"/>
        <v>#NAME?</v>
      </c>
      <c r="F205" s="3" t="e">
        <f t="shared" ca="1" si="8"/>
        <v>#NAME?</v>
      </c>
    </row>
    <row r="206" spans="1:6" x14ac:dyDescent="0.25">
      <c r="A206" s="3"/>
      <c r="B206" s="9">
        <v>187</v>
      </c>
      <c r="C206" s="2" t="e">
        <f ca="1">IF(herd&gt;ActualHerds,0,_xll.RiskUniform(0,SQRT(Area)))</f>
        <v>#NAME?</v>
      </c>
      <c r="D206" s="2" t="e">
        <f ca="1">IF(herd&gt;ActualHerds,0,_xll.RiskUniform(0,SQRT(Area)))</f>
        <v>#NAME?</v>
      </c>
      <c r="E206" s="10" t="e">
        <f t="shared" ca="1" si="7"/>
        <v>#NAME?</v>
      </c>
      <c r="F206" s="3" t="e">
        <f t="shared" ca="1" si="8"/>
        <v>#NAME?</v>
      </c>
    </row>
    <row r="207" spans="1:6" x14ac:dyDescent="0.25">
      <c r="A207" s="3"/>
      <c r="B207" s="9">
        <v>188</v>
      </c>
      <c r="C207" s="2" t="e">
        <f ca="1">IF(herd&gt;ActualHerds,0,_xll.RiskUniform(0,SQRT(Area)))</f>
        <v>#NAME?</v>
      </c>
      <c r="D207" s="2" t="e">
        <f ca="1">IF(herd&gt;ActualHerds,0,_xll.RiskUniform(0,SQRT(Area)))</f>
        <v>#NAME?</v>
      </c>
      <c r="E207" s="10" t="e">
        <f t="shared" ca="1" si="7"/>
        <v>#NAME?</v>
      </c>
      <c r="F207" s="3" t="e">
        <f t="shared" ca="1" si="8"/>
        <v>#NAME?</v>
      </c>
    </row>
    <row r="208" spans="1:6" x14ac:dyDescent="0.25">
      <c r="A208" s="3"/>
      <c r="B208" s="9">
        <v>189</v>
      </c>
      <c r="C208" s="2" t="e">
        <f ca="1">IF(herd&gt;ActualHerds,0,_xll.RiskUniform(0,SQRT(Area)))</f>
        <v>#NAME?</v>
      </c>
      <c r="D208" s="2" t="e">
        <f ca="1">IF(herd&gt;ActualHerds,0,_xll.RiskUniform(0,SQRT(Area)))</f>
        <v>#NAME?</v>
      </c>
      <c r="E208" s="10" t="e">
        <f t="shared" ca="1" si="7"/>
        <v>#NAME?</v>
      </c>
      <c r="F208" s="3" t="e">
        <f t="shared" ca="1" si="8"/>
        <v>#NAME?</v>
      </c>
    </row>
    <row r="209" spans="1:6" x14ac:dyDescent="0.25">
      <c r="A209" s="3"/>
      <c r="B209" s="9">
        <v>190</v>
      </c>
      <c r="C209" s="2" t="e">
        <f ca="1">IF(herd&gt;ActualHerds,0,_xll.RiskUniform(0,SQRT(Area)))</f>
        <v>#NAME?</v>
      </c>
      <c r="D209" s="2" t="e">
        <f ca="1">IF(herd&gt;ActualHerds,0,_xll.RiskUniform(0,SQRT(Area)))</f>
        <v>#NAME?</v>
      </c>
      <c r="E209" s="10" t="e">
        <f t="shared" ca="1" si="7"/>
        <v>#NAME?</v>
      </c>
      <c r="F209" s="3" t="e">
        <f t="shared" ca="1" si="8"/>
        <v>#NAME?</v>
      </c>
    </row>
    <row r="210" spans="1:6" x14ac:dyDescent="0.25">
      <c r="A210" s="3"/>
      <c r="B210" s="9">
        <v>191</v>
      </c>
      <c r="C210" s="2" t="e">
        <f ca="1">IF(herd&gt;ActualHerds,0,_xll.RiskUniform(0,SQRT(Area)))</f>
        <v>#NAME?</v>
      </c>
      <c r="D210" s="2" t="e">
        <f ca="1">IF(herd&gt;ActualHerds,0,_xll.RiskUniform(0,SQRT(Area)))</f>
        <v>#NAME?</v>
      </c>
      <c r="E210" s="10" t="e">
        <f t="shared" ca="1" si="7"/>
        <v>#NAME?</v>
      </c>
      <c r="F210" s="3" t="e">
        <f t="shared" ca="1" si="8"/>
        <v>#NAME?</v>
      </c>
    </row>
    <row r="211" spans="1:6" x14ac:dyDescent="0.25">
      <c r="A211" s="3"/>
      <c r="B211" s="9">
        <v>192</v>
      </c>
      <c r="C211" s="2" t="e">
        <f ca="1">IF(herd&gt;ActualHerds,0,_xll.RiskUniform(0,SQRT(Area)))</f>
        <v>#NAME?</v>
      </c>
      <c r="D211" s="2" t="e">
        <f ca="1">IF(herd&gt;ActualHerds,0,_xll.RiskUniform(0,SQRT(Area)))</f>
        <v>#NAME?</v>
      </c>
      <c r="E211" s="10" t="e">
        <f t="shared" ca="1" si="7"/>
        <v>#NAME?</v>
      </c>
      <c r="F211" s="3" t="e">
        <f t="shared" ca="1" si="8"/>
        <v>#NAME?</v>
      </c>
    </row>
    <row r="212" spans="1:6" x14ac:dyDescent="0.25">
      <c r="A212" s="3"/>
      <c r="B212" s="9">
        <v>193</v>
      </c>
      <c r="C212" s="2" t="e">
        <f ca="1">IF(herd&gt;ActualHerds,0,_xll.RiskUniform(0,SQRT(Area)))</f>
        <v>#NAME?</v>
      </c>
      <c r="D212" s="2" t="e">
        <f ca="1">IF(herd&gt;ActualHerds,0,_xll.RiskUniform(0,SQRT(Area)))</f>
        <v>#NAME?</v>
      </c>
      <c r="E212" s="10" t="e">
        <f t="shared" ca="1" si="7"/>
        <v>#NAME?</v>
      </c>
      <c r="F212" s="3" t="e">
        <f t="shared" ca="1" si="8"/>
        <v>#NAME?</v>
      </c>
    </row>
    <row r="213" spans="1:6" x14ac:dyDescent="0.25">
      <c r="A213" s="3"/>
      <c r="B213" s="9">
        <v>194</v>
      </c>
      <c r="C213" s="2" t="e">
        <f ca="1">IF(herd&gt;ActualHerds,0,_xll.RiskUniform(0,SQRT(Area)))</f>
        <v>#NAME?</v>
      </c>
      <c r="D213" s="2" t="e">
        <f ca="1">IF(herd&gt;ActualHerds,0,_xll.RiskUniform(0,SQRT(Area)))</f>
        <v>#NAME?</v>
      </c>
      <c r="E213" s="10" t="e">
        <f t="shared" ca="1" si="7"/>
        <v>#NAME?</v>
      </c>
      <c r="F213" s="3" t="e">
        <f t="shared" ref="F213:F219" ca="1" si="9">IF(E213=$F$13,B213,0)</f>
        <v>#NAME?</v>
      </c>
    </row>
    <row r="214" spans="1:6" x14ac:dyDescent="0.25">
      <c r="A214" s="3"/>
      <c r="B214" s="9">
        <v>195</v>
      </c>
      <c r="C214" s="2" t="e">
        <f ca="1">IF(herd&gt;ActualHerds,0,_xll.RiskUniform(0,SQRT(Area)))</f>
        <v>#NAME?</v>
      </c>
      <c r="D214" s="2" t="e">
        <f ca="1">IF(herd&gt;ActualHerds,0,_xll.RiskUniform(0,SQRT(Area)))</f>
        <v>#NAME?</v>
      </c>
      <c r="E214" s="10" t="e">
        <f t="shared" ref="E214:E269" ca="1" si="10">SQRT((C214-30)^2+(D214-30)^2)</f>
        <v>#NAME?</v>
      </c>
      <c r="F214" s="3" t="e">
        <f t="shared" ca="1" si="9"/>
        <v>#NAME?</v>
      </c>
    </row>
    <row r="215" spans="1:6" x14ac:dyDescent="0.25">
      <c r="A215" s="3"/>
      <c r="B215" s="9">
        <v>196</v>
      </c>
      <c r="C215" s="2" t="e">
        <f ca="1">IF(herd&gt;ActualHerds,0,_xll.RiskUniform(0,SQRT(Area)))</f>
        <v>#NAME?</v>
      </c>
      <c r="D215" s="2" t="e">
        <f ca="1">IF(herd&gt;ActualHerds,0,_xll.RiskUniform(0,SQRT(Area)))</f>
        <v>#NAME?</v>
      </c>
      <c r="E215" s="10" t="e">
        <f t="shared" ca="1" si="10"/>
        <v>#NAME?</v>
      </c>
      <c r="F215" s="3" t="e">
        <f t="shared" ca="1" si="9"/>
        <v>#NAME?</v>
      </c>
    </row>
    <row r="216" spans="1:6" x14ac:dyDescent="0.25">
      <c r="A216" s="3"/>
      <c r="B216" s="9">
        <v>197</v>
      </c>
      <c r="C216" s="2" t="e">
        <f ca="1">IF(herd&gt;ActualHerds,0,_xll.RiskUniform(0,SQRT(Area)))</f>
        <v>#NAME?</v>
      </c>
      <c r="D216" s="2" t="e">
        <f ca="1">IF(herd&gt;ActualHerds,0,_xll.RiskUniform(0,SQRT(Area)))</f>
        <v>#NAME?</v>
      </c>
      <c r="E216" s="10" t="e">
        <f t="shared" ca="1" si="10"/>
        <v>#NAME?</v>
      </c>
      <c r="F216" s="3" t="e">
        <f t="shared" ca="1" si="9"/>
        <v>#NAME?</v>
      </c>
    </row>
    <row r="217" spans="1:6" x14ac:dyDescent="0.25">
      <c r="A217" s="3"/>
      <c r="B217" s="9">
        <v>198</v>
      </c>
      <c r="C217" s="2" t="e">
        <f ca="1">IF(herd&gt;ActualHerds,0,_xll.RiskUniform(0,SQRT(Area)))</f>
        <v>#NAME?</v>
      </c>
      <c r="D217" s="2" t="e">
        <f ca="1">IF(herd&gt;ActualHerds,0,_xll.RiskUniform(0,SQRT(Area)))</f>
        <v>#NAME?</v>
      </c>
      <c r="E217" s="10" t="e">
        <f t="shared" ca="1" si="10"/>
        <v>#NAME?</v>
      </c>
      <c r="F217" s="3" t="e">
        <f t="shared" ca="1" si="9"/>
        <v>#NAME?</v>
      </c>
    </row>
    <row r="218" spans="1:6" x14ac:dyDescent="0.25">
      <c r="A218" s="3"/>
      <c r="B218" s="9">
        <v>199</v>
      </c>
      <c r="C218" s="2" t="e">
        <f ca="1">IF(herd&gt;ActualHerds,0,_xll.RiskUniform(0,SQRT(Area)))</f>
        <v>#NAME?</v>
      </c>
      <c r="D218" s="2" t="e">
        <f ca="1">IF(herd&gt;ActualHerds,0,_xll.RiskUniform(0,SQRT(Area)))</f>
        <v>#NAME?</v>
      </c>
      <c r="E218" s="10" t="e">
        <f t="shared" ca="1" si="10"/>
        <v>#NAME?</v>
      </c>
      <c r="F218" s="3" t="e">
        <f t="shared" ca="1" si="9"/>
        <v>#NAME?</v>
      </c>
    </row>
    <row r="219" spans="1:6" x14ac:dyDescent="0.25">
      <c r="A219" s="3"/>
      <c r="B219" s="9">
        <v>200</v>
      </c>
      <c r="C219" s="2" t="e">
        <f ca="1">IF(herd&gt;ActualHerds,0,_xll.RiskUniform(0,SQRT(Area)))</f>
        <v>#NAME?</v>
      </c>
      <c r="D219" s="2" t="e">
        <f ca="1">IF(herd&gt;ActualHerds,0,_xll.RiskUniform(0,SQRT(Area)))</f>
        <v>#NAME?</v>
      </c>
      <c r="E219" s="10" t="e">
        <f t="shared" ca="1" si="10"/>
        <v>#NAME?</v>
      </c>
      <c r="F219" s="3" t="e">
        <f t="shared" ca="1" si="9"/>
        <v>#NAME?</v>
      </c>
    </row>
    <row r="220" spans="1:6" x14ac:dyDescent="0.25">
      <c r="B220" s="9">
        <v>201</v>
      </c>
      <c r="C220" s="2" t="e">
        <f ca="1">IF(herd&gt;ActualHerds,0,_xll.RiskUniform(0,SQRT(Area)))</f>
        <v>#NAME?</v>
      </c>
      <c r="D220" s="2" t="e">
        <f ca="1">IF(herd&gt;ActualHerds,0,_xll.RiskUniform(0,SQRT(Area)))</f>
        <v>#NAME?</v>
      </c>
      <c r="E220" s="10" t="e">
        <f t="shared" ca="1" si="10"/>
        <v>#NAME?</v>
      </c>
    </row>
    <row r="221" spans="1:6" x14ac:dyDescent="0.25">
      <c r="B221" s="9">
        <v>202</v>
      </c>
      <c r="C221" s="2" t="e">
        <f ca="1">IF(herd&gt;ActualHerds,0,_xll.RiskUniform(0,SQRT(Area)))</f>
        <v>#NAME?</v>
      </c>
      <c r="D221" s="2" t="e">
        <f ca="1">IF(herd&gt;ActualHerds,0,_xll.RiskUniform(0,SQRT(Area)))</f>
        <v>#NAME?</v>
      </c>
      <c r="E221" s="10" t="e">
        <f t="shared" ca="1" si="10"/>
        <v>#NAME?</v>
      </c>
    </row>
    <row r="222" spans="1:6" x14ac:dyDescent="0.25">
      <c r="B222" s="9">
        <v>203</v>
      </c>
      <c r="C222" s="2" t="e">
        <f ca="1">IF(herd&gt;ActualHerds,0,_xll.RiskUniform(0,SQRT(Area)))</f>
        <v>#NAME?</v>
      </c>
      <c r="D222" s="2" t="e">
        <f ca="1">IF(herd&gt;ActualHerds,0,_xll.RiskUniform(0,SQRT(Area)))</f>
        <v>#NAME?</v>
      </c>
      <c r="E222" s="10" t="e">
        <f t="shared" ca="1" si="10"/>
        <v>#NAME?</v>
      </c>
    </row>
    <row r="223" spans="1:6" x14ac:dyDescent="0.25">
      <c r="B223" s="9">
        <v>204</v>
      </c>
      <c r="C223" s="2" t="e">
        <f ca="1">IF(herd&gt;ActualHerds,0,_xll.RiskUniform(0,SQRT(Area)))</f>
        <v>#NAME?</v>
      </c>
      <c r="D223" s="2" t="e">
        <f ca="1">IF(herd&gt;ActualHerds,0,_xll.RiskUniform(0,SQRT(Area)))</f>
        <v>#NAME?</v>
      </c>
      <c r="E223" s="10" t="e">
        <f t="shared" ca="1" si="10"/>
        <v>#NAME?</v>
      </c>
    </row>
    <row r="224" spans="1:6" x14ac:dyDescent="0.25">
      <c r="B224" s="9">
        <v>205</v>
      </c>
      <c r="C224" s="2" t="e">
        <f ca="1">IF(herd&gt;ActualHerds,0,_xll.RiskUniform(0,SQRT(Area)))</f>
        <v>#NAME?</v>
      </c>
      <c r="D224" s="2" t="e">
        <f ca="1">IF(herd&gt;ActualHerds,0,_xll.RiskUniform(0,SQRT(Area)))</f>
        <v>#NAME?</v>
      </c>
      <c r="E224" s="10" t="e">
        <f t="shared" ca="1" si="10"/>
        <v>#NAME?</v>
      </c>
    </row>
    <row r="225" spans="2:5" x14ac:dyDescent="0.25">
      <c r="B225" s="9">
        <v>206</v>
      </c>
      <c r="C225" s="2" t="e">
        <f ca="1">IF(herd&gt;ActualHerds,0,_xll.RiskUniform(0,SQRT(Area)))</f>
        <v>#NAME?</v>
      </c>
      <c r="D225" s="2" t="e">
        <f ca="1">IF(herd&gt;ActualHerds,0,_xll.RiskUniform(0,SQRT(Area)))</f>
        <v>#NAME?</v>
      </c>
      <c r="E225" s="10" t="e">
        <f t="shared" ca="1" si="10"/>
        <v>#NAME?</v>
      </c>
    </row>
    <row r="226" spans="2:5" x14ac:dyDescent="0.25">
      <c r="B226" s="9">
        <v>207</v>
      </c>
      <c r="C226" s="2" t="e">
        <f ca="1">IF(herd&gt;ActualHerds,0,_xll.RiskUniform(0,SQRT(Area)))</f>
        <v>#NAME?</v>
      </c>
      <c r="D226" s="2" t="e">
        <f ca="1">IF(herd&gt;ActualHerds,0,_xll.RiskUniform(0,SQRT(Area)))</f>
        <v>#NAME?</v>
      </c>
      <c r="E226" s="10" t="e">
        <f t="shared" ca="1" si="10"/>
        <v>#NAME?</v>
      </c>
    </row>
    <row r="227" spans="2:5" x14ac:dyDescent="0.25">
      <c r="B227" s="9">
        <v>208</v>
      </c>
      <c r="C227" s="2" t="e">
        <f ca="1">IF(herd&gt;ActualHerds,0,_xll.RiskUniform(0,SQRT(Area)))</f>
        <v>#NAME?</v>
      </c>
      <c r="D227" s="2" t="e">
        <f ca="1">IF(herd&gt;ActualHerds,0,_xll.RiskUniform(0,SQRT(Area)))</f>
        <v>#NAME?</v>
      </c>
      <c r="E227" s="10" t="e">
        <f t="shared" ca="1" si="10"/>
        <v>#NAME?</v>
      </c>
    </row>
    <row r="228" spans="2:5" x14ac:dyDescent="0.25">
      <c r="B228" s="9">
        <v>209</v>
      </c>
      <c r="C228" s="2" t="e">
        <f ca="1">IF(herd&gt;ActualHerds,0,_xll.RiskUniform(0,SQRT(Area)))</f>
        <v>#NAME?</v>
      </c>
      <c r="D228" s="2" t="e">
        <f ca="1">IF(herd&gt;ActualHerds,0,_xll.RiskUniform(0,SQRT(Area)))</f>
        <v>#NAME?</v>
      </c>
      <c r="E228" s="10" t="e">
        <f t="shared" ca="1" si="10"/>
        <v>#NAME?</v>
      </c>
    </row>
    <row r="229" spans="2:5" x14ac:dyDescent="0.25">
      <c r="B229" s="9">
        <v>210</v>
      </c>
      <c r="C229" s="2" t="e">
        <f ca="1">IF(herd&gt;ActualHerds,0,_xll.RiskUniform(0,SQRT(Area)))</f>
        <v>#NAME?</v>
      </c>
      <c r="D229" s="2" t="e">
        <f ca="1">IF(herd&gt;ActualHerds,0,_xll.RiskUniform(0,SQRT(Area)))</f>
        <v>#NAME?</v>
      </c>
      <c r="E229" s="10" t="e">
        <f t="shared" ca="1" si="10"/>
        <v>#NAME?</v>
      </c>
    </row>
    <row r="230" spans="2:5" x14ac:dyDescent="0.25">
      <c r="B230" s="9">
        <v>211</v>
      </c>
      <c r="C230" s="2" t="e">
        <f ca="1">IF(herd&gt;ActualHerds,0,_xll.RiskUniform(0,SQRT(Area)))</f>
        <v>#NAME?</v>
      </c>
      <c r="D230" s="2" t="e">
        <f ca="1">IF(herd&gt;ActualHerds,0,_xll.RiskUniform(0,SQRT(Area)))</f>
        <v>#NAME?</v>
      </c>
      <c r="E230" s="10" t="e">
        <f t="shared" ca="1" si="10"/>
        <v>#NAME?</v>
      </c>
    </row>
    <row r="231" spans="2:5" x14ac:dyDescent="0.25">
      <c r="B231" s="9">
        <v>212</v>
      </c>
      <c r="C231" s="2" t="e">
        <f ca="1">IF(herd&gt;ActualHerds,0,_xll.RiskUniform(0,SQRT(Area)))</f>
        <v>#NAME?</v>
      </c>
      <c r="D231" s="2" t="e">
        <f ca="1">IF(herd&gt;ActualHerds,0,_xll.RiskUniform(0,SQRT(Area)))</f>
        <v>#NAME?</v>
      </c>
      <c r="E231" s="10" t="e">
        <f t="shared" ca="1" si="10"/>
        <v>#NAME?</v>
      </c>
    </row>
    <row r="232" spans="2:5" x14ac:dyDescent="0.25">
      <c r="B232" s="9">
        <v>213</v>
      </c>
      <c r="C232" s="2" t="e">
        <f ca="1">IF(herd&gt;ActualHerds,0,_xll.RiskUniform(0,SQRT(Area)))</f>
        <v>#NAME?</v>
      </c>
      <c r="D232" s="2" t="e">
        <f ca="1">IF(herd&gt;ActualHerds,0,_xll.RiskUniform(0,SQRT(Area)))</f>
        <v>#NAME?</v>
      </c>
      <c r="E232" s="10" t="e">
        <f t="shared" ca="1" si="10"/>
        <v>#NAME?</v>
      </c>
    </row>
    <row r="233" spans="2:5" x14ac:dyDescent="0.25">
      <c r="B233" s="9">
        <v>214</v>
      </c>
      <c r="C233" s="2" t="e">
        <f ca="1">IF(herd&gt;ActualHerds,0,_xll.RiskUniform(0,SQRT(Area)))</f>
        <v>#NAME?</v>
      </c>
      <c r="D233" s="2" t="e">
        <f ca="1">IF(herd&gt;ActualHerds,0,_xll.RiskUniform(0,SQRT(Area)))</f>
        <v>#NAME?</v>
      </c>
      <c r="E233" s="10" t="e">
        <f t="shared" ca="1" si="10"/>
        <v>#NAME?</v>
      </c>
    </row>
    <row r="234" spans="2:5" x14ac:dyDescent="0.25">
      <c r="B234" s="9">
        <v>215</v>
      </c>
      <c r="C234" s="2" t="e">
        <f ca="1">IF(herd&gt;ActualHerds,0,_xll.RiskUniform(0,SQRT(Area)))</f>
        <v>#NAME?</v>
      </c>
      <c r="D234" s="2" t="e">
        <f ca="1">IF(herd&gt;ActualHerds,0,_xll.RiskUniform(0,SQRT(Area)))</f>
        <v>#NAME?</v>
      </c>
      <c r="E234" s="10" t="e">
        <f t="shared" ca="1" si="10"/>
        <v>#NAME?</v>
      </c>
    </row>
    <row r="235" spans="2:5" x14ac:dyDescent="0.25">
      <c r="B235" s="9">
        <v>216</v>
      </c>
      <c r="C235" s="2" t="e">
        <f ca="1">IF(herd&gt;ActualHerds,0,_xll.RiskUniform(0,SQRT(Area)))</f>
        <v>#NAME?</v>
      </c>
      <c r="D235" s="2" t="e">
        <f ca="1">IF(herd&gt;ActualHerds,0,_xll.RiskUniform(0,SQRT(Area)))</f>
        <v>#NAME?</v>
      </c>
      <c r="E235" s="10" t="e">
        <f t="shared" ca="1" si="10"/>
        <v>#NAME?</v>
      </c>
    </row>
    <row r="236" spans="2:5" x14ac:dyDescent="0.25">
      <c r="B236" s="9">
        <v>217</v>
      </c>
      <c r="C236" s="2" t="e">
        <f ca="1">IF(herd&gt;ActualHerds,0,_xll.RiskUniform(0,SQRT(Area)))</f>
        <v>#NAME?</v>
      </c>
      <c r="D236" s="2" t="e">
        <f ca="1">IF(herd&gt;ActualHerds,0,_xll.RiskUniform(0,SQRT(Area)))</f>
        <v>#NAME?</v>
      </c>
      <c r="E236" s="10" t="e">
        <f t="shared" ca="1" si="10"/>
        <v>#NAME?</v>
      </c>
    </row>
    <row r="237" spans="2:5" x14ac:dyDescent="0.25">
      <c r="B237" s="9">
        <v>218</v>
      </c>
      <c r="C237" s="2" t="e">
        <f ca="1">IF(herd&gt;ActualHerds,0,_xll.RiskUniform(0,SQRT(Area)))</f>
        <v>#NAME?</v>
      </c>
      <c r="D237" s="2" t="e">
        <f ca="1">IF(herd&gt;ActualHerds,0,_xll.RiskUniform(0,SQRT(Area)))</f>
        <v>#NAME?</v>
      </c>
      <c r="E237" s="10" t="e">
        <f t="shared" ca="1" si="10"/>
        <v>#NAME?</v>
      </c>
    </row>
    <row r="238" spans="2:5" x14ac:dyDescent="0.25">
      <c r="B238" s="9">
        <v>219</v>
      </c>
      <c r="C238" s="2" t="e">
        <f ca="1">IF(herd&gt;ActualHerds,0,_xll.RiskUniform(0,SQRT(Area)))</f>
        <v>#NAME?</v>
      </c>
      <c r="D238" s="2" t="e">
        <f ca="1">IF(herd&gt;ActualHerds,0,_xll.RiskUniform(0,SQRT(Area)))</f>
        <v>#NAME?</v>
      </c>
      <c r="E238" s="10" t="e">
        <f t="shared" ca="1" si="10"/>
        <v>#NAME?</v>
      </c>
    </row>
    <row r="239" spans="2:5" x14ac:dyDescent="0.25">
      <c r="B239" s="9">
        <v>220</v>
      </c>
      <c r="C239" s="2" t="e">
        <f ca="1">IF(herd&gt;ActualHerds,0,_xll.RiskUniform(0,SQRT(Area)))</f>
        <v>#NAME?</v>
      </c>
      <c r="D239" s="2" t="e">
        <f ca="1">IF(herd&gt;ActualHerds,0,_xll.RiskUniform(0,SQRT(Area)))</f>
        <v>#NAME?</v>
      </c>
      <c r="E239" s="10" t="e">
        <f t="shared" ca="1" si="10"/>
        <v>#NAME?</v>
      </c>
    </row>
    <row r="240" spans="2:5" x14ac:dyDescent="0.25">
      <c r="B240" s="9">
        <v>221</v>
      </c>
      <c r="C240" s="2" t="e">
        <f ca="1">IF(herd&gt;ActualHerds,0,_xll.RiskUniform(0,SQRT(Area)))</f>
        <v>#NAME?</v>
      </c>
      <c r="D240" s="2" t="e">
        <f ca="1">IF(herd&gt;ActualHerds,0,_xll.RiskUniform(0,SQRT(Area)))</f>
        <v>#NAME?</v>
      </c>
      <c r="E240" s="10" t="e">
        <f t="shared" ca="1" si="10"/>
        <v>#NAME?</v>
      </c>
    </row>
    <row r="241" spans="2:5" x14ac:dyDescent="0.25">
      <c r="B241" s="9">
        <v>222</v>
      </c>
      <c r="C241" s="2" t="e">
        <f ca="1">IF(herd&gt;ActualHerds,0,_xll.RiskUniform(0,SQRT(Area)))</f>
        <v>#NAME?</v>
      </c>
      <c r="D241" s="2" t="e">
        <f ca="1">IF(herd&gt;ActualHerds,0,_xll.RiskUniform(0,SQRT(Area)))</f>
        <v>#NAME?</v>
      </c>
      <c r="E241" s="10" t="e">
        <f t="shared" ca="1" si="10"/>
        <v>#NAME?</v>
      </c>
    </row>
    <row r="242" spans="2:5" x14ac:dyDescent="0.25">
      <c r="B242" s="9">
        <v>223</v>
      </c>
      <c r="C242" s="2" t="e">
        <f ca="1">IF(herd&gt;ActualHerds,0,_xll.RiskUniform(0,SQRT(Area)))</f>
        <v>#NAME?</v>
      </c>
      <c r="D242" s="2" t="e">
        <f ca="1">IF(herd&gt;ActualHerds,0,_xll.RiskUniform(0,SQRT(Area)))</f>
        <v>#NAME?</v>
      </c>
      <c r="E242" s="10" t="e">
        <f t="shared" ca="1" si="10"/>
        <v>#NAME?</v>
      </c>
    </row>
    <row r="243" spans="2:5" x14ac:dyDescent="0.25">
      <c r="B243" s="9">
        <v>224</v>
      </c>
      <c r="C243" s="2" t="e">
        <f ca="1">IF(herd&gt;ActualHerds,0,_xll.RiskUniform(0,SQRT(Area)))</f>
        <v>#NAME?</v>
      </c>
      <c r="D243" s="2" t="e">
        <f ca="1">IF(herd&gt;ActualHerds,0,_xll.RiskUniform(0,SQRT(Area)))</f>
        <v>#NAME?</v>
      </c>
      <c r="E243" s="10" t="e">
        <f t="shared" ca="1" si="10"/>
        <v>#NAME?</v>
      </c>
    </row>
    <row r="244" spans="2:5" x14ac:dyDescent="0.25">
      <c r="B244" s="9">
        <v>225</v>
      </c>
      <c r="C244" s="2" t="e">
        <f ca="1">IF(herd&gt;ActualHerds,0,_xll.RiskUniform(0,SQRT(Area)))</f>
        <v>#NAME?</v>
      </c>
      <c r="D244" s="2" t="e">
        <f ca="1">IF(herd&gt;ActualHerds,0,_xll.RiskUniform(0,SQRT(Area)))</f>
        <v>#NAME?</v>
      </c>
      <c r="E244" s="10" t="e">
        <f t="shared" ca="1" si="10"/>
        <v>#NAME?</v>
      </c>
    </row>
    <row r="245" spans="2:5" x14ac:dyDescent="0.25">
      <c r="B245" s="9">
        <v>226</v>
      </c>
      <c r="C245" s="2" t="e">
        <f ca="1">IF(herd&gt;ActualHerds,0,_xll.RiskUniform(0,SQRT(Area)))</f>
        <v>#NAME?</v>
      </c>
      <c r="D245" s="2" t="e">
        <f ca="1">IF(herd&gt;ActualHerds,0,_xll.RiskUniform(0,SQRT(Area)))</f>
        <v>#NAME?</v>
      </c>
      <c r="E245" s="10" t="e">
        <f t="shared" ca="1" si="10"/>
        <v>#NAME?</v>
      </c>
    </row>
    <row r="246" spans="2:5" x14ac:dyDescent="0.25">
      <c r="B246" s="9">
        <v>227</v>
      </c>
      <c r="C246" s="2" t="e">
        <f ca="1">IF(herd&gt;ActualHerds,0,_xll.RiskUniform(0,SQRT(Area)))</f>
        <v>#NAME?</v>
      </c>
      <c r="D246" s="2" t="e">
        <f ca="1">IF(herd&gt;ActualHerds,0,_xll.RiskUniform(0,SQRT(Area)))</f>
        <v>#NAME?</v>
      </c>
      <c r="E246" s="10" t="e">
        <f t="shared" ca="1" si="10"/>
        <v>#NAME?</v>
      </c>
    </row>
    <row r="247" spans="2:5" x14ac:dyDescent="0.25">
      <c r="B247" s="9">
        <v>228</v>
      </c>
      <c r="C247" s="2" t="e">
        <f ca="1">IF(herd&gt;ActualHerds,0,_xll.RiskUniform(0,SQRT(Area)))</f>
        <v>#NAME?</v>
      </c>
      <c r="D247" s="2" t="e">
        <f ca="1">IF(herd&gt;ActualHerds,0,_xll.RiskUniform(0,SQRT(Area)))</f>
        <v>#NAME?</v>
      </c>
      <c r="E247" s="10" t="e">
        <f t="shared" ca="1" si="10"/>
        <v>#NAME?</v>
      </c>
    </row>
    <row r="248" spans="2:5" x14ac:dyDescent="0.25">
      <c r="B248" s="9">
        <v>229</v>
      </c>
      <c r="C248" s="2" t="e">
        <f ca="1">IF(herd&gt;ActualHerds,0,_xll.RiskUniform(0,SQRT(Area)))</f>
        <v>#NAME?</v>
      </c>
      <c r="D248" s="2" t="e">
        <f ca="1">IF(herd&gt;ActualHerds,0,_xll.RiskUniform(0,SQRT(Area)))</f>
        <v>#NAME?</v>
      </c>
      <c r="E248" s="10" t="e">
        <f t="shared" ca="1" si="10"/>
        <v>#NAME?</v>
      </c>
    </row>
    <row r="249" spans="2:5" x14ac:dyDescent="0.25">
      <c r="B249" s="9">
        <v>230</v>
      </c>
      <c r="C249" s="2" t="e">
        <f ca="1">IF(herd&gt;ActualHerds,0,_xll.RiskUniform(0,SQRT(Area)))</f>
        <v>#NAME?</v>
      </c>
      <c r="D249" s="2" t="e">
        <f ca="1">IF(herd&gt;ActualHerds,0,_xll.RiskUniform(0,SQRT(Area)))</f>
        <v>#NAME?</v>
      </c>
      <c r="E249" s="10" t="e">
        <f t="shared" ca="1" si="10"/>
        <v>#NAME?</v>
      </c>
    </row>
    <row r="250" spans="2:5" x14ac:dyDescent="0.25">
      <c r="B250" s="9">
        <v>231</v>
      </c>
      <c r="C250" s="2" t="e">
        <f ca="1">IF(herd&gt;ActualHerds,0,_xll.RiskUniform(0,SQRT(Area)))</f>
        <v>#NAME?</v>
      </c>
      <c r="D250" s="2" t="e">
        <f ca="1">IF(herd&gt;ActualHerds,0,_xll.RiskUniform(0,SQRT(Area)))</f>
        <v>#NAME?</v>
      </c>
      <c r="E250" s="10" t="e">
        <f t="shared" ca="1" si="10"/>
        <v>#NAME?</v>
      </c>
    </row>
    <row r="251" spans="2:5" x14ac:dyDescent="0.25">
      <c r="B251" s="9">
        <v>232</v>
      </c>
      <c r="C251" s="2" t="e">
        <f ca="1">IF(herd&gt;ActualHerds,0,_xll.RiskUniform(0,SQRT(Area)))</f>
        <v>#NAME?</v>
      </c>
      <c r="D251" s="2" t="e">
        <f ca="1">IF(herd&gt;ActualHerds,0,_xll.RiskUniform(0,SQRT(Area)))</f>
        <v>#NAME?</v>
      </c>
      <c r="E251" s="10" t="e">
        <f t="shared" ca="1" si="10"/>
        <v>#NAME?</v>
      </c>
    </row>
    <row r="252" spans="2:5" x14ac:dyDescent="0.25">
      <c r="B252" s="9">
        <v>233</v>
      </c>
      <c r="C252" s="2" t="e">
        <f ca="1">IF(herd&gt;ActualHerds,0,_xll.RiskUniform(0,SQRT(Area)))</f>
        <v>#NAME?</v>
      </c>
      <c r="D252" s="2" t="e">
        <f ca="1">IF(herd&gt;ActualHerds,0,_xll.RiskUniform(0,SQRT(Area)))</f>
        <v>#NAME?</v>
      </c>
      <c r="E252" s="10" t="e">
        <f t="shared" ca="1" si="10"/>
        <v>#NAME?</v>
      </c>
    </row>
    <row r="253" spans="2:5" x14ac:dyDescent="0.25">
      <c r="B253" s="9">
        <v>234</v>
      </c>
      <c r="C253" s="2" t="e">
        <f ca="1">IF(herd&gt;ActualHerds,0,_xll.RiskUniform(0,SQRT(Area)))</f>
        <v>#NAME?</v>
      </c>
      <c r="D253" s="2" t="e">
        <f ca="1">IF(herd&gt;ActualHerds,0,_xll.RiskUniform(0,SQRT(Area)))</f>
        <v>#NAME?</v>
      </c>
      <c r="E253" s="10" t="e">
        <f t="shared" ca="1" si="10"/>
        <v>#NAME?</v>
      </c>
    </row>
    <row r="254" spans="2:5" x14ac:dyDescent="0.25">
      <c r="B254" s="9">
        <v>235</v>
      </c>
      <c r="C254" s="2" t="e">
        <f ca="1">IF(herd&gt;ActualHerds,0,_xll.RiskUniform(0,SQRT(Area)))</f>
        <v>#NAME?</v>
      </c>
      <c r="D254" s="2" t="e">
        <f ca="1">IF(herd&gt;ActualHerds,0,_xll.RiskUniform(0,SQRT(Area)))</f>
        <v>#NAME?</v>
      </c>
      <c r="E254" s="10" t="e">
        <f t="shared" ca="1" si="10"/>
        <v>#NAME?</v>
      </c>
    </row>
    <row r="255" spans="2:5" x14ac:dyDescent="0.25">
      <c r="B255" s="9">
        <v>236</v>
      </c>
      <c r="C255" s="2" t="e">
        <f ca="1">IF(herd&gt;ActualHerds,0,_xll.RiskUniform(0,SQRT(Area)))</f>
        <v>#NAME?</v>
      </c>
      <c r="D255" s="2" t="e">
        <f ca="1">IF(herd&gt;ActualHerds,0,_xll.RiskUniform(0,SQRT(Area)))</f>
        <v>#NAME?</v>
      </c>
      <c r="E255" s="10" t="e">
        <f t="shared" ca="1" si="10"/>
        <v>#NAME?</v>
      </c>
    </row>
    <row r="256" spans="2:5" x14ac:dyDescent="0.25">
      <c r="B256" s="9">
        <v>237</v>
      </c>
      <c r="C256" s="2" t="e">
        <f ca="1">IF(herd&gt;ActualHerds,0,_xll.RiskUniform(0,SQRT(Area)))</f>
        <v>#NAME?</v>
      </c>
      <c r="D256" s="2" t="e">
        <f ca="1">IF(herd&gt;ActualHerds,0,_xll.RiskUniform(0,SQRT(Area)))</f>
        <v>#NAME?</v>
      </c>
      <c r="E256" s="10" t="e">
        <f t="shared" ca="1" si="10"/>
        <v>#NAME?</v>
      </c>
    </row>
    <row r="257" spans="2:5" x14ac:dyDescent="0.25">
      <c r="B257" s="9">
        <v>238</v>
      </c>
      <c r="C257" s="2" t="e">
        <f ca="1">IF(herd&gt;ActualHerds,0,_xll.RiskUniform(0,SQRT(Area)))</f>
        <v>#NAME?</v>
      </c>
      <c r="D257" s="2" t="e">
        <f ca="1">IF(herd&gt;ActualHerds,0,_xll.RiskUniform(0,SQRT(Area)))</f>
        <v>#NAME?</v>
      </c>
      <c r="E257" s="10" t="e">
        <f t="shared" ca="1" si="10"/>
        <v>#NAME?</v>
      </c>
    </row>
    <row r="258" spans="2:5" x14ac:dyDescent="0.25">
      <c r="B258" s="9">
        <v>239</v>
      </c>
      <c r="C258" s="2" t="e">
        <f ca="1">IF(herd&gt;ActualHerds,0,_xll.RiskUniform(0,SQRT(Area)))</f>
        <v>#NAME?</v>
      </c>
      <c r="D258" s="2" t="e">
        <f ca="1">IF(herd&gt;ActualHerds,0,_xll.RiskUniform(0,SQRT(Area)))</f>
        <v>#NAME?</v>
      </c>
      <c r="E258" s="10" t="e">
        <f t="shared" ca="1" si="10"/>
        <v>#NAME?</v>
      </c>
    </row>
    <row r="259" spans="2:5" x14ac:dyDescent="0.25">
      <c r="B259" s="9">
        <v>240</v>
      </c>
      <c r="C259" s="2" t="e">
        <f ca="1">IF(herd&gt;ActualHerds,0,_xll.RiskUniform(0,SQRT(Area)))</f>
        <v>#NAME?</v>
      </c>
      <c r="D259" s="2" t="e">
        <f ca="1">IF(herd&gt;ActualHerds,0,_xll.RiskUniform(0,SQRT(Area)))</f>
        <v>#NAME?</v>
      </c>
      <c r="E259" s="10" t="e">
        <f t="shared" ca="1" si="10"/>
        <v>#NAME?</v>
      </c>
    </row>
    <row r="260" spans="2:5" x14ac:dyDescent="0.25">
      <c r="B260" s="9">
        <v>241</v>
      </c>
      <c r="C260" s="2" t="e">
        <f ca="1">IF(herd&gt;ActualHerds,0,_xll.RiskUniform(0,SQRT(Area)))</f>
        <v>#NAME?</v>
      </c>
      <c r="D260" s="2" t="e">
        <f ca="1">IF(herd&gt;ActualHerds,0,_xll.RiskUniform(0,SQRT(Area)))</f>
        <v>#NAME?</v>
      </c>
      <c r="E260" s="10" t="e">
        <f t="shared" ca="1" si="10"/>
        <v>#NAME?</v>
      </c>
    </row>
    <row r="261" spans="2:5" x14ac:dyDescent="0.25">
      <c r="B261" s="9">
        <v>242</v>
      </c>
      <c r="C261" s="2" t="e">
        <f ca="1">IF(herd&gt;ActualHerds,0,_xll.RiskUniform(0,SQRT(Area)))</f>
        <v>#NAME?</v>
      </c>
      <c r="D261" s="2" t="e">
        <f ca="1">IF(herd&gt;ActualHerds,0,_xll.RiskUniform(0,SQRT(Area)))</f>
        <v>#NAME?</v>
      </c>
      <c r="E261" s="10" t="e">
        <f t="shared" ca="1" si="10"/>
        <v>#NAME?</v>
      </c>
    </row>
    <row r="262" spans="2:5" x14ac:dyDescent="0.25">
      <c r="B262" s="9">
        <v>243</v>
      </c>
      <c r="C262" s="2" t="e">
        <f ca="1">IF(herd&gt;ActualHerds,0,_xll.RiskUniform(0,SQRT(Area)))</f>
        <v>#NAME?</v>
      </c>
      <c r="D262" s="2" t="e">
        <f ca="1">IF(herd&gt;ActualHerds,0,_xll.RiskUniform(0,SQRT(Area)))</f>
        <v>#NAME?</v>
      </c>
      <c r="E262" s="10" t="e">
        <f t="shared" ca="1" si="10"/>
        <v>#NAME?</v>
      </c>
    </row>
    <row r="263" spans="2:5" x14ac:dyDescent="0.25">
      <c r="B263" s="9">
        <v>244</v>
      </c>
      <c r="C263" s="2" t="e">
        <f ca="1">IF(herd&gt;ActualHerds,0,_xll.RiskUniform(0,SQRT(Area)))</f>
        <v>#NAME?</v>
      </c>
      <c r="D263" s="2" t="e">
        <f ca="1">IF(herd&gt;ActualHerds,0,_xll.RiskUniform(0,SQRT(Area)))</f>
        <v>#NAME?</v>
      </c>
      <c r="E263" s="10" t="e">
        <f t="shared" ca="1" si="10"/>
        <v>#NAME?</v>
      </c>
    </row>
    <row r="264" spans="2:5" x14ac:dyDescent="0.25">
      <c r="B264" s="9">
        <v>245</v>
      </c>
      <c r="C264" s="2" t="e">
        <f ca="1">IF(herd&gt;ActualHerds,0,_xll.RiskUniform(0,SQRT(Area)))</f>
        <v>#NAME?</v>
      </c>
      <c r="D264" s="2" t="e">
        <f ca="1">IF(herd&gt;ActualHerds,0,_xll.RiskUniform(0,SQRT(Area)))</f>
        <v>#NAME?</v>
      </c>
      <c r="E264" s="10" t="e">
        <f t="shared" ca="1" si="10"/>
        <v>#NAME?</v>
      </c>
    </row>
    <row r="265" spans="2:5" x14ac:dyDescent="0.25">
      <c r="B265" s="9">
        <v>246</v>
      </c>
      <c r="C265" s="2" t="e">
        <f ca="1">IF(herd&gt;ActualHerds,0,_xll.RiskUniform(0,SQRT(Area)))</f>
        <v>#NAME?</v>
      </c>
      <c r="D265" s="2" t="e">
        <f ca="1">IF(herd&gt;ActualHerds,0,_xll.RiskUniform(0,SQRT(Area)))</f>
        <v>#NAME?</v>
      </c>
      <c r="E265" s="10" t="e">
        <f t="shared" ca="1" si="10"/>
        <v>#NAME?</v>
      </c>
    </row>
    <row r="266" spans="2:5" x14ac:dyDescent="0.25">
      <c r="B266" s="9">
        <v>247</v>
      </c>
      <c r="C266" s="2" t="e">
        <f ca="1">IF(herd&gt;ActualHerds,0,_xll.RiskUniform(0,SQRT(Area)))</f>
        <v>#NAME?</v>
      </c>
      <c r="D266" s="2" t="e">
        <f ca="1">IF(herd&gt;ActualHerds,0,_xll.RiskUniform(0,SQRT(Area)))</f>
        <v>#NAME?</v>
      </c>
      <c r="E266" s="10" t="e">
        <f t="shared" ca="1" si="10"/>
        <v>#NAME?</v>
      </c>
    </row>
    <row r="267" spans="2:5" x14ac:dyDescent="0.25">
      <c r="B267" s="9">
        <v>248</v>
      </c>
      <c r="C267" s="2" t="e">
        <f ca="1">IF(herd&gt;ActualHerds,0,_xll.RiskUniform(0,SQRT(Area)))</f>
        <v>#NAME?</v>
      </c>
      <c r="D267" s="2" t="e">
        <f ca="1">IF(herd&gt;ActualHerds,0,_xll.RiskUniform(0,SQRT(Area)))</f>
        <v>#NAME?</v>
      </c>
      <c r="E267" s="10" t="e">
        <f t="shared" ca="1" si="10"/>
        <v>#NAME?</v>
      </c>
    </row>
    <row r="268" spans="2:5" x14ac:dyDescent="0.25">
      <c r="B268" s="9">
        <v>249</v>
      </c>
      <c r="C268" s="2" t="e">
        <f ca="1">IF(herd&gt;ActualHerds,0,_xll.RiskUniform(0,SQRT(Area)))</f>
        <v>#NAME?</v>
      </c>
      <c r="D268" s="2" t="e">
        <f ca="1">IF(herd&gt;ActualHerds,0,_xll.RiskUniform(0,SQRT(Area)))</f>
        <v>#NAME?</v>
      </c>
      <c r="E268" s="10" t="e">
        <f t="shared" ca="1" si="10"/>
        <v>#NAME?</v>
      </c>
    </row>
    <row r="269" spans="2:5" ht="13" thickBot="1" x14ac:dyDescent="0.3">
      <c r="B269" s="11">
        <v>250</v>
      </c>
      <c r="C269" s="12" t="e">
        <f ca="1">IF(herd&gt;ActualHerds,0,_xll.RiskUniform(0,SQRT(Area)))</f>
        <v>#NAME?</v>
      </c>
      <c r="D269" s="12" t="e">
        <f ca="1">IF(herd&gt;ActualHerds,0,_xll.RiskUniform(0,SQRT(Area)))</f>
        <v>#NAME?</v>
      </c>
      <c r="E269" s="13" t="e">
        <f t="shared" ca="1" si="10"/>
        <v>#NAME?</v>
      </c>
    </row>
  </sheetData>
  <sheetProtection formatCells="0" formatColumns="0" formatRows="0" insertHyperlinks="0" selectLockedCells="1" sort="0" autoFilter="0" pivotTables="0"/>
  <mergeCells count="10">
    <mergeCell ref="C18:D18"/>
    <mergeCell ref="E18:E19"/>
    <mergeCell ref="B18:B19"/>
    <mergeCell ref="B4:L7"/>
    <mergeCell ref="B9:D9"/>
    <mergeCell ref="B10:D10"/>
    <mergeCell ref="B11:D11"/>
    <mergeCell ref="B13:E13"/>
    <mergeCell ref="B14:E14"/>
    <mergeCell ref="B15:E15"/>
  </mergeCells>
  <phoneticPr fontId="2" type="noConversion"/>
  <conditionalFormatting sqref="C20:D269">
    <cfRule type="cellIs" dxfId="1" priority="1" stopIfTrue="1" operator="equal">
      <formula>0</formula>
    </cfRule>
  </conditionalFormatting>
  <conditionalFormatting sqref="E21:E269">
    <cfRule type="cellIs" dxfId="0" priority="2" stopIfTrue="1" operator="equal">
      <formula>$A$8</formula>
    </cfRule>
  </conditionalFormatting>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Distance to nearest herd</vt:lpstr>
      <vt:lpstr>ActualHerds</vt:lpstr>
      <vt:lpstr>Area</vt:lpstr>
      <vt:lpstr>distance</vt:lpstr>
      <vt:lpstr>herd</vt:lpstr>
      <vt:lpstr>lambda</vt:lpstr>
      <vt:lpstr>x</vt:lpstr>
      <vt:lpstr>y</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2003-03-27T20:03:47Z</dcterms:created>
  <dcterms:modified xsi:type="dcterms:W3CDTF">2017-09-22T16:20:05Z</dcterms:modified>
  <cp:category/>
</cp:coreProperties>
</file>