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5480" windowHeight="8450" firstSheet="1" activeTab="1"/>
  </bookViews>
  <sheets>
    <sheet name="PalisadeFitLinks" sheetId="2" state="hidden" r:id="rId1"/>
    <sheet name="Parametric bootstrap" sheetId="1" r:id="rId2"/>
  </sheets>
  <definedNames>
    <definedName name="Boot">'Parametric bootstrap'!$C$8:$C$107</definedName>
    <definedName name="Data">'Parametric bootstrap'!$B$8:$B$107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96" i="1" l="1"/>
  <c r="C60" i="1"/>
  <c r="C10" i="1"/>
  <c r="C61" i="1"/>
  <c r="C11" i="1"/>
  <c r="C66" i="1"/>
  <c r="C85" i="1"/>
  <c r="C65" i="1"/>
  <c r="C29" i="1"/>
  <c r="C34" i="1"/>
  <c r="C90" i="1"/>
  <c r="C27" i="1"/>
  <c r="C64" i="1"/>
  <c r="C46" i="1"/>
  <c r="C17" i="1"/>
  <c r="C72" i="1"/>
  <c r="C22" i="1"/>
  <c r="C73" i="1"/>
  <c r="C23" i="1"/>
  <c r="C92" i="1"/>
  <c r="C93" i="1"/>
  <c r="C98" i="1"/>
  <c r="C30" i="1"/>
  <c r="C26" i="1"/>
  <c r="C91" i="1"/>
  <c r="C101" i="1"/>
  <c r="C70" i="1"/>
  <c r="C104" i="1"/>
  <c r="C74" i="1"/>
  <c r="C75" i="1"/>
  <c r="C48" i="1"/>
  <c r="C57" i="1"/>
  <c r="C18" i="1"/>
  <c r="C81" i="1"/>
  <c r="C87" i="1"/>
  <c r="C53" i="1"/>
  <c r="C55" i="1"/>
  <c r="C99" i="1"/>
  <c r="C97" i="1"/>
  <c r="C47" i="1"/>
  <c r="C102" i="1"/>
  <c r="C52" i="1"/>
  <c r="C103" i="1"/>
  <c r="C21" i="1"/>
  <c r="C42" i="1"/>
  <c r="C107" i="1"/>
  <c r="A2" i="2"/>
  <c r="C63" i="1"/>
  <c r="C68" i="1"/>
  <c r="C37" i="1"/>
  <c r="C19" i="1"/>
  <c r="C58" i="1"/>
  <c r="C8" i="1"/>
  <c r="C59" i="1"/>
  <c r="C9" i="1"/>
  <c r="C32" i="1"/>
  <c r="C28" i="1"/>
  <c r="C71" i="1"/>
  <c r="C83" i="1"/>
  <c r="C105" i="1"/>
  <c r="C24" i="1"/>
  <c r="C25" i="1"/>
  <c r="C56" i="1"/>
  <c r="C12" i="1"/>
  <c r="C67" i="1"/>
  <c r="C86" i="1"/>
  <c r="C15" i="1"/>
  <c r="C49" i="1"/>
  <c r="C94" i="1"/>
  <c r="C33" i="1"/>
  <c r="C88" i="1"/>
  <c r="C38" i="1"/>
  <c r="C89" i="1"/>
  <c r="C39" i="1"/>
  <c r="C62" i="1"/>
  <c r="C79" i="1"/>
  <c r="C84" i="1"/>
  <c r="C80" i="1"/>
  <c r="C40" i="1"/>
  <c r="C41" i="1"/>
  <c r="C78" i="1"/>
  <c r="C44" i="1"/>
  <c r="C95" i="1"/>
  <c r="C45" i="1"/>
  <c r="C100" i="1"/>
  <c r="C50" i="1"/>
  <c r="C69" i="1"/>
  <c r="C106" i="1"/>
  <c r="C43" i="1"/>
  <c r="C16" i="1"/>
  <c r="C76" i="1"/>
  <c r="C77" i="1"/>
  <c r="C82" i="1"/>
  <c r="C51" i="1"/>
  <c r="C14" i="1"/>
  <c r="C54" i="1"/>
  <c r="C31" i="1"/>
  <c r="C36" i="1"/>
  <c r="C35" i="1"/>
  <c r="C20" i="1"/>
  <c r="C13" i="1"/>
  <c r="F9" i="1" l="1"/>
  <c r="F10" i="1"/>
  <c r="F8" i="1"/>
</calcChain>
</file>

<file path=xl/comments1.xml><?xml version="1.0" encoding="utf-8"?>
<comments xmlns="http://schemas.openxmlformats.org/spreadsheetml/2006/main">
  <authors>
    <author>David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 xml:space="preserve">Lognorm (18.203, 12.271) is the distribution that best fits the data set (MLE), as determined by BestFit
</t>
        </r>
      </text>
    </comment>
  </commentList>
</comments>
</file>

<file path=xl/sharedStrings.xml><?xml version="1.0" encoding="utf-8"?>
<sst xmlns="http://schemas.openxmlformats.org/spreadsheetml/2006/main" count="9" uniqueCount="9">
  <si>
    <t>Grass blade length (cm)</t>
  </si>
  <si>
    <t>Statistics of interest</t>
  </si>
  <si>
    <t>Mean (cm)</t>
  </si>
  <si>
    <t>Standard deviation (cm)</t>
  </si>
  <si>
    <t>90th percentile - 10th percentile (cm)</t>
  </si>
  <si>
    <t>Num Links</t>
  </si>
  <si>
    <t>Parametric Bootstrap replicate (cm)</t>
  </si>
  <si>
    <t>Parametric bootstrap</t>
  </si>
  <si>
    <r>
      <t>Technique:</t>
    </r>
    <r>
      <rPr>
        <sz val="10"/>
        <rFont val="Times New Roman"/>
        <family val="1"/>
      </rPr>
      <t xml:space="preserve"> Parametric bootstrap. </t>
    </r>
    <r>
      <rPr>
        <b/>
        <sz val="10"/>
        <rFont val="Times New Roman"/>
        <family val="1"/>
      </rPr>
      <t>Problem:</t>
    </r>
    <r>
      <rPr>
        <sz val="10"/>
        <rFont val="Times New Roman"/>
        <family val="1"/>
      </rPr>
      <t xml:space="preserve"> Estimate statistics, with uncertainty, of a Lognormal distribution fitted to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</si>
</sst>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2" fillId="0" borderId="8" xfId="0" applyFont="1" applyBorder="1"/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2" borderId="9" xfId="0" applyFont="1" applyFill="1" applyBorder="1" applyAlignment="1">
      <alignment horizontal="center" vertical="distributed"/>
    </xf>
    <xf numFmtId="0" fontId="9" fillId="2" borderId="10" xfId="0" applyFont="1" applyFill="1" applyBorder="1" applyAlignment="1">
      <alignment horizontal="center" vertical="distributed"/>
    </xf>
    <xf numFmtId="0" fontId="7" fillId="3" borderId="1" xfId="0" applyFont="1" applyFill="1" applyBorder="1" applyAlignment="1">
      <alignment horizontal="left" vertical="distributed" wrapText="1"/>
    </xf>
    <xf numFmtId="0" fontId="7" fillId="3" borderId="11" xfId="0" applyFont="1" applyFill="1" applyBorder="1" applyAlignment="1">
      <alignment horizontal="left" vertical="distributed" wrapText="1"/>
    </xf>
    <xf numFmtId="0" fontId="7" fillId="3" borderId="12" xfId="0" applyFont="1" applyFill="1" applyBorder="1" applyAlignment="1">
      <alignment horizontal="left" vertical="distributed" wrapText="1"/>
    </xf>
    <xf numFmtId="0" fontId="7" fillId="3" borderId="7" xfId="0" applyFont="1" applyFill="1" applyBorder="1" applyAlignment="1">
      <alignment horizontal="left" vertical="distributed" wrapText="1"/>
    </xf>
    <xf numFmtId="0" fontId="7" fillId="3" borderId="13" xfId="0" applyFont="1" applyFill="1" applyBorder="1" applyAlignment="1">
      <alignment horizontal="left" vertical="distributed" wrapText="1"/>
    </xf>
    <xf numFmtId="0" fontId="7" fillId="3" borderId="14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241300</xdr:colOff>
      <xdr:row>2</xdr:row>
      <xdr:rowOff>82550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93FB4B-25CC-4F90-91C0-D18AD71FC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6162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/>
  </sheetViews>
  <sheetFormatPr defaultRowHeight="12.5" x14ac:dyDescent="0.25"/>
  <sheetData>
    <row r="1" spans="1:2" x14ac:dyDescent="0.25">
      <c r="A1" t="s">
        <v>5</v>
      </c>
      <c r="B1">
        <v>1</v>
      </c>
    </row>
    <row r="2" spans="1:2" x14ac:dyDescent="0.25">
      <c r="A2" t="e">
        <f ca="1">_xll.FitLink('Parametric bootstrap'!$B$8:$B$107,86178,95887,1)</f>
        <v>#NAME?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107"/>
  <sheetViews>
    <sheetView showGridLines="0" tabSelected="1" workbookViewId="0"/>
  </sheetViews>
  <sheetFormatPr defaultRowHeight="12.5" x14ac:dyDescent="0.25"/>
  <cols>
    <col min="1" max="1" width="2.81640625" customWidth="1"/>
    <col min="2" max="2" width="13.7265625" customWidth="1"/>
    <col min="3" max="3" width="20.26953125" customWidth="1"/>
    <col min="5" max="5" width="31.54296875" customWidth="1"/>
  </cols>
  <sheetData>
    <row r="1" spans="2:6" s="2" customFormat="1" ht="84" customHeight="1" x14ac:dyDescent="0.25"/>
    <row r="2" spans="2:6" s="2" customFormat="1" ht="17.25" customHeight="1" x14ac:dyDescent="0.4">
      <c r="E2" s="3" t="s">
        <v>7</v>
      </c>
    </row>
    <row r="3" spans="2:6" s="2" customFormat="1" ht="17.25" customHeight="1" thickBot="1" x14ac:dyDescent="0.4">
      <c r="E3" s="4"/>
    </row>
    <row r="4" spans="2:6" s="2" customFormat="1" ht="12.75" customHeight="1" x14ac:dyDescent="0.25">
      <c r="B4" s="19" t="s">
        <v>8</v>
      </c>
      <c r="C4" s="20"/>
      <c r="D4" s="20"/>
      <c r="E4" s="20"/>
      <c r="F4" s="21"/>
    </row>
    <row r="5" spans="2:6" s="2" customFormat="1" ht="16.5" customHeight="1" thickBot="1" x14ac:dyDescent="0.3">
      <c r="B5" s="22"/>
      <c r="C5" s="23"/>
      <c r="D5" s="23"/>
      <c r="E5" s="23"/>
      <c r="F5" s="24"/>
    </row>
    <row r="6" spans="2:6" ht="13" thickBot="1" x14ac:dyDescent="0.3"/>
    <row r="7" spans="2:6" ht="26.25" customHeight="1" x14ac:dyDescent="0.25">
      <c r="B7" s="5" t="s">
        <v>0</v>
      </c>
      <c r="C7" s="6" t="s">
        <v>6</v>
      </c>
      <c r="D7" s="1"/>
      <c r="E7" s="17" t="s">
        <v>1</v>
      </c>
      <c r="F7" s="18"/>
    </row>
    <row r="8" spans="2:6" x14ac:dyDescent="0.25">
      <c r="B8" s="7">
        <v>8.58</v>
      </c>
      <c r="C8" s="8" t="e">
        <f ca="1">_xll.RiskLognorm(18.203, 12.271)</f>
        <v>#NAME?</v>
      </c>
      <c r="E8" s="9" t="s">
        <v>2</v>
      </c>
      <c r="F8" s="10" t="e">
        <f ca="1">AVERAGE(Boot)</f>
        <v>#NAME?</v>
      </c>
    </row>
    <row r="9" spans="2:6" x14ac:dyDescent="0.25">
      <c r="B9" s="11">
        <v>16.96</v>
      </c>
      <c r="C9" s="12" t="e">
        <f ca="1">_xll.RiskLognorm(18.203, 12.271)</f>
        <v>#NAME?</v>
      </c>
      <c r="E9" s="9" t="s">
        <v>3</v>
      </c>
      <c r="F9" s="10" t="e">
        <f ca="1">STDEV(Boot)</f>
        <v>#NAME?</v>
      </c>
    </row>
    <row r="10" spans="2:6" ht="13" thickBot="1" x14ac:dyDescent="0.3">
      <c r="B10" s="11">
        <v>32.42</v>
      </c>
      <c r="C10" s="12" t="e">
        <f ca="1">_xll.RiskLognorm(18.203, 12.271)</f>
        <v>#NAME?</v>
      </c>
      <c r="E10" s="13" t="s">
        <v>4</v>
      </c>
      <c r="F10" s="14" t="e">
        <f ca="1">PERCENTILE(Boot,0.9)-PERCENTILE(Boot,0.1)</f>
        <v>#NAME?</v>
      </c>
    </row>
    <row r="11" spans="2:6" x14ac:dyDescent="0.25">
      <c r="B11" s="11">
        <v>6.03</v>
      </c>
      <c r="C11" s="12" t="e">
        <f ca="1">_xll.RiskLognorm(18.203, 12.271)</f>
        <v>#NAME?</v>
      </c>
    </row>
    <row r="12" spans="2:6" x14ac:dyDescent="0.25">
      <c r="B12" s="11">
        <v>34.159999999999997</v>
      </c>
      <c r="C12" s="12" t="e">
        <f ca="1">_xll.RiskLognorm(18.203, 12.271)</f>
        <v>#NAME?</v>
      </c>
    </row>
    <row r="13" spans="2:6" x14ac:dyDescent="0.25">
      <c r="B13" s="11">
        <v>2.84</v>
      </c>
      <c r="C13" s="12" t="e">
        <f ca="1">_xll.RiskLognorm(18.203, 12.271)</f>
        <v>#NAME?</v>
      </c>
    </row>
    <row r="14" spans="2:6" x14ac:dyDescent="0.25">
      <c r="B14" s="11">
        <v>8.7200000000000006</v>
      </c>
      <c r="C14" s="12" t="e">
        <f ca="1">_xll.RiskLognorm(18.203, 12.271)</f>
        <v>#NAME?</v>
      </c>
    </row>
    <row r="15" spans="2:6" x14ac:dyDescent="0.25">
      <c r="B15" s="11">
        <v>17.809999999999999</v>
      </c>
      <c r="C15" s="12" t="e">
        <f ca="1">_xll.RiskLognorm(18.203, 12.271)</f>
        <v>#NAME?</v>
      </c>
    </row>
    <row r="16" spans="2:6" x14ac:dyDescent="0.25">
      <c r="B16" s="11">
        <v>17.05</v>
      </c>
      <c r="C16" s="12" t="e">
        <f ca="1">_xll.RiskLognorm(18.203, 12.271)</f>
        <v>#NAME?</v>
      </c>
    </row>
    <row r="17" spans="2:3" x14ac:dyDescent="0.25">
      <c r="B17" s="11">
        <v>10.37</v>
      </c>
      <c r="C17" s="12" t="e">
        <f ca="1">_xll.RiskLognorm(18.203, 12.271)</f>
        <v>#NAME?</v>
      </c>
    </row>
    <row r="18" spans="2:3" x14ac:dyDescent="0.25">
      <c r="B18" s="11">
        <v>21.45</v>
      </c>
      <c r="C18" s="12" t="e">
        <f ca="1">_xll.RiskLognorm(18.203, 12.271)</f>
        <v>#NAME?</v>
      </c>
    </row>
    <row r="19" spans="2:3" x14ac:dyDescent="0.25">
      <c r="B19" s="11">
        <v>21.53</v>
      </c>
      <c r="C19" s="12" t="e">
        <f ca="1">_xll.RiskLognorm(18.203, 12.271)</f>
        <v>#NAME?</v>
      </c>
    </row>
    <row r="20" spans="2:3" x14ac:dyDescent="0.25">
      <c r="B20" s="11">
        <v>37.51</v>
      </c>
      <c r="C20" s="12" t="e">
        <f ca="1">_xll.RiskLognorm(18.203, 12.271)</f>
        <v>#NAME?</v>
      </c>
    </row>
    <row r="21" spans="2:3" x14ac:dyDescent="0.25">
      <c r="B21" s="11">
        <v>10.59</v>
      </c>
      <c r="C21" s="12" t="e">
        <f ca="1">_xll.RiskLognorm(18.203, 12.271)</f>
        <v>#NAME?</v>
      </c>
    </row>
    <row r="22" spans="2:3" x14ac:dyDescent="0.25">
      <c r="B22" s="11">
        <v>36.65</v>
      </c>
      <c r="C22" s="12" t="e">
        <f ca="1">_xll.RiskLognorm(18.203, 12.271)</f>
        <v>#NAME?</v>
      </c>
    </row>
    <row r="23" spans="2:3" x14ac:dyDescent="0.25">
      <c r="B23" s="11">
        <v>32.020000000000003</v>
      </c>
      <c r="C23" s="12" t="e">
        <f ca="1">_xll.RiskLognorm(18.203, 12.271)</f>
        <v>#NAME?</v>
      </c>
    </row>
    <row r="24" spans="2:3" x14ac:dyDescent="0.25">
      <c r="B24" s="11">
        <v>19.11</v>
      </c>
      <c r="C24" s="12" t="e">
        <f ca="1">_xll.RiskLognorm(18.203, 12.271)</f>
        <v>#NAME?</v>
      </c>
    </row>
    <row r="25" spans="2:3" x14ac:dyDescent="0.25">
      <c r="B25" s="11">
        <v>7.54</v>
      </c>
      <c r="C25" s="12" t="e">
        <f ca="1">_xll.RiskLognorm(18.203, 12.271)</f>
        <v>#NAME?</v>
      </c>
    </row>
    <row r="26" spans="2:3" x14ac:dyDescent="0.25">
      <c r="B26" s="11">
        <v>13.12</v>
      </c>
      <c r="C26" s="12" t="e">
        <f ca="1">_xll.RiskLognorm(18.203, 12.271)</f>
        <v>#NAME?</v>
      </c>
    </row>
    <row r="27" spans="2:3" x14ac:dyDescent="0.25">
      <c r="B27" s="11">
        <v>14.12</v>
      </c>
      <c r="C27" s="12" t="e">
        <f ca="1">_xll.RiskLognorm(18.203, 12.271)</f>
        <v>#NAME?</v>
      </c>
    </row>
    <row r="28" spans="2:3" x14ac:dyDescent="0.25">
      <c r="B28" s="11">
        <v>7.59</v>
      </c>
      <c r="C28" s="12" t="e">
        <f ca="1">_xll.RiskLognorm(18.203, 12.271)</f>
        <v>#NAME?</v>
      </c>
    </row>
    <row r="29" spans="2:3" x14ac:dyDescent="0.25">
      <c r="B29" s="11">
        <v>37.46</v>
      </c>
      <c r="C29" s="12" t="e">
        <f ca="1">_xll.RiskLognorm(18.203, 12.271)</f>
        <v>#NAME?</v>
      </c>
    </row>
    <row r="30" spans="2:3" x14ac:dyDescent="0.25">
      <c r="B30" s="11">
        <v>17.649999999999999</v>
      </c>
      <c r="C30" s="12" t="e">
        <f ca="1">_xll.RiskLognorm(18.203, 12.271)</f>
        <v>#NAME?</v>
      </c>
    </row>
    <row r="31" spans="2:3" x14ac:dyDescent="0.25">
      <c r="B31" s="11">
        <v>2.6</v>
      </c>
      <c r="C31" s="12" t="e">
        <f ca="1">_xll.RiskLognorm(18.203, 12.271)</f>
        <v>#NAME?</v>
      </c>
    </row>
    <row r="32" spans="2:3" x14ac:dyDescent="0.25">
      <c r="B32" s="11">
        <v>29.25</v>
      </c>
      <c r="C32" s="12" t="e">
        <f ca="1">_xll.RiskLognorm(18.203, 12.271)</f>
        <v>#NAME?</v>
      </c>
    </row>
    <row r="33" spans="2:3" x14ac:dyDescent="0.25">
      <c r="B33" s="11">
        <v>11.09</v>
      </c>
      <c r="C33" s="12" t="e">
        <f ca="1">_xll.RiskLognorm(18.203, 12.271)</f>
        <v>#NAME?</v>
      </c>
    </row>
    <row r="34" spans="2:3" x14ac:dyDescent="0.25">
      <c r="B34" s="11">
        <v>26.06</v>
      </c>
      <c r="C34" s="12" t="e">
        <f ca="1">_xll.RiskLognorm(18.203, 12.271)</f>
        <v>#NAME?</v>
      </c>
    </row>
    <row r="35" spans="2:3" x14ac:dyDescent="0.25">
      <c r="B35" s="11">
        <v>12.42</v>
      </c>
      <c r="C35" s="12" t="e">
        <f ca="1">_xll.RiskLognorm(18.203, 12.271)</f>
        <v>#NAME?</v>
      </c>
    </row>
    <row r="36" spans="2:3" x14ac:dyDescent="0.25">
      <c r="B36" s="11">
        <v>13.12</v>
      </c>
      <c r="C36" s="12" t="e">
        <f ca="1">_xll.RiskLognorm(18.203, 12.271)</f>
        <v>#NAME?</v>
      </c>
    </row>
    <row r="37" spans="2:3" x14ac:dyDescent="0.25">
      <c r="B37" s="11">
        <v>17.14</v>
      </c>
      <c r="C37" s="12" t="e">
        <f ca="1">_xll.RiskLognorm(18.203, 12.271)</f>
        <v>#NAME?</v>
      </c>
    </row>
    <row r="38" spans="2:3" x14ac:dyDescent="0.25">
      <c r="B38" s="11">
        <v>16.57</v>
      </c>
      <c r="C38" s="12" t="e">
        <f ca="1">_xll.RiskLognorm(18.203, 12.271)</f>
        <v>#NAME?</v>
      </c>
    </row>
    <row r="39" spans="2:3" x14ac:dyDescent="0.25">
      <c r="B39" s="11">
        <v>7.63</v>
      </c>
      <c r="C39" s="12" t="e">
        <f ca="1">_xll.RiskLognorm(18.203, 12.271)</f>
        <v>#NAME?</v>
      </c>
    </row>
    <row r="40" spans="2:3" x14ac:dyDescent="0.25">
      <c r="B40" s="11">
        <v>15.84</v>
      </c>
      <c r="C40" s="12" t="e">
        <f ca="1">_xll.RiskLognorm(18.203, 12.271)</f>
        <v>#NAME?</v>
      </c>
    </row>
    <row r="41" spans="2:3" x14ac:dyDescent="0.25">
      <c r="B41" s="11">
        <v>15.73</v>
      </c>
      <c r="C41" s="12" t="e">
        <f ca="1">_xll.RiskLognorm(18.203, 12.271)</f>
        <v>#NAME?</v>
      </c>
    </row>
    <row r="42" spans="2:3" x14ac:dyDescent="0.25">
      <c r="B42" s="11">
        <v>13.02</v>
      </c>
      <c r="C42" s="12" t="e">
        <f ca="1">_xll.RiskLognorm(18.203, 12.271)</f>
        <v>#NAME?</v>
      </c>
    </row>
    <row r="43" spans="2:3" x14ac:dyDescent="0.25">
      <c r="B43" s="11">
        <v>23.24</v>
      </c>
      <c r="C43" s="12" t="e">
        <f ca="1">_xll.RiskLognorm(18.203, 12.271)</f>
        <v>#NAME?</v>
      </c>
    </row>
    <row r="44" spans="2:3" x14ac:dyDescent="0.25">
      <c r="B44" s="11">
        <v>28.87</v>
      </c>
      <c r="C44" s="12" t="e">
        <f ca="1">_xll.RiskLognorm(18.203, 12.271)</f>
        <v>#NAME?</v>
      </c>
    </row>
    <row r="45" spans="2:3" x14ac:dyDescent="0.25">
      <c r="B45" s="11">
        <v>23.11</v>
      </c>
      <c r="C45" s="12" t="e">
        <f ca="1">_xll.RiskLognorm(18.203, 12.271)</f>
        <v>#NAME?</v>
      </c>
    </row>
    <row r="46" spans="2:3" x14ac:dyDescent="0.25">
      <c r="B46" s="11">
        <v>5.98</v>
      </c>
      <c r="C46" s="12" t="e">
        <f ca="1">_xll.RiskLognorm(18.203, 12.271)</f>
        <v>#NAME?</v>
      </c>
    </row>
    <row r="47" spans="2:3" x14ac:dyDescent="0.25">
      <c r="B47" s="11">
        <v>3.62</v>
      </c>
      <c r="C47" s="12" t="e">
        <f ca="1">_xll.RiskLognorm(18.203, 12.271)</f>
        <v>#NAME?</v>
      </c>
    </row>
    <row r="48" spans="2:3" x14ac:dyDescent="0.25">
      <c r="B48" s="11">
        <v>18.89</v>
      </c>
      <c r="C48" s="12" t="e">
        <f ca="1">_xll.RiskLognorm(18.203, 12.271)</f>
        <v>#NAME?</v>
      </c>
    </row>
    <row r="49" spans="2:3" x14ac:dyDescent="0.25">
      <c r="B49" s="11">
        <v>16.21</v>
      </c>
      <c r="C49" s="12" t="e">
        <f ca="1">_xll.RiskLognorm(18.203, 12.271)</f>
        <v>#NAME?</v>
      </c>
    </row>
    <row r="50" spans="2:3" x14ac:dyDescent="0.25">
      <c r="B50" s="11">
        <v>22.04</v>
      </c>
      <c r="C50" s="12" t="e">
        <f ca="1">_xll.RiskLognorm(18.203, 12.271)</f>
        <v>#NAME?</v>
      </c>
    </row>
    <row r="51" spans="2:3" x14ac:dyDescent="0.25">
      <c r="B51" s="11">
        <v>5.37</v>
      </c>
      <c r="C51" s="12" t="e">
        <f ca="1">_xll.RiskLognorm(18.203, 12.271)</f>
        <v>#NAME?</v>
      </c>
    </row>
    <row r="52" spans="2:3" x14ac:dyDescent="0.25">
      <c r="B52" s="11">
        <v>18.39</v>
      </c>
      <c r="C52" s="12" t="e">
        <f ca="1">_xll.RiskLognorm(18.203, 12.271)</f>
        <v>#NAME?</v>
      </c>
    </row>
    <row r="53" spans="2:3" x14ac:dyDescent="0.25">
      <c r="B53" s="11">
        <v>17.309999999999999</v>
      </c>
      <c r="C53" s="12" t="e">
        <f ca="1">_xll.RiskLognorm(18.203, 12.271)</f>
        <v>#NAME?</v>
      </c>
    </row>
    <row r="54" spans="2:3" x14ac:dyDescent="0.25">
      <c r="B54" s="11">
        <v>4.96</v>
      </c>
      <c r="C54" s="12" t="e">
        <f ca="1">_xll.RiskLognorm(18.203, 12.271)</f>
        <v>#NAME?</v>
      </c>
    </row>
    <row r="55" spans="2:3" x14ac:dyDescent="0.25">
      <c r="B55" s="11">
        <v>14.55</v>
      </c>
      <c r="C55" s="12" t="e">
        <f ca="1">_xll.RiskLognorm(18.203, 12.271)</f>
        <v>#NAME?</v>
      </c>
    </row>
    <row r="56" spans="2:3" x14ac:dyDescent="0.25">
      <c r="B56" s="11">
        <v>11.75</v>
      </c>
      <c r="C56" s="12" t="e">
        <f ca="1">_xll.RiskLognorm(18.203, 12.271)</f>
        <v>#NAME?</v>
      </c>
    </row>
    <row r="57" spans="2:3" x14ac:dyDescent="0.25">
      <c r="B57" s="11">
        <v>23.83</v>
      </c>
      <c r="C57" s="12" t="e">
        <f ca="1">_xll.RiskLognorm(18.203, 12.271)</f>
        <v>#NAME?</v>
      </c>
    </row>
    <row r="58" spans="2:3" x14ac:dyDescent="0.25">
      <c r="B58" s="11">
        <v>15.53</v>
      </c>
      <c r="C58" s="12" t="e">
        <f ca="1">_xll.RiskLognorm(18.203, 12.271)</f>
        <v>#NAME?</v>
      </c>
    </row>
    <row r="59" spans="2:3" x14ac:dyDescent="0.25">
      <c r="B59" s="11">
        <v>18.440000000000001</v>
      </c>
      <c r="C59" s="12" t="e">
        <f ca="1">_xll.RiskLognorm(18.203, 12.271)</f>
        <v>#NAME?</v>
      </c>
    </row>
    <row r="60" spans="2:3" x14ac:dyDescent="0.25">
      <c r="B60" s="11">
        <v>33.26</v>
      </c>
      <c r="C60" s="12" t="e">
        <f ca="1">_xll.RiskLognorm(18.203, 12.271)</f>
        <v>#NAME?</v>
      </c>
    </row>
    <row r="61" spans="2:3" x14ac:dyDescent="0.25">
      <c r="B61" s="11">
        <v>9.41</v>
      </c>
      <c r="C61" s="12" t="e">
        <f ca="1">_xll.RiskLognorm(18.203, 12.271)</f>
        <v>#NAME?</v>
      </c>
    </row>
    <row r="62" spans="2:3" x14ac:dyDescent="0.25">
      <c r="B62" s="11">
        <v>12.36</v>
      </c>
      <c r="C62" s="12" t="e">
        <f ca="1">_xll.RiskLognorm(18.203, 12.271)</f>
        <v>#NAME?</v>
      </c>
    </row>
    <row r="63" spans="2:3" x14ac:dyDescent="0.25">
      <c r="B63" s="11">
        <v>16.54</v>
      </c>
      <c r="C63" s="12" t="e">
        <f ca="1">_xll.RiskLognorm(18.203, 12.271)</f>
        <v>#NAME?</v>
      </c>
    </row>
    <row r="64" spans="2:3" x14ac:dyDescent="0.25">
      <c r="B64" s="11">
        <v>4.71</v>
      </c>
      <c r="C64" s="12" t="e">
        <f ca="1">_xll.RiskLognorm(18.203, 12.271)</f>
        <v>#NAME?</v>
      </c>
    </row>
    <row r="65" spans="2:3" x14ac:dyDescent="0.25">
      <c r="B65" s="11">
        <v>14.13</v>
      </c>
      <c r="C65" s="12" t="e">
        <f ca="1">_xll.RiskLognorm(18.203, 12.271)</f>
        <v>#NAME?</v>
      </c>
    </row>
    <row r="66" spans="2:3" x14ac:dyDescent="0.25">
      <c r="B66" s="11">
        <v>22.11</v>
      </c>
      <c r="C66" s="12" t="e">
        <f ca="1">_xll.RiskLognorm(18.203, 12.271)</f>
        <v>#NAME?</v>
      </c>
    </row>
    <row r="67" spans="2:3" x14ac:dyDescent="0.25">
      <c r="B67" s="11">
        <v>8.74</v>
      </c>
      <c r="C67" s="12" t="e">
        <f ca="1">_xll.RiskLognorm(18.203, 12.271)</f>
        <v>#NAME?</v>
      </c>
    </row>
    <row r="68" spans="2:3" x14ac:dyDescent="0.25">
      <c r="B68" s="11">
        <v>8.08</v>
      </c>
      <c r="C68" s="12" t="e">
        <f ca="1">_xll.RiskLognorm(18.203, 12.271)</f>
        <v>#NAME?</v>
      </c>
    </row>
    <row r="69" spans="2:3" x14ac:dyDescent="0.25">
      <c r="B69" s="11">
        <v>14.63</v>
      </c>
      <c r="C69" s="12" t="e">
        <f ca="1">_xll.RiskLognorm(18.203, 12.271)</f>
        <v>#NAME?</v>
      </c>
    </row>
    <row r="70" spans="2:3" x14ac:dyDescent="0.25">
      <c r="B70" s="11">
        <v>15.8</v>
      </c>
      <c r="C70" s="12" t="e">
        <f ca="1">_xll.RiskLognorm(18.203, 12.271)</f>
        <v>#NAME?</v>
      </c>
    </row>
    <row r="71" spans="2:3" x14ac:dyDescent="0.25">
      <c r="B71" s="11">
        <v>16.46</v>
      </c>
      <c r="C71" s="12" t="e">
        <f ca="1">_xll.RiskLognorm(18.203, 12.271)</f>
        <v>#NAME?</v>
      </c>
    </row>
    <row r="72" spans="2:3" x14ac:dyDescent="0.25">
      <c r="B72" s="11">
        <v>19.809999999999999</v>
      </c>
      <c r="C72" s="12" t="e">
        <f ca="1">_xll.RiskLognorm(18.203, 12.271)</f>
        <v>#NAME?</v>
      </c>
    </row>
    <row r="73" spans="2:3" x14ac:dyDescent="0.25">
      <c r="B73" s="11">
        <v>8.8800000000000008</v>
      </c>
      <c r="C73" s="12" t="e">
        <f ca="1">_xll.RiskLognorm(18.203, 12.271)</f>
        <v>#NAME?</v>
      </c>
    </row>
    <row r="74" spans="2:3" x14ac:dyDescent="0.25">
      <c r="B74" s="11">
        <v>47.38</v>
      </c>
      <c r="C74" s="12" t="e">
        <f ca="1">_xll.RiskLognorm(18.203, 12.271)</f>
        <v>#NAME?</v>
      </c>
    </row>
    <row r="75" spans="2:3" x14ac:dyDescent="0.25">
      <c r="B75" s="11">
        <v>30.81</v>
      </c>
      <c r="C75" s="12" t="e">
        <f ca="1">_xll.RiskLognorm(18.203, 12.271)</f>
        <v>#NAME?</v>
      </c>
    </row>
    <row r="76" spans="2:3" x14ac:dyDescent="0.25">
      <c r="B76" s="11">
        <v>20.66</v>
      </c>
      <c r="C76" s="12" t="e">
        <f ca="1">_xll.RiskLognorm(18.203, 12.271)</f>
        <v>#NAME?</v>
      </c>
    </row>
    <row r="77" spans="2:3" x14ac:dyDescent="0.25">
      <c r="B77" s="11">
        <v>13.53</v>
      </c>
      <c r="C77" s="12" t="e">
        <f ca="1">_xll.RiskLognorm(18.203, 12.271)</f>
        <v>#NAME?</v>
      </c>
    </row>
    <row r="78" spans="2:3" x14ac:dyDescent="0.25">
      <c r="B78" s="11">
        <v>28.32</v>
      </c>
      <c r="C78" s="12" t="e">
        <f ca="1">_xll.RiskLognorm(18.203, 12.271)</f>
        <v>#NAME?</v>
      </c>
    </row>
    <row r="79" spans="2:3" x14ac:dyDescent="0.25">
      <c r="B79" s="11">
        <v>8.73</v>
      </c>
      <c r="C79" s="12" t="e">
        <f ca="1">_xll.RiskLognorm(18.203, 12.271)</f>
        <v>#NAME?</v>
      </c>
    </row>
    <row r="80" spans="2:3" x14ac:dyDescent="0.25">
      <c r="B80" s="11">
        <v>26.7</v>
      </c>
      <c r="C80" s="12" t="e">
        <f ca="1">_xll.RiskLognorm(18.203, 12.271)</f>
        <v>#NAME?</v>
      </c>
    </row>
    <row r="81" spans="2:3" x14ac:dyDescent="0.25">
      <c r="B81" s="11">
        <v>19.079999999999998</v>
      </c>
      <c r="C81" s="12" t="e">
        <f ca="1">_xll.RiskLognorm(18.203, 12.271)</f>
        <v>#NAME?</v>
      </c>
    </row>
    <row r="82" spans="2:3" x14ac:dyDescent="0.25">
      <c r="B82" s="11">
        <v>36.159999999999997</v>
      </c>
      <c r="C82" s="12" t="e">
        <f ca="1">_xll.RiskLognorm(18.203, 12.271)</f>
        <v>#NAME?</v>
      </c>
    </row>
    <row r="83" spans="2:3" x14ac:dyDescent="0.25">
      <c r="B83" s="11">
        <v>17.09</v>
      </c>
      <c r="C83" s="12" t="e">
        <f ca="1">_xll.RiskLognorm(18.203, 12.271)</f>
        <v>#NAME?</v>
      </c>
    </row>
    <row r="84" spans="2:3" x14ac:dyDescent="0.25">
      <c r="B84" s="11">
        <v>4.18</v>
      </c>
      <c r="C84" s="12" t="e">
        <f ca="1">_xll.RiskLognorm(18.203, 12.271)</f>
        <v>#NAME?</v>
      </c>
    </row>
    <row r="85" spans="2:3" x14ac:dyDescent="0.25">
      <c r="B85" s="11">
        <v>12.71</v>
      </c>
      <c r="C85" s="12" t="e">
        <f ca="1">_xll.RiskLognorm(18.203, 12.271)</f>
        <v>#NAME?</v>
      </c>
    </row>
    <row r="86" spans="2:3" x14ac:dyDescent="0.25">
      <c r="B86" s="11">
        <v>20.72</v>
      </c>
      <c r="C86" s="12" t="e">
        <f ca="1">_xll.RiskLognorm(18.203, 12.271)</f>
        <v>#NAME?</v>
      </c>
    </row>
    <row r="87" spans="2:3" x14ac:dyDescent="0.25">
      <c r="B87" s="11">
        <v>12.46</v>
      </c>
      <c r="C87" s="12" t="e">
        <f ca="1">_xll.RiskLognorm(18.203, 12.271)</f>
        <v>#NAME?</v>
      </c>
    </row>
    <row r="88" spans="2:3" x14ac:dyDescent="0.25">
      <c r="B88" s="11">
        <v>10.07</v>
      </c>
      <c r="C88" s="12" t="e">
        <f ca="1">_xll.RiskLognorm(18.203, 12.271)</f>
        <v>#NAME?</v>
      </c>
    </row>
    <row r="89" spans="2:3" x14ac:dyDescent="0.25">
      <c r="B89" s="11">
        <v>13.47</v>
      </c>
      <c r="C89" s="12" t="e">
        <f ca="1">_xll.RiskLognorm(18.203, 12.271)</f>
        <v>#NAME?</v>
      </c>
    </row>
    <row r="90" spans="2:3" x14ac:dyDescent="0.25">
      <c r="B90" s="11">
        <v>19.489999999999998</v>
      </c>
      <c r="C90" s="12" t="e">
        <f ca="1">_xll.RiskLognorm(18.203, 12.271)</f>
        <v>#NAME?</v>
      </c>
    </row>
    <row r="91" spans="2:3" x14ac:dyDescent="0.25">
      <c r="B91" s="11">
        <v>9.06</v>
      </c>
      <c r="C91" s="12" t="e">
        <f ca="1">_xll.RiskLognorm(18.203, 12.271)</f>
        <v>#NAME?</v>
      </c>
    </row>
    <row r="92" spans="2:3" x14ac:dyDescent="0.25">
      <c r="B92" s="11">
        <v>13.49</v>
      </c>
      <c r="C92" s="12" t="e">
        <f ca="1">_xll.RiskLognorm(18.203, 12.271)</f>
        <v>#NAME?</v>
      </c>
    </row>
    <row r="93" spans="2:3" x14ac:dyDescent="0.25">
      <c r="B93" s="11">
        <v>6.03</v>
      </c>
      <c r="C93" s="12" t="e">
        <f ca="1">_xll.RiskLognorm(18.203, 12.271)</f>
        <v>#NAME?</v>
      </c>
    </row>
    <row r="94" spans="2:3" x14ac:dyDescent="0.25">
      <c r="B94" s="11">
        <v>19.98</v>
      </c>
      <c r="C94" s="12" t="e">
        <f ca="1">_xll.RiskLognorm(18.203, 12.271)</f>
        <v>#NAME?</v>
      </c>
    </row>
    <row r="95" spans="2:3" x14ac:dyDescent="0.25">
      <c r="B95" s="11">
        <v>43.29</v>
      </c>
      <c r="C95" s="12" t="e">
        <f ca="1">_xll.RiskLognorm(18.203, 12.271)</f>
        <v>#NAME?</v>
      </c>
    </row>
    <row r="96" spans="2:3" x14ac:dyDescent="0.25">
      <c r="B96" s="11">
        <v>28.09</v>
      </c>
      <c r="C96" s="12" t="e">
        <f ca="1">_xll.RiskLognorm(18.203, 12.271)</f>
        <v>#NAME?</v>
      </c>
    </row>
    <row r="97" spans="2:3" x14ac:dyDescent="0.25">
      <c r="B97" s="11">
        <v>8.81</v>
      </c>
      <c r="C97" s="12" t="e">
        <f ca="1">_xll.RiskLognorm(18.203, 12.271)</f>
        <v>#NAME?</v>
      </c>
    </row>
    <row r="98" spans="2:3" x14ac:dyDescent="0.25">
      <c r="B98" s="11">
        <v>23.83</v>
      </c>
      <c r="C98" s="12" t="e">
        <f ca="1">_xll.RiskLognorm(18.203, 12.271)</f>
        <v>#NAME?</v>
      </c>
    </row>
    <row r="99" spans="2:3" x14ac:dyDescent="0.25">
      <c r="B99" s="11">
        <v>42.54</v>
      </c>
      <c r="C99" s="12" t="e">
        <f ca="1">_xll.RiskLognorm(18.203, 12.271)</f>
        <v>#NAME?</v>
      </c>
    </row>
    <row r="100" spans="2:3" x14ac:dyDescent="0.25">
      <c r="B100" s="11">
        <v>5.68</v>
      </c>
      <c r="C100" s="12" t="e">
        <f ca="1">_xll.RiskLognorm(18.203, 12.271)</f>
        <v>#NAME?</v>
      </c>
    </row>
    <row r="101" spans="2:3" x14ac:dyDescent="0.25">
      <c r="B101" s="11">
        <v>21.28</v>
      </c>
      <c r="C101" s="12" t="e">
        <f ca="1">_xll.RiskLognorm(18.203, 12.271)</f>
        <v>#NAME?</v>
      </c>
    </row>
    <row r="102" spans="2:3" x14ac:dyDescent="0.25">
      <c r="B102" s="11">
        <v>11.19</v>
      </c>
      <c r="C102" s="12" t="e">
        <f ca="1">_xll.RiskLognorm(18.203, 12.271)</f>
        <v>#NAME?</v>
      </c>
    </row>
    <row r="103" spans="2:3" x14ac:dyDescent="0.25">
      <c r="B103" s="11">
        <v>35.590000000000003</v>
      </c>
      <c r="C103" s="12" t="e">
        <f ca="1">_xll.RiskLognorm(18.203, 12.271)</f>
        <v>#NAME?</v>
      </c>
    </row>
    <row r="104" spans="2:3" x14ac:dyDescent="0.25">
      <c r="B104" s="11">
        <v>11.21</v>
      </c>
      <c r="C104" s="12" t="e">
        <f ca="1">_xll.RiskLognorm(18.203, 12.271)</f>
        <v>#NAME?</v>
      </c>
    </row>
    <row r="105" spans="2:3" x14ac:dyDescent="0.25">
      <c r="B105" s="11">
        <v>23.62</v>
      </c>
      <c r="C105" s="12" t="e">
        <f ca="1">_xll.RiskLognorm(18.203, 12.271)</f>
        <v>#NAME?</v>
      </c>
    </row>
    <row r="106" spans="2:3" x14ac:dyDescent="0.25">
      <c r="B106" s="11">
        <v>29.01</v>
      </c>
      <c r="C106" s="12" t="e">
        <f ca="1">_xll.RiskLognorm(18.203, 12.271)</f>
        <v>#NAME?</v>
      </c>
    </row>
    <row r="107" spans="2:3" ht="13" thickBot="1" x14ac:dyDescent="0.3">
      <c r="B107" s="15">
        <v>20.29</v>
      </c>
      <c r="C107" s="16" t="e">
        <f ca="1">_xll.RiskLognorm(18.203, 12.271)</f>
        <v>#NAME?</v>
      </c>
    </row>
  </sheetData>
  <mergeCells count="2">
    <mergeCell ref="E7:F7"/>
    <mergeCell ref="B4:F5"/>
  </mergeCells>
  <phoneticPr fontId="3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PalisadeFitLinks</vt:lpstr>
      <vt:lpstr>Parametric bootstrap</vt:lpstr>
      <vt:lpstr>Boot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2004-05-15T13:13:11Z</dcterms:created>
  <dcterms:modified xsi:type="dcterms:W3CDTF">2017-09-22T16:20:25Z</dcterms:modified>
  <cp:category/>
</cp:coreProperties>
</file>