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3" state="veryHidden" r:id="rId1"/>
    <sheet name="Additive" sheetId="2" r:id="rId2"/>
    <sheet name="Multiplicative" sheetId="1" r:id="rId3"/>
  </sheets>
  <definedNames>
    <definedName name="CB_00b7844b97f148c99da199f2004d07ae" localSheetId="1" hidden="1">Additive!$G$43</definedName>
    <definedName name="CB_027030e7b6134d07ba1c97105550bad7" localSheetId="1" hidden="1">Additive!$G$85</definedName>
    <definedName name="CB_06d6f409eac848a6a5d6fee09254419b" localSheetId="2" hidden="1">Multiplicative!$G$87</definedName>
    <definedName name="CB_09d3cbf54f3748e9ae96696895f34941" localSheetId="2" hidden="1">Multiplicative!$G$55</definedName>
    <definedName name="CB_09f59b54545c40a0be99b2e6feb72553" localSheetId="2" hidden="1">Multiplicative!$G$26</definedName>
    <definedName name="CB_0b07bcf67f324c3daf84f9459a20cf7d" localSheetId="1" hidden="1">Additive!$G$59</definedName>
    <definedName name="CB_0b270a8429a4425f9f7135c6c879c59c" localSheetId="2" hidden="1">Multiplicative!$G$57</definedName>
    <definedName name="CB_0cc09dd9dc2a46869335860ad56d21ed" localSheetId="1" hidden="1">Additive!$G$80</definedName>
    <definedName name="CB_0d8c28d465a142c1bb7775436e3f7a6d" localSheetId="1" hidden="1">Additive!$G$28</definedName>
    <definedName name="CB_0db1eb084ba44498aa503f2ce0fb03af" localSheetId="2" hidden="1">Multiplicative!$G$93</definedName>
    <definedName name="CB_0deb14d5c91d44b38838d3625b24054b" localSheetId="2" hidden="1">Multiplicative!$G$104</definedName>
    <definedName name="CB_0ea51122e6c7480d9a5d13c01ced1354" localSheetId="2" hidden="1">Multiplicative!$G$19</definedName>
    <definedName name="CB_0ea55bc2780b4817b5e3bdf924e76848" localSheetId="1" hidden="1">Additive!$G$73</definedName>
    <definedName name="CB_0fe5ee6e61f44788b94e7c59c42a7ca1" localSheetId="1" hidden="1">Additive!$G$98</definedName>
    <definedName name="CB_127ed28d402444f192df294818b84efc" localSheetId="2" hidden="1">Multiplicative!$G$105</definedName>
    <definedName name="CB_1416760c6dd642b5a167857666f8fdf1" localSheetId="1" hidden="1">Additive!$G$24</definedName>
    <definedName name="CB_14c68d5df5754d0fb943f8624eb6bb59" localSheetId="2" hidden="1">Multiplicative!$G$39</definedName>
    <definedName name="CB_14e6293172ac4ea1bde5d666db2df559" localSheetId="2" hidden="1">Multiplicative!$G$72</definedName>
    <definedName name="CB_15430137ce0945aba461c2fbd0899602" localSheetId="1" hidden="1">Additive!$G$46</definedName>
    <definedName name="CB_160eeac9095648a2b4fb226a77cd8ec5" localSheetId="2" hidden="1">Multiplicative!$G$80</definedName>
    <definedName name="CB_1639b99251d94ac38f49e4340933dc45" localSheetId="2" hidden="1">Multiplicative!$G$56</definedName>
    <definedName name="CB_177fc029115b4ad683ceae9bf5544422" localSheetId="2" hidden="1">Multiplicative!$G$83</definedName>
    <definedName name="CB_17d8123ba8e04bc4ad06aed9a5b262e1" localSheetId="1" hidden="1">Additive!$G$75</definedName>
    <definedName name="CB_1e86df8f88e440d0907d09d77233120a" localSheetId="2" hidden="1">Multiplicative!$G$102</definedName>
    <definedName name="CB_1faad985131241c986d38a15bffb9a11" localSheetId="1" hidden="1">Additive!$G$55</definedName>
    <definedName name="CB_22280e5fcb78490985ba2626644a16d1" localSheetId="1" hidden="1">Additive!$G$15</definedName>
    <definedName name="CB_23f284dad26d438dbebc9ab75f6cf83d" localSheetId="1" hidden="1">Additive!$G$65</definedName>
    <definedName name="CB_259ad5992bc04043812f5643d42ba856" localSheetId="1" hidden="1">Additive!$G$32</definedName>
    <definedName name="CB_2752684395f44f8eaf44b0fc90944337" localSheetId="2" hidden="1">Multiplicative!$G$85</definedName>
    <definedName name="CB_27f6d75cbece49dbabf0a2c18cce91b7" localSheetId="1" hidden="1">Additive!$G$22</definedName>
    <definedName name="CB_298d285b71fb456db0b2947e20b987ef" localSheetId="2" hidden="1">Multiplicative!$G$27</definedName>
    <definedName name="CB_2c114b98b46a40b39aa50429da21729b" localSheetId="1" hidden="1">Additive!$G$79</definedName>
    <definedName name="CB_2cb27dbd5a1f43cd8d75f0028ccabb5b" localSheetId="1" hidden="1">Additive!$G$67</definedName>
    <definedName name="CB_2ce578c8e265407788baff5702211a77" localSheetId="2" hidden="1">Multiplicative!$G$74</definedName>
    <definedName name="CB_30180d1611bd42e0901c9215fb5d14c8" localSheetId="1" hidden="1">Additive!$G$52</definedName>
    <definedName name="CB_311ec834086449d3bd0f7aed9b9edfc6" localSheetId="2" hidden="1">Multiplicative!$G$30</definedName>
    <definedName name="CB_31f28b5f79fd455db332ca8643774321" localSheetId="2" hidden="1">Multiplicative!$G$43</definedName>
    <definedName name="CB_339f18b650a64d5485f84dfaf0dffeb8" localSheetId="1" hidden="1">Additive!$G$27</definedName>
    <definedName name="CB_3757bcf38b5a40f4848ec959ec73fd3b" localSheetId="2" hidden="1">Multiplicative!$G$23</definedName>
    <definedName name="CB_3a07216859704c138f27ec438aa84bb3" localSheetId="2" hidden="1">Multiplicative!$G$77</definedName>
    <definedName name="CB_3b45edf7ac03466f8f36105562abc3bd" localSheetId="2" hidden="1">Multiplicative!$G$35</definedName>
    <definedName name="CB_3bcce266a9f0402ab808d4424db41865" localSheetId="1" hidden="1">Additive!$G$38</definedName>
    <definedName name="CB_3c096c5537ee420a9a9575549b1e81f7" localSheetId="1" hidden="1">Additive!$G$68</definedName>
    <definedName name="CB_3e1efc43897c4be590f5fc27b9d27b78" localSheetId="1" hidden="1">Additive!$G$64</definedName>
    <definedName name="CB_3ed0f7b86a6e47eead157c9303a64325" localSheetId="1" hidden="1">Additive!$G$31</definedName>
    <definedName name="CB_3fabae9645b34162b333f0a22d112c34" localSheetId="2" hidden="1">Multiplicative!$G$60</definedName>
    <definedName name="CB_40fb63e456ea470fae7993bf65753362" localSheetId="1" hidden="1">Additive!$G$90</definedName>
    <definedName name="CB_4262a5ee660345ca86d514be2c22f7e5" localSheetId="1" hidden="1">Additive!$G$56</definedName>
    <definedName name="CB_45c1dc96f5ef4cacbd47908b781adc2d" localSheetId="2" hidden="1">Multiplicative!$G$98</definedName>
    <definedName name="CB_47782543adf946618e76f0b97132f392" localSheetId="1" hidden="1">Additive!$G$78</definedName>
    <definedName name="CB_4a5686dd8da44c58b1da0b3746f1740e" localSheetId="2" hidden="1">Multiplicative!$G$88</definedName>
    <definedName name="CB_4a7629f0b8274467a524878e31d01f8e" localSheetId="2" hidden="1">Multiplicative!$G$58</definedName>
    <definedName name="CB_4a91815dae734393a6c6db32a787924e" localSheetId="2" hidden="1">Multiplicative!$G$20</definedName>
    <definedName name="CB_4bb472156b444b8b9efb2ec57d959bde" localSheetId="2" hidden="1">Multiplicative!$G$64</definedName>
    <definedName name="CB_4c4c4bc52ebf4c7eb4d5e86621bbdf86" localSheetId="2" hidden="1">Multiplicative!$G$16</definedName>
    <definedName name="CB_4c63a75b2a4740ac86bc538836f7a241" localSheetId="1" hidden="1">Additive!$G$14</definedName>
    <definedName name="CB_4c9046fdea104e7db609a17d9e9b7a75" localSheetId="1" hidden="1">Additive!$G$51</definedName>
    <definedName name="CB_4cc1a99b7bf54de88d666d9496026998" localSheetId="2" hidden="1">Multiplicative!$G$63</definedName>
    <definedName name="CB_4e069d37686343f38dd0ad9353965e85" localSheetId="2" hidden="1">Multiplicative!$G$28</definedName>
    <definedName name="CB_501294fca9fb474e8e985cae7e091d2e" localSheetId="1" hidden="1">Additive!$G$71</definedName>
    <definedName name="CB_506ad12f2b3f4d349ee9d5de97e7c067" localSheetId="2" hidden="1">Multiplicative!$G$73</definedName>
    <definedName name="CB_5080470968ac471ca1f24370983dd2dd" localSheetId="1" hidden="1">Additive!$G$91</definedName>
    <definedName name="CB_5105f0e9880945449404e7041ca40af1" localSheetId="1" hidden="1">Additive!$G$74</definedName>
    <definedName name="CB_5233a7157db543ca91987d364bd5f954" localSheetId="1" hidden="1">Additive!$G$76</definedName>
    <definedName name="CB_52fee8c30f714a0e9a8639b6ea780184" localSheetId="1" hidden="1">Additive!$G$88</definedName>
    <definedName name="CB_55542e38ce4249eba4122dc4626d5e7b" localSheetId="2" hidden="1">Multiplicative!$G$65</definedName>
    <definedName name="CB_569e9b2ffa054ce09f6a7c553f370830" localSheetId="1" hidden="1">Additive!$G$66</definedName>
    <definedName name="CB_56a23ea648d44f9a97db703eba15db2d" localSheetId="2" hidden="1">Multiplicative!$G$67</definedName>
    <definedName name="CB_56bb52872d944731a0b4801ca1ff7cfe" localSheetId="1" hidden="1">Additive!$G$35</definedName>
    <definedName name="CB_57e6948cbd5a43bd89d7fcb33ebdf678" localSheetId="2" hidden="1">Multiplicative!$G$71</definedName>
    <definedName name="CB_591387b6fd4d4e2485fd235be0e28c31" localSheetId="1" hidden="1">Additive!$G$41</definedName>
    <definedName name="CB_59a94b4f5f304c68b5b8490407800e98" localSheetId="2" hidden="1">Multiplicative!$G$42</definedName>
    <definedName name="CB_5f3a658eefda43acafd08bf4fb9b699b" localSheetId="1" hidden="1">Additive!$G$77</definedName>
    <definedName name="CB_60928be99f6343aebbf45f6509ad006d" localSheetId="1" hidden="1">Additive!$G$23</definedName>
    <definedName name="CB_60a2769359c7443c924c0ab9ba53407e" localSheetId="1" hidden="1">Additive!$G$40</definedName>
    <definedName name="CB_616e25f29d3a42a78b7541a1edbfb356" localSheetId="2" hidden="1">Multiplicative!$G$32</definedName>
    <definedName name="CB_62f2dad057254569b3b748400ee08789" localSheetId="1" hidden="1">Additive!$G$109</definedName>
    <definedName name="CB_630b216a6d7045fd9a907046c36cab18" localSheetId="2" hidden="1">Multiplicative!$G$52</definedName>
    <definedName name="CB_66b074580fa44019a34e302de2a43716" localSheetId="1" hidden="1">Additive!$G$57</definedName>
    <definedName name="CB_66daa930c80e436a9abfb069e950d20e" localSheetId="2" hidden="1">Multiplicative!$G$101</definedName>
    <definedName name="CB_68cd3ecd86214ff397104e3547f9b519" localSheetId="1" hidden="1">Additive!$G$94</definedName>
    <definedName name="CB_6997b9793a41454488c921d63bca3f68" localSheetId="1" hidden="1">Additive!$G$99</definedName>
    <definedName name="CB_6ca2e620e8a649a38828f25697acf904" localSheetId="1" hidden="1">Additive!$G$103</definedName>
    <definedName name="CB_6ddfaf8df7b748d5834cc61e80c8793b" localSheetId="1" hidden="1">Additive!$G$30</definedName>
    <definedName name="CB_6de7d78dd6a74f9593f9bd159cb4f694" localSheetId="1" hidden="1">Additive!$G$44</definedName>
    <definedName name="CB_6f1ce3d87e5c4532ad03825c9f404e35" localSheetId="1" hidden="1">Additive!$G$12</definedName>
    <definedName name="CB_6f65e81baa0749f0a36ced764de2740b" localSheetId="2" hidden="1">Multiplicative!$G$46</definedName>
    <definedName name="CB_713bc90353694e3e827dd5da5311c6b7" localSheetId="1" hidden="1">Additive!$G$72</definedName>
    <definedName name="CB_741689475b7d4906bfd17e360b5c626d" localSheetId="2" hidden="1">Multiplicative!$G$100</definedName>
    <definedName name="CB_76d7a1211d224515a53ea614ce681a6f" localSheetId="1" hidden="1">Additive!$G$102</definedName>
    <definedName name="CB_77537c0f8d1a41faad3f81df01ed661e" localSheetId="1" hidden="1">Additive!$G$39</definedName>
    <definedName name="CB_793a2b8b1cb748e78cf9bb658e777895" localSheetId="2" hidden="1">Multiplicative!$G$84</definedName>
    <definedName name="CB_7a604ade72f2495fb3dc6e87dd2471ca" localSheetId="2" hidden="1">Multiplicative!$G$91</definedName>
    <definedName name="CB_7cb1943cc2b447ebb12602fa440865c5" localSheetId="1" hidden="1">Additive!$G$34</definedName>
    <definedName name="CB_7ec58b44f2dc49588eb4e11b389f0bae" localSheetId="1" hidden="1">Additive!$G$106</definedName>
    <definedName name="CB_82304d7282ea4920b20945272d907a91" localSheetId="2" hidden="1">Multiplicative!$G$59</definedName>
    <definedName name="CB_835e50b5edc44b3b8ae251b16d79db90" localSheetId="1" hidden="1">Additive!$G$16</definedName>
    <definedName name="CB_86f282409d414e8d9dbe282ea3fa63bf" localSheetId="2" hidden="1">Multiplicative!$G$41</definedName>
    <definedName name="CB_87cd8c57dd234034b5bb28fd1b505d0a" localSheetId="1" hidden="1">Additive!$G$19</definedName>
    <definedName name="CB_8a338cc917684524a8cf3ea2ad272b6b" localSheetId="1" hidden="1">Additive!$G$17</definedName>
    <definedName name="CB_8a411f1dca21497987ca95578033c8c1" localSheetId="2" hidden="1">Multiplicative!$G$78</definedName>
    <definedName name="CB_8e18eefa51d24084920c231dc6e759b9" localSheetId="2" hidden="1">Multiplicative!$G$14</definedName>
    <definedName name="CB_8e3938ba475344a096c2b38dc6fed4b2" localSheetId="2" hidden="1">Multiplicative!$G$12</definedName>
    <definedName name="CB_8e4e8d5955644e64b0390d9d2d003ec2" localSheetId="1" hidden="1">Additive!$G$20</definedName>
    <definedName name="CB_8ef0edcd7f3c44b8869c701cb54b1fb3" localSheetId="1" hidden="1">Additive!$G$53</definedName>
    <definedName name="CB_8ef222d2c8ca4848b097966bdec15ced" localSheetId="2" hidden="1">Multiplicative!$G$24</definedName>
    <definedName name="CB_8f8207ef631f48468a3cd5d74436d162" localSheetId="2" hidden="1">Multiplicative!$G$76</definedName>
    <definedName name="CB_8fd461bef95f4647a0d869b2b160068e" localSheetId="1" hidden="1">Additive!$G$101</definedName>
    <definedName name="CB_90468bd1f5ae4b1d9fc2c8bf3409c115" localSheetId="2" hidden="1">Multiplicative!$G$13</definedName>
    <definedName name="CB_92aef785edbe4e4bb59fffca7af98ea1" localSheetId="2" hidden="1">Multiplicative!$G$66</definedName>
    <definedName name="CB_94615aed4a734b5c917ebc567dcc10ba" localSheetId="1" hidden="1">Additive!$G$36</definedName>
    <definedName name="CB_95d98601b63a47b4b531cbc472619a6b" localSheetId="1" hidden="1">Additive!$G$61</definedName>
    <definedName name="CB_96d057f429a24aba87e0358bd32cc12f" localSheetId="2" hidden="1">Multiplicative!$G$34</definedName>
    <definedName name="CB_97d69351e2d84fa7957c4ebe951573f1" localSheetId="1" hidden="1">Additive!$G$69</definedName>
    <definedName name="CB_99ea3568de7b4170952ce9dcb7a76986" localSheetId="1" hidden="1">Additive!$G$100</definedName>
    <definedName name="CB_9bb940b35a86420b96daebb14b073b89" localSheetId="2" hidden="1">Multiplicative!$G$47</definedName>
    <definedName name="CB_9eaf423f4b2c456e91dee37aceb2a8e8" localSheetId="2" hidden="1">Multiplicative!$G$33</definedName>
    <definedName name="CB_a09a07dec18e4e049db59c2a1b4c1a89" localSheetId="2" hidden="1">Multiplicative!$G$103</definedName>
    <definedName name="CB_a2c80bed04344000901513ad6a331e9c" localSheetId="1" hidden="1">Additive!$G$87</definedName>
    <definedName name="CB_a5e2672963874efe9c6a7588ffe9d2ea" localSheetId="1" hidden="1">Additive!$G$25</definedName>
    <definedName name="CB_a66e0f974dcd47539a24e8ebe035b858" localSheetId="1" hidden="1">Additive!$G$33</definedName>
    <definedName name="CB_a78bbfdc9e684d10abacaed6a2d7d8d9" localSheetId="2" hidden="1">Multiplicative!$G$107</definedName>
    <definedName name="CB_a79ffe7d9ffd4ae88c1cb5bdcb4942ac" localSheetId="2" hidden="1">Multiplicative!$G$49</definedName>
    <definedName name="CB_a85f268c3e5f4cdfaf6bcabe6d11eb4f" localSheetId="2" hidden="1">Multiplicative!$G$96</definedName>
    <definedName name="CB_a879adcb2de542e1a8abd140ace17907" localSheetId="2" hidden="1">Multiplicative!$G$81</definedName>
    <definedName name="CB_a8a5f1f4e3f946a9af0858727fdc1cf3" localSheetId="2" hidden="1">Multiplicative!$G$92</definedName>
    <definedName name="CB_a93e3e55cecb4768a2474a5491ccc10b" localSheetId="2" hidden="1">Multiplicative!$G$90</definedName>
    <definedName name="CB_aaef0283ed0e423b9f410d455c631d7c" localSheetId="2" hidden="1">Multiplicative!$G$99</definedName>
    <definedName name="CB_ab11a7898c4143fba75febdfe12a204f" localSheetId="2" hidden="1">Multiplicative!$G$45</definedName>
    <definedName name="CB_ab49cce87fc44b68b174ba016921e273" localSheetId="2" hidden="1">Multiplicative!$G$44</definedName>
    <definedName name="CB_ab9caf7ecf994602ab53a50db8ffb00b" localSheetId="1" hidden="1">Additive!$G$13</definedName>
    <definedName name="CB_ac0b4d35e841479282bf6a2839c3a597" localSheetId="1" hidden="1">Additive!$G$29</definedName>
    <definedName name="CB_af5f38111e464c4583784b4e2965ee5b" localSheetId="1" hidden="1">Additive!$G$47</definedName>
    <definedName name="CB_b0dbf209b0914ecea327735367ce02b4" localSheetId="2" hidden="1">Multiplicative!$G$75</definedName>
    <definedName name="CB_b16c5fe16bc3400ca988a74b4b12c7e8" localSheetId="1" hidden="1">Additive!$G$60</definedName>
    <definedName name="CB_b2b487c9cc88429bbe80e3bea7773d93" localSheetId="1" hidden="1">Additive!$G$105</definedName>
    <definedName name="CB_b34717e4995d454dbc7b31796164c2a1" localSheetId="2" hidden="1">Multiplicative!$G$106</definedName>
    <definedName name="CB_b4fb076b8e1d4520aabfd27b626750c2" localSheetId="1" hidden="1">Additive!$G$96</definedName>
    <definedName name="CB_b524a012b7dd4cab8400fc0cd8de0013" localSheetId="1" hidden="1">Additive!$G$45</definedName>
    <definedName name="CB_b5ed041fbc1e4cbdae9b1cd248ab802f" localSheetId="2" hidden="1">Multiplicative!$G$15</definedName>
    <definedName name="CB_b6a20161d0fe4ba78686c9fa75d646a1" localSheetId="1" hidden="1">Additive!$G$97</definedName>
    <definedName name="CB_b7c3eae97e284e1db992e0439fa47047" localSheetId="1" hidden="1">Additive!$G$86</definedName>
    <definedName name="CB_b7c6c24dfd764fe8a165b5f1b3ebc563" localSheetId="2" hidden="1">Multiplicative!$G$48</definedName>
    <definedName name="CB_b8f1922f0d874f769e54d8f4ca6b0af6" localSheetId="2" hidden="1">Multiplicative!$G$97</definedName>
    <definedName name="CB_ba7e24410d2247b2afdcdd415d8e9b70" localSheetId="2" hidden="1">Multiplicative!$G$25</definedName>
    <definedName name="CB_bb99645178ba48ef9f976c54087277fd" localSheetId="2" hidden="1">Multiplicative!$G$54</definedName>
    <definedName name="CB_bcb8df6abf474ad8a892ace3e4d78658" localSheetId="2" hidden="1">Multiplicative!$G$68</definedName>
    <definedName name="CB_bda627e50b6f4a6eb55f092bcd3546b6" localSheetId="2" hidden="1">Multiplicative!$G$31</definedName>
    <definedName name="CB_be4b5a86099e4d02944d916b3ac04c9d" localSheetId="1" hidden="1">Additive!$G$84</definedName>
    <definedName name="CB_be5d3225d7424da5b2a13ada6093bdaa" localSheetId="1" hidden="1">Additive!$G$50</definedName>
    <definedName name="CB_befea0eaad2c4ec2b85aeaef033db4fd" localSheetId="1" hidden="1">Additive!$G$81</definedName>
    <definedName name="CB_c0d303bd9b974d3bb2b917e9c478eae5" localSheetId="2" hidden="1">Multiplicative!$G$79</definedName>
    <definedName name="CB_c3d7fd0230914a93beb46d79b00954db" localSheetId="1" hidden="1">Additive!$G$18</definedName>
    <definedName name="CB_c445c18677af48cc9e7e12576bd5b8b6" localSheetId="2" hidden="1">Multiplicative!$G$109</definedName>
    <definedName name="CB_c5e6394af33047f1b23b78e0f14ef17c" localSheetId="1" hidden="1">Additive!$G$21</definedName>
    <definedName name="CB_c64f5e6cfefe48da9046469bc6c8f814" localSheetId="1" hidden="1">Additive!$G$49</definedName>
    <definedName name="CB_caf15c9a8912466f9f1bc44eb3f7312a" localSheetId="2" hidden="1">Multiplicative!$G$61</definedName>
    <definedName name="CB_cbaea3476bac44f2a147b9ecb51aa653" localSheetId="1" hidden="1">Additive!$G$89</definedName>
    <definedName name="CB_cc4af013b36d4ba2b6a7b6ce6bf6404b" localSheetId="1" hidden="1">Additive!$G$37</definedName>
    <definedName name="CB_cd98b4b2e36e40bf8da131d03b4f0e22" localSheetId="2" hidden="1">Multiplicative!$G$40</definedName>
    <definedName name="CB_ce77fdd455df41fe9952cfc50de06ae8" localSheetId="2" hidden="1">Multiplicative!$G$69</definedName>
    <definedName name="CB_d1b3d415688e4a87a3628ab357e0fa27" localSheetId="1" hidden="1">Additive!$G$82</definedName>
    <definedName name="CB_d230793047794a19946f02d3aa7610ca" localSheetId="1" hidden="1">Additive!$G$92</definedName>
    <definedName name="CB_d2620f850e0b47c6ab19c5d7182986fc" localSheetId="2" hidden="1">Multiplicative!$G$29</definedName>
    <definedName name="CB_d93be3373b294367a82ad3e699052352" localSheetId="2" hidden="1">Multiplicative!$G$21</definedName>
    <definedName name="CB_da352c584c1446ce9bc0115f88b22295" localSheetId="2" hidden="1">Multiplicative!$G$18</definedName>
    <definedName name="CB_da7252a8b4df447e9a8a7b1881f6c6b5" localSheetId="1" hidden="1">Additive!$G$95</definedName>
    <definedName name="CB_e3eaa39e33c24075a75079606ac88386" localSheetId="2" hidden="1">Multiplicative!$G$51</definedName>
    <definedName name="CB_e524c832132f4728b030236671c55a56" localSheetId="2" hidden="1">Multiplicative!$G$70</definedName>
    <definedName name="CB_e8cddff92eb04789951fb0dd412dcc98" localSheetId="2" hidden="1">Multiplicative!$G$95</definedName>
    <definedName name="CB_e90f1915d83e49118a92814817c5a4b7" localSheetId="1" hidden="1">Additive!$G$63</definedName>
    <definedName name="CB_e932307215cf48dbbe4eb48be3f257d5" localSheetId="2" hidden="1">Multiplicative!$G$38</definedName>
    <definedName name="CB_e9373218e594484886dcebed38b7ca22" localSheetId="2" hidden="1">Multiplicative!$G$94</definedName>
    <definedName name="CB_eadfa7044fae4314895d624c32893149" localSheetId="1" hidden="1">Additive!$G$54</definedName>
    <definedName name="CB_ebcce68d81e64c71bc423d28c5d028f0" localSheetId="1" hidden="1">Additive!$G$70</definedName>
    <definedName name="CB_ec35585dcf2747cbbb015350a3cd9a3d" localSheetId="2" hidden="1">Multiplicative!$G$50</definedName>
    <definedName name="CB_ee2850e8a1884afe8fab5250bf774dd9" localSheetId="1" hidden="1">Additive!$G$58</definedName>
    <definedName name="CB_ee8bb2f719a14933a4f8a76aeccf4a4a" localSheetId="1" hidden="1">Additive!$G$26</definedName>
    <definedName name="CB_f03e24d141ca49c1994d94585d073df6" localSheetId="2" hidden="1">Multiplicative!$G$62</definedName>
    <definedName name="CB_f208437143254353a7f6f48f6479143c" localSheetId="2" hidden="1">Multiplicative!$G$22</definedName>
    <definedName name="CB_f4e42f07181e459181fc80ef8f2b6f5d" localSheetId="2" hidden="1">Multiplicative!$G$37</definedName>
    <definedName name="CB_f52720f0694a4bacb689cd4c459d1d26" localSheetId="1" hidden="1">Additive!$G$93</definedName>
    <definedName name="CB_f5c7842318ab4ed39632db415146f467" localSheetId="2" hidden="1">Multiplicative!$G$17</definedName>
    <definedName name="CB_f6c1d134696b48c79367be41a673cec5" localSheetId="1" hidden="1">Additive!$G$42</definedName>
    <definedName name="CB_f6f239cbcfcf40b191b8464f3d5e45e7" localSheetId="2" hidden="1">Multiplicative!$G$53</definedName>
    <definedName name="CB_f72171fd09ce4eb9aaadf59bec4d4550" localSheetId="1" hidden="1">Additive!$G$107</definedName>
    <definedName name="CB_f72cc0b70f40412fb04a6c30c56ee5df" localSheetId="1" hidden="1">Additive!$G$48</definedName>
    <definedName name="CB_f7fa12417f514e8c8c1a0241db0100de" localSheetId="1" hidden="1">Additive!$G$104</definedName>
    <definedName name="CB_f97f324577db4e298c8212778d2e8863" localSheetId="1" hidden="1">Additive!$G$83</definedName>
    <definedName name="CB_fa1f06bdb1634c7ba05ddb83b2504392" localSheetId="2" hidden="1">Multiplicative!$G$36</definedName>
    <definedName name="CB_fc94054f4d5f409b82b94653b2e13195" localSheetId="2" hidden="1">Multiplicative!$G$82</definedName>
    <definedName name="CB_fdd67e80c8d9482390c0f7ed16a0f75a" localSheetId="1" hidden="1">Additive!$G$62</definedName>
    <definedName name="CB_fef58812328642619e79228e8c3f0a7d" localSheetId="2" hidden="1">Multiplicative!$G$89</definedName>
    <definedName name="CB_fff2f7ba2b58474b992ce0118ae5835a" localSheetId="2" hidden="1">Multiplicative!$G$86</definedName>
    <definedName name="CBCR_017630406edf411eb6d3c9c87c224d6c" localSheetId="1" hidden="1">Additive!$F$74</definedName>
    <definedName name="CBCR_01c8e116a6d24650b2e4a3edd2d54597" localSheetId="2" hidden="1">Multiplicative!$E$100</definedName>
    <definedName name="CBCR_0490afdab43f4472876da2d4bb87d828" localSheetId="2" hidden="1">Multiplicative!$E$66</definedName>
    <definedName name="CBCR_049142bfdb0a40e29013d6550c5dc2de" localSheetId="2" hidden="1">Multiplicative!$F$29</definedName>
    <definedName name="CBCR_0559689a248d43459112e0f394efd2ec" localSheetId="2" hidden="1">Multiplicative!$E$41</definedName>
    <definedName name="CBCR_0565cbbbb1384f819b6fd9aea0e86a14" localSheetId="2" hidden="1">Multiplicative!$F$93</definedName>
    <definedName name="CBCR_05e98509efda4e71ae3e6be34e53c813" localSheetId="1" hidden="1">Additive!$F$93</definedName>
    <definedName name="CBCR_0607162478464ce1b9f71b044b27d402" localSheetId="2" hidden="1">Multiplicative!$E$50</definedName>
    <definedName name="CBCR_0662a75787dd4dc78383d3ed50abdfc7" localSheetId="2" hidden="1">Multiplicative!$F$107</definedName>
    <definedName name="CBCR_06cdf2f7048d426fa080c7237a9e7047" localSheetId="1" hidden="1">Additive!$E$53</definedName>
    <definedName name="CBCR_0727c33d1df84bc1b85b2417826b070a" localSheetId="2" hidden="1">Multiplicative!$F$26</definedName>
    <definedName name="CBCR_0733ba7fa5354469b16588444704b2a9" localSheetId="2" hidden="1">Multiplicative!$F$75</definedName>
    <definedName name="CBCR_0780307251a74a1ea4b7d80820528879" localSheetId="2" hidden="1">Multiplicative!$E$106</definedName>
    <definedName name="CBCR_07b75100fb8d4c33963f3c1d8c609162" localSheetId="1" hidden="1">Additive!$E$85</definedName>
    <definedName name="CBCR_0892fd577db144e3a91e2a4d0f0ea7d2" localSheetId="2" hidden="1">Multiplicative!$F$25</definedName>
    <definedName name="CBCR_08e5410f0d154cfdbac6af5143e8289f" localSheetId="2" hidden="1">Multiplicative!$E$85</definedName>
    <definedName name="CBCR_090ffd87241c49668d2b99b99c2c8eb3" localSheetId="1" hidden="1">Additive!$E$96</definedName>
    <definedName name="CBCR_0945fc005a9b4bbfae509b9b0754599b" localSheetId="2" hidden="1">Multiplicative!$E$96</definedName>
    <definedName name="CBCR_09efe785b4c84d769750af669e86ba95" localSheetId="1" hidden="1">Additive!$F$31</definedName>
    <definedName name="CBCR_0b26c62c385e44b1b0f9f73be1576cab" localSheetId="1" hidden="1">Additive!$E$20</definedName>
    <definedName name="CBCR_0b2f741ddf394367a336fc32d1a6ca00" localSheetId="1" hidden="1">Additive!$E$18</definedName>
    <definedName name="CBCR_0b50c2d7e6d24f7f82e90365fd821e95" localSheetId="1" hidden="1">Additive!$F$63</definedName>
    <definedName name="CBCR_0b8320d503334fbba8d9bdab8084328a" localSheetId="1" hidden="1">Additive!$E$49</definedName>
    <definedName name="CBCR_0bced5fbbc0e445ab4070e9bbefbfb01" localSheetId="1" hidden="1">Additive!$F$83</definedName>
    <definedName name="CBCR_0cbd0fe5fdf445ee879d1000188d8121" localSheetId="2" hidden="1">Multiplicative!$E$70</definedName>
    <definedName name="CBCR_0d197827506d4027bc22e19208802cb4" localSheetId="2" hidden="1">Multiplicative!$F$51</definedName>
    <definedName name="CBCR_0d739819f87d4dfeb6933c871b473039" localSheetId="2" hidden="1">Multiplicative!$F$24</definedName>
    <definedName name="CBCR_0d900d6e387341e983f12c31e04796dd" localSheetId="1" hidden="1">Additive!$F$86</definedName>
    <definedName name="CBCR_0e6ed0f9df1c4d1385f1ce1632398945" localSheetId="2" hidden="1">Multiplicative!$F$12</definedName>
    <definedName name="CBCR_0e81ee1190d740108f933b42d089b145" localSheetId="2" hidden="1">Multiplicative!$F$78</definedName>
    <definedName name="CBCR_0fca3f2761bd4999b29653ab2cabadde" localSheetId="2" hidden="1">Multiplicative!$F$65</definedName>
    <definedName name="CBCR_1000e020944e48c4a8c8c0c7356743c4" localSheetId="2" hidden="1">Multiplicative!$E$45</definedName>
    <definedName name="CBCR_10309f47e66940d0ba62446fdd73dbe3" localSheetId="2" hidden="1">Multiplicative!$F$19</definedName>
    <definedName name="CBCR_103455b3860441d5858d02d54a63262a" localSheetId="2" hidden="1">Multiplicative!$E$84</definedName>
    <definedName name="CBCR_10487584ba21482ca6fa194009cd704e" localSheetId="1" hidden="1">Additive!$E$32</definedName>
    <definedName name="CBCR_108f9d0506ee43b49eb73a45b50720a1" localSheetId="1" hidden="1">Additive!$E$94</definedName>
    <definedName name="CBCR_11784b750b3f495c8de68c84c4d636d7" localSheetId="1" hidden="1">Additive!$F$38</definedName>
    <definedName name="CBCR_1187503e2ebc4439ae390448e4638a43" localSheetId="1" hidden="1">Additive!$F$12</definedName>
    <definedName name="CBCR_118c7610b14b441086399c5e6099ea21" localSheetId="2" hidden="1">Multiplicative!$E$31</definedName>
    <definedName name="CBCR_123591f0f8f842f4aca0246398e3617a" localSheetId="1" hidden="1">Additive!$E$80</definedName>
    <definedName name="CBCR_13749f29f8f546c69d969b200aaa6085" localSheetId="1" hidden="1">Additive!$F$76</definedName>
    <definedName name="CBCR_13b0c8945cfc43779d69e6c4e5b51bac" localSheetId="1" hidden="1">Additive!$E$47</definedName>
    <definedName name="CBCR_14ba448c40a645b78d09ed8964643c68" localSheetId="2" hidden="1">Multiplicative!$E$94</definedName>
    <definedName name="CBCR_1684147fb8bc4d7da8520c687afedc72" localSheetId="1" hidden="1">Additive!$F$79</definedName>
    <definedName name="CBCR_16dd200899e2477a8ff1a479dd2161f1" localSheetId="2" hidden="1">Multiplicative!$F$86</definedName>
    <definedName name="CBCR_16e94d52b7a64c0d818b224413a64f42" localSheetId="1" hidden="1">Additive!$F$46</definedName>
    <definedName name="CBCR_17b8f38dc75f4083b3e4418f03daee80" localSheetId="1" hidden="1">Additive!$F$60</definedName>
    <definedName name="CBCR_185e4ddb50594c05bfbc6c54502e21a5" localSheetId="1" hidden="1">Additive!$F$59</definedName>
    <definedName name="CBCR_18b3fe35faa84f7da100378f7ac4d480" localSheetId="2" hidden="1">Multiplicative!$E$27</definedName>
    <definedName name="CBCR_18c4a418eb484513adb576b6bfc0159b" localSheetId="1" hidden="1">Additive!$F$70</definedName>
    <definedName name="CBCR_197aa4b2267144e1833e3066d9511971" localSheetId="1" hidden="1">Additive!$F$28</definedName>
    <definedName name="CBCR_19c26499b3db4b4d966bd48480642682" localSheetId="2" hidden="1">Multiplicative!$E$38</definedName>
    <definedName name="CBCR_19e04f3d1be24c39a795ddf431ce2d4d" localSheetId="2" hidden="1">Multiplicative!$F$104</definedName>
    <definedName name="CBCR_1acf7fc263f440a4b505bd98caa09c7a" localSheetId="1" hidden="1">Additive!$F$48</definedName>
    <definedName name="CBCR_1b699e87baaa4c41925f7188368079d9" localSheetId="2" hidden="1">Multiplicative!$F$50</definedName>
    <definedName name="CBCR_1c05caf260de48df84d7561a6b624e56" localSheetId="1" hidden="1">Additive!$E$81</definedName>
    <definedName name="CBCR_1d4c0f5b28d34c7b82b27963f45181ce" localSheetId="2" hidden="1">Multiplicative!$E$26</definedName>
    <definedName name="CBCR_1d57544e76264aa8a302e0aa12644b53" localSheetId="1" hidden="1">Additive!$E$76</definedName>
    <definedName name="CBCR_1e2dd680a73d4f4c94f5ccff83b2fdae" localSheetId="2" hidden="1">Multiplicative!$E$55</definedName>
    <definedName name="CBCR_1e77719369dc4d3e91207fe849b8cf47" localSheetId="2" hidden="1">Multiplicative!$E$107</definedName>
    <definedName name="CBCR_2038474eea3a491dbcec95acca443464" localSheetId="1" hidden="1">Additive!$E$78</definedName>
    <definedName name="CBCR_20484abd21c84cc09c92c0091129b48f" localSheetId="2" hidden="1">Multiplicative!$F$105</definedName>
    <definedName name="CBCR_211e44f1dcb1426883369b6fa2da0101" localSheetId="2" hidden="1">Multiplicative!$F$45</definedName>
    <definedName name="CBCR_216cedf80e4a4550a40f9be280c85306" localSheetId="2" hidden="1">Multiplicative!$F$106</definedName>
    <definedName name="CBCR_231900e7f7c94667be2f183be7bd25bf" localSheetId="1" hidden="1">Additive!$F$33</definedName>
    <definedName name="CBCR_23e366fb8cd44ee1bf8402b48a8fe86a" localSheetId="2" hidden="1">Multiplicative!$F$16</definedName>
    <definedName name="CBCR_24073f5e9375429682f4a41b9d881ffc" localSheetId="1" hidden="1">Additive!$E$106</definedName>
    <definedName name="CBCR_248e68049d4448e5b98d25b2dccdb500" localSheetId="1" hidden="1">Additive!$F$25</definedName>
    <definedName name="CBCR_24aee08b180845ecba6c94430277f694" localSheetId="2" hidden="1">Multiplicative!$F$96</definedName>
    <definedName name="CBCR_25e810c1e4ea4e70a7f39b2825e77220" localSheetId="2" hidden="1">Multiplicative!$E$37</definedName>
    <definedName name="CBCR_25f361d5f7fd4ae4b4bc95ed1f848e10" localSheetId="1" hidden="1">Additive!$E$31</definedName>
    <definedName name="CBCR_260c4a0961ec46f3a5a21c7ce113b667" localSheetId="2" hidden="1">Multiplicative!$F$94</definedName>
    <definedName name="CBCR_279aefd65020456ebf7fac3cb4b4921c" localSheetId="1" hidden="1">Additive!$E$38</definedName>
    <definedName name="CBCR_27b11aa08d8e49429252a252a70a0c08" localSheetId="1" hidden="1">Additive!$E$77</definedName>
    <definedName name="CBCR_2a3f8c70fdcf482db288bcab7038f14b" localSheetId="1" hidden="1">Additive!$E$105</definedName>
    <definedName name="CBCR_2b325ff7fc9e43bbab164de35836a14a" localSheetId="1" hidden="1">Additive!$F$101</definedName>
    <definedName name="CBCR_2c95ca564c30479db0ce92f954e07dab" localSheetId="2" hidden="1">Multiplicative!$E$91</definedName>
    <definedName name="CBCR_2d588bf3d9144db3a320ed090b9c2c96" localSheetId="1" hidden="1">Additive!$E$30</definedName>
    <definedName name="CBCR_2dfc23d2080e4ae6b55497b6f5a18f16" localSheetId="2" hidden="1">Multiplicative!$E$56</definedName>
    <definedName name="CBCR_30dd899c52424dceb197dedb5214c04d" localSheetId="1" hidden="1">Additive!$E$68</definedName>
    <definedName name="CBCR_329a639a29624ed38afc2dce3ad96a8c" localSheetId="2" hidden="1">Multiplicative!$F$98</definedName>
    <definedName name="CBCR_32be886b67104d479bb9f1572e160c38" localSheetId="1" hidden="1">Additive!$F$17</definedName>
    <definedName name="CBCR_3427b604ff2f43c78819308e02b2bfed" localSheetId="1" hidden="1">Additive!$F$105</definedName>
    <definedName name="CBCR_34a728239f524e4a8c92eaf2353e1bc7" localSheetId="2" hidden="1">Multiplicative!$F$90</definedName>
    <definedName name="CBCR_34f2605ad217444d8fbf84fef0a79ce3" localSheetId="1" hidden="1">Additive!$E$24</definedName>
    <definedName name="CBCR_37edcdb0f50f454498552f8762d389f6" localSheetId="1" hidden="1">Additive!$E$58</definedName>
    <definedName name="CBCR_38260db8072d43f88c14339601ef83e4" localSheetId="2" hidden="1">Multiplicative!$E$25</definedName>
    <definedName name="CBCR_38723825c8b74db79c3cd35803ac9db7" localSheetId="2" hidden="1">Multiplicative!$E$88</definedName>
    <definedName name="CBCR_39059f63633b48a49bab0c50870b87ae" localSheetId="1" hidden="1">Additive!$E$57</definedName>
    <definedName name="CBCR_3931f002116d46a4a0303dc6401cfcaf" localSheetId="2" hidden="1">Multiplicative!$E$101</definedName>
    <definedName name="CBCR_39540abaad8b41bc83c8b3764c579de3" localSheetId="2" hidden="1">Multiplicative!$F$15</definedName>
    <definedName name="CBCR_3ac1f323025e4b68bfd1e17840b6c7ce" localSheetId="1" hidden="1">Additive!$E$27</definedName>
    <definedName name="CBCR_3b5b6eb5d3a149f5864a6946db6c4fd2" localSheetId="1" hidden="1">Additive!$E$82</definedName>
    <definedName name="CBCR_3cefcc0e5131447ba1196e63bac4e143" localSheetId="1" hidden="1">Additive!$E$42</definedName>
    <definedName name="CBCR_3d125979717141cc8edbdd2e2df6105d" localSheetId="2" hidden="1">Multiplicative!$E$15</definedName>
    <definedName name="CBCR_3ec618da41ab4de8b75fc53b0d945ce7" localSheetId="1" hidden="1">Additive!$E$48</definedName>
    <definedName name="CBCR_3efdc09b34af4dce9e28ac1392e61079" localSheetId="2" hidden="1">Multiplicative!$E$65</definedName>
    <definedName name="CBCR_3f0cdf9481f54a5c98bf46652c4601e2" localSheetId="2" hidden="1">Multiplicative!$F$30</definedName>
    <definedName name="CBCR_4047af1569e14e00a388ff8b1c78f197" localSheetId="2" hidden="1">Multiplicative!$F$58</definedName>
    <definedName name="CBCR_40b49ff2f228459ba0858045acd21c1f" localSheetId="1" hidden="1">Additive!$E$33</definedName>
    <definedName name="CBCR_40fc406eb2cb4b939de5cb4e4692033b" localSheetId="1" hidden="1">Additive!$E$29</definedName>
    <definedName name="CBCR_41a61472b6e0405f85968eb811fae2d8" localSheetId="2" hidden="1">Multiplicative!$F$103</definedName>
    <definedName name="CBCR_421c5636ce194bb6a5340680fa88bed9" localSheetId="2" hidden="1">Multiplicative!$F$43</definedName>
    <definedName name="CBCR_42f68db19e634cfa91dd9863ded78e2b" localSheetId="2" hidden="1">Multiplicative!$F$54</definedName>
    <definedName name="CBCR_432324be205e43f2bf6096862f26301e" localSheetId="1" hidden="1">Additive!$E$75</definedName>
    <definedName name="CBCR_4326d0dd75ef436f828e1470c2b5e5f8" localSheetId="1" hidden="1">Additive!$F$18</definedName>
    <definedName name="CBCR_45477d20020442be905ef4410d3f24e5" localSheetId="1" hidden="1">Additive!$F$106</definedName>
    <definedName name="CBCR_4588e0798760432fb47f37a18a2d3527" localSheetId="2" hidden="1">Multiplicative!$F$23</definedName>
    <definedName name="CBCR_45e34fd72e424cb29fa9234184f6f4c7" localSheetId="2" hidden="1">Multiplicative!$E$75</definedName>
    <definedName name="CBCR_460a4ae60ead45d3a3950e3790cb2b31" localSheetId="1" hidden="1">Additive!$F$88</definedName>
    <definedName name="CBCR_46c7ef7ee5c44ffb8ed9af18d904646b" localSheetId="2" hidden="1">Multiplicative!$F$53</definedName>
    <definedName name="CBCR_47210aa0b6a6484380b493223a49b5d9" localSheetId="2" hidden="1">Multiplicative!$F$36</definedName>
    <definedName name="CBCR_48a501039af94d5787d187b2d4045e7d" localSheetId="2" hidden="1">Multiplicative!$E$34</definedName>
    <definedName name="CBCR_49c2ed2c0c304aa18ffb371c0cd8d2a1" localSheetId="2" hidden="1">Multiplicative!$E$29</definedName>
    <definedName name="CBCR_49c79edacb1a413a94447d28ae45be62" localSheetId="1" hidden="1">Additive!$F$22</definedName>
    <definedName name="CBCR_49ff1546877f4775beb34a0c8f79e837" localSheetId="1" hidden="1">Additive!$F$42</definedName>
    <definedName name="CBCR_4a4309415947485bba30ba42e47d319d" localSheetId="1" hidden="1">Additive!$E$103</definedName>
    <definedName name="CBCR_4aa050354a2b4e10bdcd70473734f8b7" localSheetId="2" hidden="1">Multiplicative!$E$95</definedName>
    <definedName name="CBCR_4b373919cbea45cca37e2c73b0cddf4c" localSheetId="2" hidden="1">Multiplicative!$E$71</definedName>
    <definedName name="CBCR_4c60901394574a21b9126bc25553fbd8" localSheetId="1" hidden="1">Additive!$E$39</definedName>
    <definedName name="CBCR_4c7c5ff8448e47d78dc96d449acceda9" localSheetId="2" hidden="1">Multiplicative!$F$99</definedName>
    <definedName name="CBCR_4cf20d48f8124492b62c8fac67c23c68" localSheetId="2" hidden="1">Multiplicative!$F$91</definedName>
    <definedName name="CBCR_4e65dec5cd5a4514866cea8a034ef42b" localSheetId="1" hidden="1">Additive!$F$24</definedName>
    <definedName name="CBCR_4efc8d2bfd954f358294361b7351276a" localSheetId="2" hidden="1">Multiplicative!$F$35</definedName>
    <definedName name="CBCR_4f1322049318421f9cb9c10a948dcc48" localSheetId="2" hidden="1">Multiplicative!$F$76</definedName>
    <definedName name="CBCR_4f65c407f45648ae8f5d2dcf6f5664cf" localSheetId="1" hidden="1">Additive!$F$64</definedName>
    <definedName name="CBCR_4fe11c0b30194b1d8efba5fd44c43693" localSheetId="1" hidden="1">Additive!$E$40</definedName>
    <definedName name="CBCR_5015c982c13f4018969e5f95c12f8a92" localSheetId="1" hidden="1">Additive!$F$75</definedName>
    <definedName name="CBCR_50bbe536e3ef47e985f5783a6c997bf1" localSheetId="1" hidden="1">Additive!$E$60</definedName>
    <definedName name="CBCR_52764f1360cd4875bf48582e86f6f768" localSheetId="1" hidden="1">Additive!$F$20</definedName>
    <definedName name="CBCR_52d9151c318f4eefa1ba23f00b77107a" localSheetId="2" hidden="1">Multiplicative!$F$97</definedName>
    <definedName name="CBCR_52eaa9f5ccba45a0a8c78705bf610df2" localSheetId="2" hidden="1">Multiplicative!$E$13</definedName>
    <definedName name="CBCR_534489f1625046fcaeb4d3b311b9bf59" localSheetId="2" hidden="1">Multiplicative!$E$18</definedName>
    <definedName name="CBCR_536150f92f034d77997dcb43eebc64aa" localSheetId="1" hidden="1">Additive!$E$14</definedName>
    <definedName name="CBCR_53bf0bf7806d449b9e0471e2ca9d43dc" localSheetId="1" hidden="1">Additive!$E$62</definedName>
    <definedName name="CBCR_53dae70dbd38479bba8d75a7012861bf" localSheetId="1" hidden="1">Additive!$E$16</definedName>
    <definedName name="CBCR_54d51b867847454b94a6b0dc3fa02ea6" localSheetId="2" hidden="1">Multiplicative!$F$83</definedName>
    <definedName name="CBCR_54fe6ed5514e4ba480b1721a586924e7" localSheetId="2" hidden="1">Multiplicative!$E$83</definedName>
    <definedName name="CBCR_553c851246554e03abeec13385d2ad47" localSheetId="1" hidden="1">Additive!$E$65</definedName>
    <definedName name="CBCR_558636bccdb545b7b452bd5946e422d9" localSheetId="2" hidden="1">Multiplicative!$F$66</definedName>
    <definedName name="CBCR_559a67b9feed44418eff296e0a38e169" localSheetId="2" hidden="1">Multiplicative!$F$31</definedName>
    <definedName name="CBCR_5677bb407e724cca87eb325d04f662fc" localSheetId="1" hidden="1">Additive!$E$83</definedName>
    <definedName name="CBCR_56b3db44776e438c98bcd6d4261a13f5" localSheetId="1" hidden="1">Additive!$F$66</definedName>
    <definedName name="CBCR_571adbf9a3c448bd9959a39f7e6c9295" localSheetId="2" hidden="1">Multiplicative!$E$47</definedName>
    <definedName name="CBCR_57d233a91e6a403ea02c6337ef59d6a6" localSheetId="2" hidden="1">Multiplicative!$E$105</definedName>
    <definedName name="CBCR_57ff3c12429d4fe1bbc24c8303db9765" localSheetId="1" hidden="1">Additive!$F$85</definedName>
    <definedName name="CBCR_5a4bafcf237f4afe9693bbe999afc54f" localSheetId="2" hidden="1">Multiplicative!$E$36</definedName>
    <definedName name="CBCR_5c205a1528c84d1d8045acc1b86d822c" localSheetId="1" hidden="1">Additive!$E$61</definedName>
    <definedName name="CBCR_5c61e5d8b97e466c81bc848f79a479ab" localSheetId="1" hidden="1">Additive!$E$51</definedName>
    <definedName name="CBCR_5cbb51bf8e7648a187352bf7cf55d020" localSheetId="2" hidden="1">Multiplicative!$F$77</definedName>
    <definedName name="CBCR_5d0c3c35d4574a80844b25e902304e48" localSheetId="2" hidden="1">Multiplicative!$E$103</definedName>
    <definedName name="CBCR_5db59b8d68ad48bfbc545be7cb04dc68" localSheetId="1" hidden="1">Additive!$E$25</definedName>
    <definedName name="CBCR_5dee9ce09a604acf897fd4491eaef6fe" localSheetId="2" hidden="1">Multiplicative!$E$35</definedName>
    <definedName name="CBCR_5e35208d248a4aa79166fa22b469151c" localSheetId="2" hidden="1">Multiplicative!$F$34</definedName>
    <definedName name="CBCR_5e457f6d5bd9491cb491101715943819" localSheetId="1" hidden="1">Additive!$F$36</definedName>
    <definedName name="CBCR_5ee7088711df434a8192a602ef7865a3" localSheetId="2" hidden="1">Multiplicative!$E$62</definedName>
    <definedName name="CBCR_5f09f923ab6a4f0bb8ac2fcb1401b11f" localSheetId="1" hidden="1">Additive!$E$23</definedName>
    <definedName name="CBCR_5f1865a90fc04ecabd5ff490604dffd2" localSheetId="1" hidden="1">Additive!$F$62</definedName>
    <definedName name="CBCR_5f2e6290d8b3414286ed5f464a6075a7" localSheetId="1" hidden="1">Additive!$F$87</definedName>
    <definedName name="CBCR_5f41bf1969da49a5bb0836e4590458df" localSheetId="1" hidden="1">Additive!$F$51</definedName>
    <definedName name="CBCR_60e9ce8d732b46119a26d862370287ca" localSheetId="1" hidden="1">Additive!$F$39</definedName>
    <definedName name="CBCR_6122401a5b0a4f6f9ede6b4abb5ec374" localSheetId="1" hidden="1">Additive!$E$66</definedName>
    <definedName name="CBCR_616fbe19a5b34980acfe2eaaca8a4874" localSheetId="1" hidden="1">Additive!$F$68</definedName>
    <definedName name="CBCR_61e25d3ed402471da4b58e463c85107e" localSheetId="1" hidden="1">Additive!$F$43</definedName>
    <definedName name="CBCR_6279415e09a84f59b707c4ed0afeb69b" localSheetId="1" hidden="1">Additive!$E$71</definedName>
    <definedName name="CBCR_62c7151aa7c84ba2bd9a64c34cdcc391" localSheetId="1" hidden="1">Additive!$F$69</definedName>
    <definedName name="CBCR_639821d186b544d3b2266b9692e96d16" localSheetId="1" hidden="1">Additive!$F$98</definedName>
    <definedName name="CBCR_6447f9b857254669bf019527bcd6f2aa" localSheetId="1" hidden="1">Additive!$F$26</definedName>
    <definedName name="CBCR_66197b06493f414fa352b43a711c7b54" localSheetId="1" hidden="1">Additive!$F$13</definedName>
    <definedName name="CBCR_669c5b1773bc4570950b7d448e3b27b3" localSheetId="2" hidden="1">Multiplicative!$E$76</definedName>
    <definedName name="CBCR_671dbf1837b04a2797516276f0c98562" localSheetId="2" hidden="1">Multiplicative!$F$61</definedName>
    <definedName name="CBCR_680a142ebdcd4f2baac1fd7ca562669a" localSheetId="1" hidden="1">Additive!$E$44</definedName>
    <definedName name="CBCR_688b49e92e4a40dba723b5a1fda73e48" localSheetId="2" hidden="1">Multiplicative!$E$81</definedName>
    <definedName name="CBCR_699d9bc3249649989cc5d9b5c97cd9da" localSheetId="2" hidden="1">Multiplicative!$E$33</definedName>
    <definedName name="CBCR_6b26d9c755fc4798a6248b7fe7abba44" localSheetId="2" hidden="1">Multiplicative!$E$69</definedName>
    <definedName name="CBCR_6bcd2d76a9314cc58faf9dadc5d261e2" localSheetId="2" hidden="1">Multiplicative!$E$23</definedName>
    <definedName name="CBCR_6bf96752de3e4aefad42fa40150ba8c5" localSheetId="1" hidden="1">Additive!$F$55</definedName>
    <definedName name="CBCR_6c03bb7c317440b58e1bbbfc85e0e67a" localSheetId="1" hidden="1">Additive!$F$50</definedName>
    <definedName name="CBCR_6cd06e8db0d34bd788cda724d569afd6" localSheetId="2" hidden="1">Multiplicative!$E$14</definedName>
    <definedName name="CBCR_6cd0c81bf71f4b75871aaf8fa9432a11" localSheetId="2" hidden="1">Multiplicative!$E$79</definedName>
    <definedName name="CBCR_6d678b5fe2dd40f0a45d7a56e5d0aa77" localSheetId="2" hidden="1">Multiplicative!$E$86</definedName>
    <definedName name="CBCR_6de55d4ee1ad4a06ac9ce5ed5fa894a8" localSheetId="2" hidden="1">Multiplicative!$E$24</definedName>
    <definedName name="CBCR_6e2e59fc901e4824b389c82ddb8e49d4" localSheetId="2" hidden="1">Multiplicative!$E$16</definedName>
    <definedName name="CBCR_6fcf3cbe8fcc416f99190bf7bd781ac7" localSheetId="2" hidden="1">Multiplicative!$E$39</definedName>
    <definedName name="CBCR_708cbcbfa6f449d89bc4f2261631a39c" localSheetId="1" hidden="1">Additive!$E$43</definedName>
    <definedName name="CBCR_71a68319ce78470eadd5b3dea7ade907" localSheetId="1" hidden="1">Additive!$F$61</definedName>
    <definedName name="CBCR_72000e50aa3046ab835fcbf252cfd772" localSheetId="2" hidden="1">Multiplicative!$F$67</definedName>
    <definedName name="CBCR_724ad1228d864f5c8c2a8d6b8c7293ba" localSheetId="1" hidden="1">Additive!$E$87</definedName>
    <definedName name="CBCR_7262a4adb97a4e4ca928426c450c6eba" localSheetId="1" hidden="1">Additive!$E$54</definedName>
    <definedName name="CBCR_729dbb2f058e42b7a1a7c0b6e0f2c7d8" localSheetId="1" hidden="1">Additive!$E$91</definedName>
    <definedName name="CBCR_72dd5dffd1874f7d9aef038f7161c3f5" localSheetId="1" hidden="1">Additive!$E$17</definedName>
    <definedName name="CBCR_73a9cb99fe94425184beea047e5ae387" localSheetId="1" hidden="1">Additive!$F$44</definedName>
    <definedName name="CBCR_74acf87e3f484c18af431fa935a3828b" localSheetId="2" hidden="1">Multiplicative!$F$102</definedName>
    <definedName name="CBCR_74ba55c7be8a4bbd8bc66dee53333ca2" localSheetId="2" hidden="1">Multiplicative!$E$89</definedName>
    <definedName name="CBCR_74bfecc6f4fc4845a3d0033e92a1d595" localSheetId="2" hidden="1">Multiplicative!$F$48</definedName>
    <definedName name="CBCR_756a71a9d5b24f4fa1e65b74ae12c5d7" localSheetId="1" hidden="1">Additive!$E$95</definedName>
    <definedName name="CBCR_7579771a5f9a44149d5f715573300432" localSheetId="2" hidden="1">Multiplicative!$F$68</definedName>
    <definedName name="CBCR_760b4705eb534e55939b0b344fdd3894" localSheetId="1" hidden="1">Additive!$E$19</definedName>
    <definedName name="CBCR_769fe441727f401a8d8987b4bbf1e15d" localSheetId="1" hidden="1">Additive!$F$94</definedName>
    <definedName name="CBCR_77344471c6be4ee9ac12eef03b7f4b49" localSheetId="1" hidden="1">Additive!$E$36</definedName>
    <definedName name="CBCR_78199907c8c8491d9d3b334c42e87f1c" localSheetId="2" hidden="1">Multiplicative!$F$56</definedName>
    <definedName name="CBCR_7821737dce84408285320f2d15f939aa" localSheetId="1" hidden="1">Additive!$F$82</definedName>
    <definedName name="CBCR_78c3aab5af8e4c20b681310f9c51d2c8" localSheetId="1" hidden="1">Additive!$F$15</definedName>
    <definedName name="CBCR_7929aaa5562c41b1915e1b77c07d25bf" localSheetId="2" hidden="1">Multiplicative!$F$40</definedName>
    <definedName name="CBCR_792b08edd392455f94a702f3fad4ea16" localSheetId="1" hidden="1">Additive!$F$96</definedName>
    <definedName name="CBCR_7b7500a13cfb47f6a072ec012d8cd066" localSheetId="2" hidden="1">Multiplicative!$F$57</definedName>
    <definedName name="CBCR_7ba5037b33b04be8a6729c1ea9310160" localSheetId="1" hidden="1">Additive!$E$86</definedName>
    <definedName name="CBCR_7c61080198cd418b921adee9b930cf25" localSheetId="2" hidden="1">Multiplicative!$F$74</definedName>
    <definedName name="CBCR_7df0c1c1066a457a80da1a5fc93843dc" localSheetId="2" hidden="1">Multiplicative!$F$60</definedName>
    <definedName name="CBCR_7e0cbbb6e0654a75a1ed9d002ffad5bb" localSheetId="1" hidden="1">Additive!$E$98</definedName>
    <definedName name="CBCR_7e1002a5da1b4744acd3c7d8a1208cfb" localSheetId="2" hidden="1">Multiplicative!$F$62</definedName>
    <definedName name="CBCR_7f1335c63b3c49e6ae6fbd39e38ba301" localSheetId="1" hidden="1">Additive!$E$34</definedName>
    <definedName name="CBCR_80e3b283be124f9aaaf95ea4b6e22808" localSheetId="2" hidden="1">Multiplicative!$F$101</definedName>
    <definedName name="CBCR_847fd2d6b4b244f09ef8f8aacdf5d14c" localSheetId="2" hidden="1">Multiplicative!$F$95</definedName>
    <definedName name="CBCR_84866c6d6ac74d859e87d26c509d9002" localSheetId="2" hidden="1">Multiplicative!$E$43</definedName>
    <definedName name="CBCR_84e28aeff29d43f6bcb233c5bd660936" localSheetId="1" hidden="1">Additive!$F$54</definedName>
    <definedName name="CBCR_8530bb7b5ac647f39155f27536760380" localSheetId="1" hidden="1">Additive!$F$91</definedName>
    <definedName name="CBCR_85c4801187fb4ba69978fd7cefe7d4fa" localSheetId="2" hidden="1">Multiplicative!$F$85</definedName>
    <definedName name="CBCR_86ee728ee2cc4a3c9d495418dfc1c5d1" localSheetId="2" hidden="1">Multiplicative!$F$70</definedName>
    <definedName name="CBCR_87d8cc2de60749ad852552b9a110a366" localSheetId="1" hidden="1">Additive!$E$46</definedName>
    <definedName name="CBCR_89086637db974c5a8228ada4693a293a" localSheetId="1" hidden="1">Additive!$F$99</definedName>
    <definedName name="CBCR_89324adbe8ae433fa756244811e364d8" localSheetId="2" hidden="1">Multiplicative!$F$88</definedName>
    <definedName name="CBCR_8bcfa8a682534c44bbe1e05fa3ab0f14" localSheetId="1" hidden="1">Additive!$F$103</definedName>
    <definedName name="CBCR_8ced1ba5d7e54d6e8bb106ac6b1e4c32" localSheetId="2" hidden="1">Multiplicative!$E$49</definedName>
    <definedName name="CBCR_8dc958dca107471b9486d314e892fa1f" localSheetId="2" hidden="1">Multiplicative!$E$19</definedName>
    <definedName name="CBCR_8dcce1e2d0134be390265cd6368e19cb" localSheetId="2" hidden="1">Multiplicative!$F$72</definedName>
    <definedName name="CBCR_8dcfe0cbd0494551991a39c16a09bcdf" localSheetId="1" hidden="1">Additive!$E$56</definedName>
    <definedName name="CBCR_8df5f82707bf4ab7a1ff6612ae54baaf" localSheetId="1" hidden="1">Additive!$E$92</definedName>
    <definedName name="CBCR_90450f286bbc42e8b8cf1c880797234f" localSheetId="1" hidden="1">Additive!$F$67</definedName>
    <definedName name="CBCR_92155c3de83c4df599908305424b9013" localSheetId="1" hidden="1">Additive!$E$73</definedName>
    <definedName name="CBCR_94a32f73c39841b4a216a958350793ed" localSheetId="2" hidden="1">Multiplicative!$E$98</definedName>
    <definedName name="CBCR_94de71a2854c48ac8c08d43146a00afa" localSheetId="2" hidden="1">Multiplicative!$F$55</definedName>
    <definedName name="CBCR_95b02a137b8b4395bde66c92edfb8154" localSheetId="2" hidden="1">Multiplicative!$F$20</definedName>
    <definedName name="CBCR_9623e7510d4043f1bacd9ac6f1cdd9d8" localSheetId="2" hidden="1">Multiplicative!$F$21</definedName>
    <definedName name="CBCR_9632fb81fb364688a10f18530651795b" localSheetId="2" hidden="1">Multiplicative!$E$52</definedName>
    <definedName name="CBCR_96ce7800d69b4ca19224aab54d01dc1f" localSheetId="2" hidden="1">Multiplicative!$F$100</definedName>
    <definedName name="CBCR_97154bf39c724b01a8334c317599ef37" localSheetId="2" hidden="1">Multiplicative!$F$46</definedName>
    <definedName name="CBCR_9769a53a734e4399a59eb16ec4ab9db8" localSheetId="1" hidden="1">Additive!$F$41</definedName>
    <definedName name="CBCR_979d7ba61c074cf78dd472f230bfc1c4" localSheetId="2" hidden="1">Multiplicative!$E$32</definedName>
    <definedName name="CBCR_97f99ca898ed4c28aefcc0a49f0d53ff" localSheetId="1" hidden="1">Additive!$E$74</definedName>
    <definedName name="CBCR_9820644b0578422ca03b455edede5e3c" localSheetId="2" hidden="1">Multiplicative!$E$73</definedName>
    <definedName name="CBCR_98c7405b63e7495eafeb0b9fda72280a" localSheetId="1" hidden="1">Additive!$E$102</definedName>
    <definedName name="CBCR_98e7816d9388405e82325cd21f22d649" localSheetId="2" hidden="1">Multiplicative!$E$102</definedName>
    <definedName name="CBCR_993145634b7548e7abcb372051dbfc86" localSheetId="1" hidden="1">Additive!$E$12</definedName>
    <definedName name="CBCR_9a184f2002494bd9b3e8c10a8393e64e" localSheetId="2" hidden="1">Multiplicative!$F$79</definedName>
    <definedName name="CBCR_9b44d6ef79dd4ab8b77997030e03e27b" localSheetId="1" hidden="1">Additive!$E$45</definedName>
    <definedName name="CBCR_9b5b176d5e3d492fb93994dd3d286d9a" localSheetId="1" hidden="1">Additive!$E$93</definedName>
    <definedName name="CBCR_9b66422f780c43d8af88d41c7fe7be66" localSheetId="1" hidden="1">Additive!$E$21</definedName>
    <definedName name="CBCR_9bb43d2f87234fbfaa7410c036980e7f" localSheetId="2" hidden="1">Multiplicative!$F$63</definedName>
    <definedName name="CBCR_9bf4fe7876d949d6b078ebafef287894" localSheetId="2" hidden="1">Multiplicative!$F$89</definedName>
    <definedName name="CBCR_9f0e8c0ed74446aebc014fd24a235374" localSheetId="1" hidden="1">Additive!$F$81</definedName>
    <definedName name="CBCR_9f523fb3481f478a91f06c9b2e36c655" localSheetId="1" hidden="1">Additive!$F$57</definedName>
    <definedName name="CBCR_a0a20558456b434db6bd9230175dc202" localSheetId="1" hidden="1">Additive!$F$35</definedName>
    <definedName name="CBCR_a1d5d9ab9b484331a1a654056ae7d742" localSheetId="1" hidden="1">Additive!$F$49</definedName>
    <definedName name="CBCR_a4314901b5d24627a571eeff4a976a22" localSheetId="2" hidden="1">Multiplicative!$F$18</definedName>
    <definedName name="CBCR_a4882c1557f34005855b65e3a2885692" localSheetId="1" hidden="1">Additive!$E$28</definedName>
    <definedName name="CBCR_a6883df73ac24a5191661ee200ebfc5f" localSheetId="2" hidden="1">Multiplicative!$E$87</definedName>
    <definedName name="CBCR_a76af9abc7ab4f4bab76742e9ff478eb" localSheetId="2" hidden="1">Multiplicative!$F$28</definedName>
    <definedName name="CBCR_a7adef3f229f46b58464ead491f0dc7b" localSheetId="1" hidden="1">Additive!$E$104</definedName>
    <definedName name="CBCR_a80ec1f114424e068e8eae8ddf6646c9" localSheetId="1" hidden="1">Additive!$F$23</definedName>
    <definedName name="CBCR_a8b364ffe723459f83dc81af1b40f0b9" localSheetId="1" hidden="1">Additive!$F$104</definedName>
    <definedName name="CBCR_abc13398789c482380d40c30d7b133ed" localSheetId="1" hidden="1">Additive!$F$47</definedName>
    <definedName name="CBCR_adbb8160cdb34d4389288c447b9f76c3" localSheetId="2" hidden="1">Multiplicative!$F$32</definedName>
    <definedName name="CBCR_add2bb26928d4f188f7585e422087225" localSheetId="1" hidden="1">Additive!$E$89</definedName>
    <definedName name="CBCR_ae6ae4f5b39643a9803b4bc8325b2b3a" localSheetId="1" hidden="1">Additive!$F$52</definedName>
    <definedName name="CBCR_aebf54019ab5470383cd1ace0deaa597" localSheetId="1" hidden="1">Additive!$F$21</definedName>
    <definedName name="CBCR_aec51fca6f5d4934872721f69c4a1dcd" localSheetId="1" hidden="1">Additive!$F$84</definedName>
    <definedName name="CBCR_af843a635cb34066a0ce060adf354086" localSheetId="2" hidden="1">Multiplicative!$F$81</definedName>
    <definedName name="CBCR_afaa7e0da40843589ae0498c1a4dc251" localSheetId="2" hidden="1">Multiplicative!$E$44</definedName>
    <definedName name="CBCR_afc2d5d401304a21946e05bad797648e" localSheetId="2" hidden="1">Multiplicative!$F$49</definedName>
    <definedName name="CBCR_b0b91b1636a34dc7b5a5729acce718db" localSheetId="1" hidden="1">Additive!$E$41</definedName>
    <definedName name="CBCR_b1d9f4f10a3a49d8ba2c587c71fd7300" localSheetId="1" hidden="1">Additive!$E$107</definedName>
    <definedName name="CBCR_b20550dacdbd4971b70d76a511788646" localSheetId="2" hidden="1">Multiplicative!$F$33</definedName>
    <definedName name="CBCR_b21098bfa82b40f9baa56a635460b193" localSheetId="1" hidden="1">Additive!$E$26</definedName>
    <definedName name="CBCR_b337ed3ad71e4502b9841442b2992d50" localSheetId="2" hidden="1">Multiplicative!$E$30</definedName>
    <definedName name="CBCR_b3ca9302ccd6495fb3f7c4b4a141373a" localSheetId="2" hidden="1">Multiplicative!$E$92</definedName>
    <definedName name="CBCR_b3dd6cb039e04d378e5dc242521d7883" localSheetId="1" hidden="1">Additive!$F$97</definedName>
    <definedName name="CBCR_b4762056b70c4ad3b72fc1931b690f62" localSheetId="2" hidden="1">Multiplicative!$F$87</definedName>
    <definedName name="CBCR_b57d0dd7453d4a0eac687e39cb3133d7" localSheetId="2" hidden="1">Multiplicative!$F$84</definedName>
    <definedName name="CBCR_b5d4eee36a284906aa6b25036ccc315c" localSheetId="1" hidden="1">Additive!$F$27</definedName>
    <definedName name="CBCR_b8414db9c12d40d0b1b3108f9bf89b11" localSheetId="1" hidden="1">Additive!$F$19</definedName>
    <definedName name="CBCR_b84bda2ced304448b5af8163e868044b" localSheetId="1" hidden="1">Additive!$F$65</definedName>
    <definedName name="CBCR_b895e51266ee4886a0499e4c3302e0d6" localSheetId="2" hidden="1">Multiplicative!$F$69</definedName>
    <definedName name="CBCR_b995a73bb3b3474caed1654b6c776c7a" localSheetId="1" hidden="1">Additive!$F$32</definedName>
    <definedName name="CBCR_bb8100d9f04d4003b82231822dd3b66e" localSheetId="1" hidden="1">Additive!$F$71</definedName>
    <definedName name="CBCR_bbabf17800bb423cb3fcaad82fc106cf" localSheetId="2" hidden="1">Multiplicative!$F$38</definedName>
    <definedName name="CBCR_bbdaa3fa35764bc98ff4c84568c56a3f" localSheetId="2" hidden="1">Multiplicative!$F$37</definedName>
    <definedName name="CBCR_bc707ce9400e4d519c99b64d097a9a03" localSheetId="2" hidden="1">Multiplicative!$F$73</definedName>
    <definedName name="CBCR_bd4eb045844f42a497e3c6ca08b7cf59" localSheetId="2" hidden="1">Multiplicative!$E$20</definedName>
    <definedName name="CBCR_be7cf594fc4244f0a1058b1871ab29b0" localSheetId="2" hidden="1">Multiplicative!$F$27</definedName>
    <definedName name="CBCR_bf32e31d2524433792a393b00ca32ed8" localSheetId="1" hidden="1">Additive!$E$84</definedName>
    <definedName name="CBCR_bf360c5a605b49afba8095e4f4c3f9e8" localSheetId="2" hidden="1">Multiplicative!$E$104</definedName>
    <definedName name="CBCR_c00ccca5ce5043cf8fa3fe96706e03c5" localSheetId="2" hidden="1">Multiplicative!$F$82</definedName>
    <definedName name="CBCR_c12d117a41944cd0a5392440ecf81d68" localSheetId="2" hidden="1">Multiplicative!$F$39</definedName>
    <definedName name="CBCR_c1c44fa92b5d4e2597c64a7b5dfebd20" localSheetId="2" hidden="1">Multiplicative!$E$17</definedName>
    <definedName name="CBCR_c1e1c245d44c4c4aab083a0ad3993d45" localSheetId="1" hidden="1">Additive!$E$64</definedName>
    <definedName name="CBCR_c207c151d8bc4acc9ed4fca858941225" localSheetId="1" hidden="1">Additive!$F$16</definedName>
    <definedName name="CBCR_c27759b7eb07488bab6add9b4b23fe09" localSheetId="1" hidden="1">Additive!$E$50</definedName>
    <definedName name="CBCR_c3f2a6fa88b840d89c2152bed44472d6" localSheetId="1" hidden="1">Additive!$F$72</definedName>
    <definedName name="CBCR_c523562bd5ab44b9ab872c7d5a2bea2f" localSheetId="1" hidden="1">Additive!$E$52</definedName>
    <definedName name="CBCR_c6fb503a7d764ee38f6275b89e260d30" localSheetId="1" hidden="1">Additive!$F$58</definedName>
    <definedName name="CBCR_c6ff3bfb64124cc594a67bd7c0028640" localSheetId="1" hidden="1">Additive!$E$99</definedName>
    <definedName name="CBCR_c7034bbba0db4348b3f13169e3922d8a" localSheetId="2" hidden="1">Multiplicative!$E$93</definedName>
    <definedName name="CBCR_c7bb724fccc8437883511883c7b87c9d" localSheetId="2" hidden="1">Multiplicative!$F$71</definedName>
    <definedName name="CBCR_c8b3295c48f24e968193cc67535c497e" localSheetId="2" hidden="1">Multiplicative!$E$61</definedName>
    <definedName name="CBCR_c8dab2f3a3e3498881ae8d09f595c8e9" localSheetId="2" hidden="1">Multiplicative!$F$64</definedName>
    <definedName name="CBCR_c94069ed4ea546478ade5ccae142fd9b" localSheetId="2" hidden="1">Multiplicative!$E$80</definedName>
    <definedName name="CBCR_cb74dd5582204114982532892dd58823" localSheetId="1" hidden="1">Additive!$E$70</definedName>
    <definedName name="CBCR_d01754c7aef24c14bcf0008dc427139a" localSheetId="2" hidden="1">Multiplicative!$F$92</definedName>
    <definedName name="CBCR_d05927c0170b4526bcfc99412149c03b" localSheetId="1" hidden="1">Additive!$F$37</definedName>
    <definedName name="CBCR_d2e1dd337b014b9bb9f6d9ae3ba9d99b" localSheetId="1" hidden="1">Additive!$F$29</definedName>
    <definedName name="CBCR_d3cb20c230e745c6b5d98c5604861c5a" localSheetId="2" hidden="1">Multiplicative!$E$74</definedName>
    <definedName name="CBCR_d46edc0717004e8aa74334cdafcc07b0" localSheetId="2" hidden="1">Multiplicative!$E$54</definedName>
    <definedName name="CBCR_d4b2133ff71c4106a9cc0fa8a71acc67" localSheetId="1" hidden="1">Additive!$E$63</definedName>
    <definedName name="CBCR_d6ce76acd592459997a7a96bd2e7b36b" localSheetId="1" hidden="1">Additive!$E$72</definedName>
    <definedName name="CBCR_d718e8f1c6044affb6ff4b6ebc1ce4cc" localSheetId="1" hidden="1">Additive!$E$37</definedName>
    <definedName name="CBCR_d72ffcaeffee4cb084ca7bf3cc1dfaf3" localSheetId="2" hidden="1">Multiplicative!$E$28</definedName>
    <definedName name="CBCR_d84923e01a064ab2a945ebbb5ea91b59" localSheetId="2" hidden="1">Multiplicative!$F$14</definedName>
    <definedName name="CBCR_d8824a836c044b26bbe93423243a1874" localSheetId="2" hidden="1">Multiplicative!$E$58</definedName>
    <definedName name="CBCR_d8a0784aa5504731834003ae83150d9e" localSheetId="2" hidden="1">Multiplicative!$E$77</definedName>
    <definedName name="CBCR_d9b68fc2de1441478e03cc47be41b7d3" localSheetId="1" hidden="1">Additive!$E$35</definedName>
    <definedName name="CBCR_d9fa5507df93497e99495a74ac6a8294" localSheetId="2" hidden="1">Multiplicative!$E$72</definedName>
    <definedName name="CBCR_da154e81505344ffb893828e1afe9a5d" localSheetId="2" hidden="1">Multiplicative!$E$97</definedName>
    <definedName name="CBCR_da2841bf1cb243acb50fcd5625cf9443" localSheetId="1" hidden="1">Additive!$F$77</definedName>
    <definedName name="CBCR_da7d1ea9959a4a40a08d0f0cdbb61c58" localSheetId="2" hidden="1">Multiplicative!$E$82</definedName>
    <definedName name="CBCR_dae71a81126447149c64a0814f46db85" localSheetId="1" hidden="1">Additive!$E$67</definedName>
    <definedName name="CBCR_db276894dfe34bb09085f07a0c4b971c" localSheetId="1" hidden="1">Additive!$F$53</definedName>
    <definedName name="CBCR_dba07bb7b8834a4bbf1daf814c38a042" localSheetId="2" hidden="1">Multiplicative!$E$12</definedName>
    <definedName name="CBCR_dbaf0f3f0790411bba8ef6d375861af9" localSheetId="1" hidden="1">Additive!$F$89</definedName>
    <definedName name="CBCR_dcbad0c7211c43d3916206e21f55c6d9" localSheetId="2" hidden="1">Multiplicative!$E$68</definedName>
    <definedName name="CBCR_dce652176e7d45dca99620d8f7afad6d" localSheetId="2" hidden="1">Multiplicative!$F$80</definedName>
    <definedName name="CBCR_dd1065716b8441dbba6f3084e5572d1b" localSheetId="1" hidden="1">Additive!$F$73</definedName>
    <definedName name="CBCR_dd2cda56b18e43c0bc86aaf84478accb" localSheetId="1" hidden="1">Additive!$E$97</definedName>
    <definedName name="CBCR_dd976547b7e944be9eeb092e5533eeda" localSheetId="1" hidden="1">Additive!$E$59</definedName>
    <definedName name="CBCR_ddbdb55013824fc5a8ad3f05b13687cc" localSheetId="1" hidden="1">Additive!$E$13</definedName>
    <definedName name="CBCR_de0ade50e2a346c78e556271024a91da" localSheetId="1" hidden="1">Additive!$E$55</definedName>
    <definedName name="CBCR_dff5db11ccef4faea9aec073c796db1c" localSheetId="2" hidden="1">Multiplicative!$E$67</definedName>
    <definedName name="CBCR_e085476ecc6e46a0bbb497f68a631720" localSheetId="1" hidden="1">Additive!$F$102</definedName>
    <definedName name="CBCR_e087e5dc8621440e879f1573bca78ba1" localSheetId="2" hidden="1">Multiplicative!$E$59</definedName>
    <definedName name="CBCR_e0fa27f0507b43fa908205e4a546f99a" localSheetId="1" hidden="1">Additive!$E$101</definedName>
    <definedName name="CBCR_e1d1115a3be5431da65e195eac70f2c4" localSheetId="2" hidden="1">Multiplicative!$E$48</definedName>
    <definedName name="CBCR_e39180cf8b5245f6b55ec43ab84897bc" localSheetId="1" hidden="1">Additive!$F$78</definedName>
    <definedName name="CBCR_e3d12d5abe644d33ab73f4f9541ebf09" localSheetId="2" hidden="1">Multiplicative!$E$90</definedName>
    <definedName name="CBCR_e4b2ceaa5b364c42a14d27212c3f1358" localSheetId="2" hidden="1">Multiplicative!$F$59</definedName>
    <definedName name="CBCR_e7ab277d371545d296927949a0d92de1" localSheetId="2" hidden="1">Multiplicative!$E$64</definedName>
    <definedName name="CBCR_e7f72817acba4ebc8e16472de020b10f" localSheetId="2" hidden="1">Multiplicative!$E$46</definedName>
    <definedName name="CBCR_e83d9ab7d5044911a8daa43901f8eb8f" localSheetId="2" hidden="1">Multiplicative!$F$13</definedName>
    <definedName name="CBCR_e87d378585794b10a9dd8861a67a0f1c" localSheetId="2" hidden="1">Multiplicative!$E$63</definedName>
    <definedName name="CBCR_eab0e5f51aed422d89fa660a7163a18f" localSheetId="2" hidden="1">Multiplicative!$E$57</definedName>
    <definedName name="CBCR_ebdc67dcae524c2c9233dcb8844e2245" localSheetId="1" hidden="1">Additive!$F$34</definedName>
    <definedName name="CBCR_ecdc68fbcb98409f978b89a7b7b35621" localSheetId="2" hidden="1">Multiplicative!$E$40</definedName>
    <definedName name="CBCR_ed1a760cb2fd49eba2bbe04f69d18875" localSheetId="1" hidden="1">Additive!$E$22</definedName>
    <definedName name="CBCR_ee95f12a67c643d393eb127661e0da88" localSheetId="2" hidden="1">Multiplicative!$E$51</definedName>
    <definedName name="CBCR_eff6c56b86d347ada305f1db93cda6b6" localSheetId="1" hidden="1">Additive!$F$95</definedName>
    <definedName name="CBCR_eff808a67b454a7bafaeeb2f587bdaf7" localSheetId="2" hidden="1">Multiplicative!$F$42</definedName>
    <definedName name="CBCR_f082b050857e4b7298a01787ef9e3f47" localSheetId="2" hidden="1">Multiplicative!$E$78</definedName>
    <definedName name="CBCR_f15e11c1ce714dfcb4d66333e25db0eb" localSheetId="2" hidden="1">Multiplicative!$E$60</definedName>
    <definedName name="CBCR_f18c4b1095f44ae9b1df4124146f196b" localSheetId="2" hidden="1">Multiplicative!$F$17</definedName>
    <definedName name="CBCR_f21cf235cada4783855a85888615ea39" localSheetId="1" hidden="1">Additive!$F$90</definedName>
    <definedName name="CBCR_f404264de0d547e7a096d1ae55294a20" localSheetId="1" hidden="1">Additive!$E$90</definedName>
    <definedName name="CBCR_f478e114796d43f2bdb421ade5887ad9" localSheetId="1" hidden="1">Additive!$F$40</definedName>
    <definedName name="CBCR_f488a7088f1945c5a4d85464463e0e28" localSheetId="2" hidden="1">Multiplicative!$F$22</definedName>
    <definedName name="CBCR_f4b47d6d4f8d4808a2a249dc65681b9e" localSheetId="1" hidden="1">Additive!$F$14</definedName>
    <definedName name="CBCR_f4e06653cdd3406bbd446a47a424a119" localSheetId="1" hidden="1">Additive!$E$100</definedName>
    <definedName name="CBCR_f4e072d41f0e45c0901a9ce68316b92e" localSheetId="2" hidden="1">Multiplicative!$F$44</definedName>
    <definedName name="CBCR_f52c51f9f32149e394499457134ac0c4" localSheetId="1" hidden="1">Additive!$E$69</definedName>
    <definedName name="CBCR_f566c3d8e47e42638f324e8a5044f6e1" localSheetId="2" hidden="1">Multiplicative!$F$52</definedName>
    <definedName name="CBCR_f576ff55d1b04748a0b3c13504a66b7a" localSheetId="1" hidden="1">Additive!$E$79</definedName>
    <definedName name="CBCR_f5cb552a55d049abb005fbf99a811a47" localSheetId="1" hidden="1">Additive!$F$92</definedName>
    <definedName name="CBCR_f603b75640d0450e8340e3d12be6211e" localSheetId="2" hidden="1">Multiplicative!$F$41</definedName>
    <definedName name="CBCR_f6e48b0f34c94083b52ba74e9e95838d" localSheetId="2" hidden="1">Multiplicative!$F$47</definedName>
    <definedName name="CBCR_f763966d6b1148fc944de1f936e46647" localSheetId="1" hidden="1">Additive!$E$88</definedName>
    <definedName name="CBCR_f8bd096f1fb74999a6726466b6dd51cc" localSheetId="1" hidden="1">Additive!$F$107</definedName>
    <definedName name="CBCR_f9a1d1d90026476b8f347b1734ed130f" localSheetId="2" hidden="1">Multiplicative!$E$21</definedName>
    <definedName name="CBCR_f9c07ae7bd504fbebb6afdb1c9751f5f" localSheetId="1" hidden="1">Additive!$F$30</definedName>
    <definedName name="CBCR_f9d22c0290464579ac81740ce2d82949" localSheetId="1" hidden="1">Additive!$F$56</definedName>
    <definedName name="CBCR_fa8152c8fae1463a8c61e883cc7bb46a" localSheetId="2" hidden="1">Multiplicative!$E$53</definedName>
    <definedName name="CBCR_fabe427422af434cb7085b646c9a5571" localSheetId="1" hidden="1">Additive!$F$45</definedName>
    <definedName name="CBCR_fcf4dae2d60348a9aa9df35b2812943e" localSheetId="1" hidden="1">Additive!$F$80</definedName>
    <definedName name="CBCR_fd5a6836d98b4a45888bae022dcfc0c7" localSheetId="2" hidden="1">Multiplicative!$E$42</definedName>
    <definedName name="CBCR_fde62053c781436a894f84c6d3148f9e" localSheetId="1" hidden="1">Additive!$E$15</definedName>
    <definedName name="CBCR_fee4851359ff4b17a4124ecda45a0d30" localSheetId="2" hidden="1">Multiplicative!$E$22</definedName>
    <definedName name="CBCR_ff24d4b67e28426bac6425a2eb464c64" localSheetId="2" hidden="1">Multiplicative!$E$99</definedName>
    <definedName name="CBCR_ff597492cfe047d2ab2e20bb29fd86b8" localSheetId="1" hidden="1">Additive!$F$100</definedName>
    <definedName name="CBWorkbookPriority" localSheetId="0" hidden="1">-1342185603</definedName>
    <definedName name="CBx_7befcf99bac54606ab42107145f16b60" localSheetId="0" hidden="1">"'Multiplicative'!$A$1"</definedName>
    <definedName name="CBx_a22cb58c123246c2b72d00ce99443f7d" localSheetId="0" hidden="1">"'Additive'!$A$1"</definedName>
    <definedName name="CBx_e62b0863f08948abb2ae7763b08d3290" localSheetId="0" hidden="1">"'CB_DATA_'!$A$1"</definedName>
    <definedName name="CBx_Sheet_Guid" localSheetId="1" hidden="1">"'a22cb58c-1232-46c2-b72d-00ce99443f7d"</definedName>
    <definedName name="CBx_Sheet_Guid" localSheetId="0" hidden="1">"'e62b0863-f089-48ab-b2ae-7763b08d3290"</definedName>
    <definedName name="CBx_Sheet_Guid" localSheetId="2" hidden="1">"'7befcf99-bac5-4606-ab42-107145f16b60"</definedName>
    <definedName name="cc" localSheetId="1">Additive!$C$7</definedName>
    <definedName name="cc">Multiplicative!$C$7</definedName>
    <definedName name="m" localSheetId="1">Additive!$C$6</definedName>
    <definedName name="m">Multiplicative!$C$6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igma" localSheetId="1">Additive!$C$8</definedName>
    <definedName name="sigma">Multiplicative!$C$8</definedName>
  </definedNames>
  <calcPr calcId="171027" calcMode="manual"/>
</workbook>
</file>

<file path=xl/calcChain.xml><?xml version="1.0" encoding="utf-8"?>
<calcChain xmlns="http://schemas.openxmlformats.org/spreadsheetml/2006/main">
  <c r="G109" i="1" l="1"/>
  <c r="G109" i="2"/>
  <c r="C13" i="2"/>
  <c r="E13" i="2" s="1"/>
  <c r="F13" i="2" s="1"/>
  <c r="C14" i="2"/>
  <c r="E14" i="2" s="1"/>
  <c r="F14" i="2" s="1"/>
  <c r="C15" i="2"/>
  <c r="E15" i="2"/>
  <c r="F15" i="2" s="1"/>
  <c r="C16" i="2"/>
  <c r="E16" i="2"/>
  <c r="F16" i="2"/>
  <c r="C17" i="2"/>
  <c r="E17" i="2" s="1"/>
  <c r="F17" i="2" s="1"/>
  <c r="C18" i="2"/>
  <c r="E18" i="2" s="1"/>
  <c r="F18" i="2" s="1"/>
  <c r="C19" i="2"/>
  <c r="E19" i="2"/>
  <c r="F19" i="2" s="1"/>
  <c r="C20" i="2"/>
  <c r="E20" i="2"/>
  <c r="F20" i="2"/>
  <c r="C21" i="2"/>
  <c r="E21" i="2" s="1"/>
  <c r="F21" i="2" s="1"/>
  <c r="C22" i="2"/>
  <c r="E22" i="2" s="1"/>
  <c r="F22" i="2" s="1"/>
  <c r="C23" i="2"/>
  <c r="E23" i="2"/>
  <c r="F23" i="2" s="1"/>
  <c r="C24" i="2"/>
  <c r="D24" i="2"/>
  <c r="E24" i="2"/>
  <c r="F24" i="2" s="1"/>
  <c r="C25" i="2"/>
  <c r="E25" i="2"/>
  <c r="F25" i="2"/>
  <c r="D25" i="2"/>
  <c r="C26" i="2"/>
  <c r="D26" i="2"/>
  <c r="E26" i="2"/>
  <c r="F26" i="2" s="1"/>
  <c r="C27" i="2"/>
  <c r="E27" i="2"/>
  <c r="F27" i="2"/>
  <c r="D27" i="2"/>
  <c r="C28" i="2"/>
  <c r="D28" i="2"/>
  <c r="E28" i="2"/>
  <c r="F28" i="2" s="1"/>
  <c r="C29" i="2"/>
  <c r="E29" i="2"/>
  <c r="F29" i="2"/>
  <c r="D29" i="2"/>
  <c r="C30" i="2"/>
  <c r="D30" i="2"/>
  <c r="E30" i="2"/>
  <c r="F30" i="2" s="1"/>
  <c r="C31" i="2"/>
  <c r="E31" i="2"/>
  <c r="F31" i="2"/>
  <c r="D31" i="2"/>
  <c r="C32" i="2"/>
  <c r="D32" i="2"/>
  <c r="E32" i="2"/>
  <c r="F32" i="2" s="1"/>
  <c r="C33" i="2"/>
  <c r="E33" i="2"/>
  <c r="F33" i="2"/>
  <c r="D33" i="2"/>
  <c r="C34" i="2"/>
  <c r="D34" i="2"/>
  <c r="E34" i="2"/>
  <c r="F34" i="2" s="1"/>
  <c r="C35" i="2"/>
  <c r="E35" i="2"/>
  <c r="F35" i="2"/>
  <c r="D35" i="2"/>
  <c r="C36" i="2"/>
  <c r="D36" i="2"/>
  <c r="E36" i="2"/>
  <c r="F36" i="2" s="1"/>
  <c r="C37" i="2"/>
  <c r="E37" i="2"/>
  <c r="F37" i="2"/>
  <c r="D37" i="2"/>
  <c r="C38" i="2"/>
  <c r="D38" i="2"/>
  <c r="E38" i="2"/>
  <c r="F38" i="2" s="1"/>
  <c r="C39" i="2"/>
  <c r="E39" i="2"/>
  <c r="F39" i="2"/>
  <c r="D39" i="2"/>
  <c r="C40" i="2"/>
  <c r="D40" i="2"/>
  <c r="E40" i="2"/>
  <c r="F40" i="2" s="1"/>
  <c r="C41" i="2"/>
  <c r="E41" i="2"/>
  <c r="F41" i="2"/>
  <c r="D41" i="2"/>
  <c r="C42" i="2"/>
  <c r="D42" i="2"/>
  <c r="E42" i="2"/>
  <c r="F42" i="2" s="1"/>
  <c r="C43" i="2"/>
  <c r="E43" i="2"/>
  <c r="F43" i="2"/>
  <c r="D43" i="2"/>
  <c r="C44" i="2"/>
  <c r="D44" i="2"/>
  <c r="E44" i="2"/>
  <c r="F44" i="2" s="1"/>
  <c r="C45" i="2"/>
  <c r="E45" i="2"/>
  <c r="F45" i="2"/>
  <c r="D45" i="2"/>
  <c r="C46" i="2"/>
  <c r="D46" i="2"/>
  <c r="E46" i="2"/>
  <c r="F46" i="2" s="1"/>
  <c r="C47" i="2"/>
  <c r="E47" i="2"/>
  <c r="F47" i="2"/>
  <c r="D47" i="2"/>
  <c r="C48" i="2"/>
  <c r="D48" i="2"/>
  <c r="E48" i="2"/>
  <c r="F48" i="2" s="1"/>
  <c r="C49" i="2"/>
  <c r="E49" i="2"/>
  <c r="F49" i="2"/>
  <c r="D49" i="2"/>
  <c r="C50" i="2"/>
  <c r="D50" i="2"/>
  <c r="E50" i="2"/>
  <c r="F50" i="2" s="1"/>
  <c r="C51" i="2"/>
  <c r="E51" i="2"/>
  <c r="F51" i="2"/>
  <c r="D51" i="2"/>
  <c r="C52" i="2"/>
  <c r="D52" i="2"/>
  <c r="E52" i="2"/>
  <c r="F52" i="2" s="1"/>
  <c r="C53" i="2"/>
  <c r="E53" i="2"/>
  <c r="F53" i="2"/>
  <c r="D53" i="2"/>
  <c r="C54" i="2"/>
  <c r="D54" i="2"/>
  <c r="E54" i="2"/>
  <c r="F54" i="2" s="1"/>
  <c r="C55" i="2"/>
  <c r="E55" i="2"/>
  <c r="F55" i="2"/>
  <c r="D55" i="2"/>
  <c r="C56" i="2"/>
  <c r="D56" i="2"/>
  <c r="E56" i="2"/>
  <c r="F56" i="2" s="1"/>
  <c r="C57" i="2"/>
  <c r="E57" i="2"/>
  <c r="F57" i="2"/>
  <c r="D57" i="2"/>
  <c r="C58" i="2"/>
  <c r="D58" i="2"/>
  <c r="E58" i="2"/>
  <c r="F58" i="2" s="1"/>
  <c r="C59" i="2"/>
  <c r="E59" i="2"/>
  <c r="F59" i="2"/>
  <c r="D59" i="2"/>
  <c r="C60" i="2"/>
  <c r="D60" i="2"/>
  <c r="E60" i="2"/>
  <c r="F60" i="2" s="1"/>
  <c r="C61" i="2"/>
  <c r="E61" i="2"/>
  <c r="F61" i="2"/>
  <c r="D61" i="2"/>
  <c r="C62" i="2"/>
  <c r="D62" i="2"/>
  <c r="E62" i="2"/>
  <c r="F62" i="2" s="1"/>
  <c r="C63" i="2"/>
  <c r="E63" i="2"/>
  <c r="F63" i="2"/>
  <c r="D63" i="2"/>
  <c r="C64" i="2"/>
  <c r="D64" i="2"/>
  <c r="E64" i="2"/>
  <c r="F64" i="2" s="1"/>
  <c r="C65" i="2"/>
  <c r="E65" i="2"/>
  <c r="F65" i="2"/>
  <c r="D65" i="2"/>
  <c r="C66" i="2"/>
  <c r="D66" i="2"/>
  <c r="E66" i="2"/>
  <c r="F66" i="2" s="1"/>
  <c r="C67" i="2"/>
  <c r="E67" i="2"/>
  <c r="F67" i="2"/>
  <c r="D67" i="2"/>
  <c r="C68" i="2"/>
  <c r="D68" i="2"/>
  <c r="E68" i="2"/>
  <c r="F68" i="2" s="1"/>
  <c r="C69" i="2"/>
  <c r="E69" i="2"/>
  <c r="F69" i="2"/>
  <c r="D69" i="2"/>
  <c r="C70" i="2"/>
  <c r="D70" i="2"/>
  <c r="E70" i="2"/>
  <c r="F70" i="2" s="1"/>
  <c r="C71" i="2"/>
  <c r="E71" i="2"/>
  <c r="F71" i="2"/>
  <c r="D71" i="2"/>
  <c r="C72" i="2"/>
  <c r="D72" i="2"/>
  <c r="E72" i="2"/>
  <c r="F72" i="2" s="1"/>
  <c r="C73" i="2"/>
  <c r="E73" i="2"/>
  <c r="F73" i="2"/>
  <c r="D73" i="2"/>
  <c r="C74" i="2"/>
  <c r="D74" i="2"/>
  <c r="E74" i="2"/>
  <c r="F74" i="2" s="1"/>
  <c r="C75" i="2"/>
  <c r="E75" i="2"/>
  <c r="F75" i="2"/>
  <c r="D75" i="2"/>
  <c r="C76" i="2"/>
  <c r="D76" i="2"/>
  <c r="E76" i="2"/>
  <c r="F76" i="2" s="1"/>
  <c r="C77" i="2"/>
  <c r="E77" i="2" s="1"/>
  <c r="F77" i="2" s="1"/>
  <c r="D77" i="2"/>
  <c r="C78" i="2"/>
  <c r="D78" i="2"/>
  <c r="E78" i="2"/>
  <c r="F78" i="2" s="1"/>
  <c r="C79" i="2"/>
  <c r="E79" i="2" s="1"/>
  <c r="F79" i="2" s="1"/>
  <c r="D79" i="2"/>
  <c r="C80" i="2"/>
  <c r="D80" i="2"/>
  <c r="E80" i="2"/>
  <c r="F80" i="2" s="1"/>
  <c r="C81" i="2"/>
  <c r="E81" i="2" s="1"/>
  <c r="F81" i="2" s="1"/>
  <c r="D81" i="2"/>
  <c r="C82" i="2"/>
  <c r="D82" i="2"/>
  <c r="E82" i="2"/>
  <c r="F82" i="2" s="1"/>
  <c r="C83" i="2"/>
  <c r="E83" i="2" s="1"/>
  <c r="F83" i="2" s="1"/>
  <c r="D83" i="2"/>
  <c r="C84" i="2"/>
  <c r="D84" i="2"/>
  <c r="E84" i="2"/>
  <c r="F84" i="2" s="1"/>
  <c r="C85" i="2"/>
  <c r="E85" i="2" s="1"/>
  <c r="F85" i="2" s="1"/>
  <c r="D85" i="2"/>
  <c r="C86" i="2"/>
  <c r="E86" i="2" s="1"/>
  <c r="F86" i="2" s="1"/>
  <c r="D86" i="2"/>
  <c r="C87" i="2"/>
  <c r="E87" i="2" s="1"/>
  <c r="F87" i="2" s="1"/>
  <c r="D87" i="2"/>
  <c r="C88" i="2"/>
  <c r="E88" i="2" s="1"/>
  <c r="F88" i="2" s="1"/>
  <c r="D88" i="2"/>
  <c r="C89" i="2"/>
  <c r="E89" i="2" s="1"/>
  <c r="F89" i="2" s="1"/>
  <c r="D89" i="2"/>
  <c r="C90" i="2"/>
  <c r="E90" i="2" s="1"/>
  <c r="F90" i="2" s="1"/>
  <c r="D90" i="2"/>
  <c r="C91" i="2"/>
  <c r="E91" i="2" s="1"/>
  <c r="F91" i="2" s="1"/>
  <c r="D91" i="2"/>
  <c r="C92" i="2"/>
  <c r="E92" i="2" s="1"/>
  <c r="F92" i="2" s="1"/>
  <c r="D92" i="2"/>
  <c r="C93" i="2"/>
  <c r="E93" i="2" s="1"/>
  <c r="F93" i="2" s="1"/>
  <c r="D93" i="2"/>
  <c r="C94" i="2"/>
  <c r="E94" i="2" s="1"/>
  <c r="F94" i="2" s="1"/>
  <c r="D94" i="2"/>
  <c r="C95" i="2"/>
  <c r="E95" i="2" s="1"/>
  <c r="F95" i="2" s="1"/>
  <c r="D95" i="2"/>
  <c r="C96" i="2"/>
  <c r="E96" i="2" s="1"/>
  <c r="F96" i="2" s="1"/>
  <c r="D96" i="2"/>
  <c r="C97" i="2"/>
  <c r="E97" i="2" s="1"/>
  <c r="F97" i="2" s="1"/>
  <c r="D97" i="2"/>
  <c r="C98" i="2"/>
  <c r="E98" i="2" s="1"/>
  <c r="F98" i="2" s="1"/>
  <c r="D98" i="2"/>
  <c r="C99" i="2"/>
  <c r="E99" i="2" s="1"/>
  <c r="F99" i="2" s="1"/>
  <c r="D99" i="2"/>
  <c r="C100" i="2"/>
  <c r="E100" i="2" s="1"/>
  <c r="F100" i="2" s="1"/>
  <c r="D100" i="2"/>
  <c r="C101" i="2"/>
  <c r="E101" i="2" s="1"/>
  <c r="F101" i="2" s="1"/>
  <c r="D101" i="2"/>
  <c r="C102" i="2"/>
  <c r="E102" i="2" s="1"/>
  <c r="F102" i="2" s="1"/>
  <c r="D102" i="2"/>
  <c r="C103" i="2"/>
  <c r="E103" i="2" s="1"/>
  <c r="F103" i="2" s="1"/>
  <c r="D103" i="2"/>
  <c r="C104" i="2"/>
  <c r="E104" i="2" s="1"/>
  <c r="F104" i="2" s="1"/>
  <c r="D104" i="2"/>
  <c r="C105" i="2"/>
  <c r="E105" i="2" s="1"/>
  <c r="F105" i="2" s="1"/>
  <c r="D105" i="2"/>
  <c r="C106" i="2"/>
  <c r="E106" i="2" s="1"/>
  <c r="F106" i="2" s="1"/>
  <c r="D106" i="2"/>
  <c r="C107" i="2"/>
  <c r="E107" i="2" s="1"/>
  <c r="F107" i="2" s="1"/>
  <c r="D107" i="2"/>
  <c r="C12" i="2"/>
  <c r="E12" i="2" s="1"/>
  <c r="F12" i="2" s="1"/>
  <c r="C13" i="1"/>
  <c r="E13" i="1"/>
  <c r="F13" i="1" s="1"/>
  <c r="C14" i="1"/>
  <c r="E14" i="1" s="1"/>
  <c r="F14" i="1"/>
  <c r="C15" i="1"/>
  <c r="E15" i="1"/>
  <c r="F15" i="1" s="1"/>
  <c r="C16" i="1"/>
  <c r="E16" i="1" s="1"/>
  <c r="F16" i="1"/>
  <c r="C17" i="1"/>
  <c r="E17" i="1"/>
  <c r="F17" i="1" s="1"/>
  <c r="C18" i="1"/>
  <c r="E18" i="1" s="1"/>
  <c r="F18" i="1"/>
  <c r="C19" i="1"/>
  <c r="E19" i="1"/>
  <c r="F19" i="1" s="1"/>
  <c r="C20" i="1"/>
  <c r="E20" i="1" s="1"/>
  <c r="F20" i="1"/>
  <c r="C21" i="1"/>
  <c r="E21" i="1"/>
  <c r="F21" i="1" s="1"/>
  <c r="C22" i="1"/>
  <c r="E22" i="1" s="1"/>
  <c r="F22" i="1"/>
  <c r="C23" i="1"/>
  <c r="E23" i="1"/>
  <c r="F23" i="1" s="1"/>
  <c r="C24" i="1"/>
  <c r="E24" i="1"/>
  <c r="F24" i="1"/>
  <c r="D24" i="1"/>
  <c r="C25" i="1"/>
  <c r="D25" i="1"/>
  <c r="E25" i="1"/>
  <c r="F25" i="1" s="1"/>
  <c r="C26" i="1"/>
  <c r="E26" i="1" s="1"/>
  <c r="F26" i="1" s="1"/>
  <c r="D26" i="1"/>
  <c r="C27" i="1"/>
  <c r="E27" i="1" s="1"/>
  <c r="F27" i="1" s="1"/>
  <c r="D27" i="1"/>
  <c r="C28" i="1"/>
  <c r="E28" i="1"/>
  <c r="F28" i="1" s="1"/>
  <c r="D28" i="1"/>
  <c r="C29" i="1"/>
  <c r="E29" i="1" s="1"/>
  <c r="F29" i="1" s="1"/>
  <c r="D29" i="1"/>
  <c r="D41" i="1" s="1"/>
  <c r="C30" i="1"/>
  <c r="E30" i="1"/>
  <c r="F30" i="1"/>
  <c r="D30" i="1"/>
  <c r="C31" i="1"/>
  <c r="D31" i="1"/>
  <c r="D43" i="1" s="1"/>
  <c r="D55" i="1" s="1"/>
  <c r="E31" i="1"/>
  <c r="F31" i="1" s="1"/>
  <c r="C32" i="1"/>
  <c r="E32" i="1"/>
  <c r="F32" i="1"/>
  <c r="D32" i="1"/>
  <c r="C33" i="1"/>
  <c r="D33" i="1"/>
  <c r="E33" i="1"/>
  <c r="F33" i="1" s="1"/>
  <c r="C34" i="1"/>
  <c r="E34" i="1" s="1"/>
  <c r="F34" i="1" s="1"/>
  <c r="D34" i="1"/>
  <c r="C35" i="1"/>
  <c r="E35" i="1" s="1"/>
  <c r="F35" i="1" s="1"/>
  <c r="D35" i="1"/>
  <c r="C36" i="1"/>
  <c r="E36" i="1"/>
  <c r="F36" i="1" s="1"/>
  <c r="D36" i="1"/>
  <c r="C37" i="1"/>
  <c r="E37" i="1" s="1"/>
  <c r="F37" i="1" s="1"/>
  <c r="D37" i="1"/>
  <c r="D49" i="1" s="1"/>
  <c r="C38" i="1"/>
  <c r="E38" i="1"/>
  <c r="F38" i="1"/>
  <c r="D38" i="1"/>
  <c r="C39" i="1"/>
  <c r="D39" i="1"/>
  <c r="D51" i="1" s="1"/>
  <c r="D63" i="1" s="1"/>
  <c r="E39" i="1"/>
  <c r="F39" i="1" s="1"/>
  <c r="C40" i="1"/>
  <c r="E40" i="1"/>
  <c r="F40" i="1"/>
  <c r="D40" i="1"/>
  <c r="C41" i="1"/>
  <c r="C42" i="1"/>
  <c r="E42" i="1" s="1"/>
  <c r="F42" i="1" s="1"/>
  <c r="D42" i="1"/>
  <c r="C43" i="1"/>
  <c r="E43" i="1" s="1"/>
  <c r="F43" i="1" s="1"/>
  <c r="C44" i="1"/>
  <c r="E44" i="1"/>
  <c r="F44" i="1" s="1"/>
  <c r="D44" i="1"/>
  <c r="C45" i="1"/>
  <c r="E45" i="1" s="1"/>
  <c r="F45" i="1" s="1"/>
  <c r="D45" i="1"/>
  <c r="D57" i="1" s="1"/>
  <c r="C46" i="1"/>
  <c r="E46" i="1"/>
  <c r="F46" i="1"/>
  <c r="D46" i="1"/>
  <c r="C47" i="1"/>
  <c r="D47" i="1"/>
  <c r="D59" i="1" s="1"/>
  <c r="D71" i="1" s="1"/>
  <c r="E47" i="1"/>
  <c r="F47" i="1" s="1"/>
  <c r="C48" i="1"/>
  <c r="E48" i="1"/>
  <c r="F48" i="1"/>
  <c r="D48" i="1"/>
  <c r="C49" i="1"/>
  <c r="C50" i="1"/>
  <c r="E50" i="1" s="1"/>
  <c r="F50" i="1" s="1"/>
  <c r="D50" i="1"/>
  <c r="C51" i="1"/>
  <c r="E51" i="1" s="1"/>
  <c r="F51" i="1" s="1"/>
  <c r="C52" i="1"/>
  <c r="E52" i="1"/>
  <c r="F52" i="1" s="1"/>
  <c r="D52" i="1"/>
  <c r="C53" i="1"/>
  <c r="C54" i="1"/>
  <c r="E54" i="1"/>
  <c r="F54" i="1"/>
  <c r="D54" i="1"/>
  <c r="C55" i="1"/>
  <c r="C56" i="1"/>
  <c r="E56" i="1"/>
  <c r="F56" i="1"/>
  <c r="D56" i="1"/>
  <c r="C57" i="1"/>
  <c r="C58" i="1"/>
  <c r="E58" i="1" s="1"/>
  <c r="F58" i="1" s="1"/>
  <c r="D58" i="1"/>
  <c r="C59" i="1"/>
  <c r="E59" i="1" s="1"/>
  <c r="F59" i="1" s="1"/>
  <c r="C60" i="1"/>
  <c r="E60" i="1"/>
  <c r="F60" i="1" s="1"/>
  <c r="D60" i="1"/>
  <c r="C61" i="1"/>
  <c r="C62" i="1"/>
  <c r="E62" i="1"/>
  <c r="F62" i="1"/>
  <c r="D62" i="1"/>
  <c r="C63" i="1"/>
  <c r="C64" i="1"/>
  <c r="E64" i="1"/>
  <c r="F64" i="1"/>
  <c r="D64" i="1"/>
  <c r="C65" i="1"/>
  <c r="C66" i="1"/>
  <c r="E66" i="1" s="1"/>
  <c r="F66" i="1" s="1"/>
  <c r="D66" i="1"/>
  <c r="C67" i="1"/>
  <c r="C68" i="1"/>
  <c r="E68" i="1"/>
  <c r="F68" i="1" s="1"/>
  <c r="D68" i="1"/>
  <c r="C69" i="1"/>
  <c r="C70" i="1"/>
  <c r="E70" i="1"/>
  <c r="F70" i="1"/>
  <c r="D70" i="1"/>
  <c r="C71" i="1"/>
  <c r="C72" i="1"/>
  <c r="E72" i="1"/>
  <c r="F72" i="1"/>
  <c r="D72" i="1"/>
  <c r="C73" i="1"/>
  <c r="C74" i="1"/>
  <c r="E74" i="1" s="1"/>
  <c r="F74" i="1" s="1"/>
  <c r="D74" i="1"/>
  <c r="C75" i="1"/>
  <c r="C76" i="1"/>
  <c r="E76" i="1"/>
  <c r="F76" i="1" s="1"/>
  <c r="D76" i="1"/>
  <c r="C77" i="1"/>
  <c r="C78" i="1"/>
  <c r="E78" i="1"/>
  <c r="F78" i="1"/>
  <c r="D78" i="1"/>
  <c r="C79" i="1"/>
  <c r="C80" i="1"/>
  <c r="E80" i="1"/>
  <c r="F80" i="1"/>
  <c r="D80" i="1"/>
  <c r="C81" i="1"/>
  <c r="C82" i="1"/>
  <c r="E82" i="1" s="1"/>
  <c r="F82" i="1" s="1"/>
  <c r="D82" i="1"/>
  <c r="C83" i="1"/>
  <c r="C84" i="1"/>
  <c r="E84" i="1"/>
  <c r="F84" i="1" s="1"/>
  <c r="D84" i="1"/>
  <c r="C85" i="1"/>
  <c r="C86" i="1"/>
  <c r="E86" i="1"/>
  <c r="F86" i="1"/>
  <c r="D86" i="1"/>
  <c r="C87" i="1"/>
  <c r="C88" i="1"/>
  <c r="E88" i="1"/>
  <c r="F88" i="1"/>
  <c r="D88" i="1"/>
  <c r="C89" i="1"/>
  <c r="C90" i="1"/>
  <c r="E90" i="1"/>
  <c r="F90" i="1"/>
  <c r="D90" i="1"/>
  <c r="C91" i="1"/>
  <c r="C92" i="1"/>
  <c r="E92" i="1"/>
  <c r="F92" i="1"/>
  <c r="D92" i="1"/>
  <c r="C93" i="1"/>
  <c r="C94" i="1"/>
  <c r="E94" i="1"/>
  <c r="F94" i="1"/>
  <c r="D94" i="1"/>
  <c r="C95" i="1"/>
  <c r="C96" i="1"/>
  <c r="E96" i="1"/>
  <c r="F96" i="1"/>
  <c r="D96" i="1"/>
  <c r="C97" i="1"/>
  <c r="C98" i="1"/>
  <c r="E98" i="1"/>
  <c r="F98" i="1"/>
  <c r="D98" i="1"/>
  <c r="C99" i="1"/>
  <c r="C100" i="1"/>
  <c r="E100" i="1"/>
  <c r="F100" i="1"/>
  <c r="D100" i="1"/>
  <c r="C101" i="1"/>
  <c r="C102" i="1"/>
  <c r="E102" i="1"/>
  <c r="F102" i="1"/>
  <c r="D102" i="1"/>
  <c r="C103" i="1"/>
  <c r="C104" i="1"/>
  <c r="E104" i="1"/>
  <c r="F104" i="1"/>
  <c r="D104" i="1"/>
  <c r="C105" i="1"/>
  <c r="C106" i="1"/>
  <c r="E106" i="1"/>
  <c r="F106" i="1"/>
  <c r="D106" i="1"/>
  <c r="C107" i="1"/>
  <c r="C12" i="1"/>
  <c r="E12" i="1"/>
  <c r="F12" i="1"/>
  <c r="E41" i="1" l="1"/>
  <c r="F41" i="1" s="1"/>
  <c r="D53" i="1"/>
  <c r="D65" i="1" s="1"/>
  <c r="E57" i="1"/>
  <c r="F57" i="1" s="1"/>
  <c r="D69" i="1"/>
  <c r="D81" i="1" s="1"/>
  <c r="E53" i="1"/>
  <c r="F53" i="1" s="1"/>
  <c r="D67" i="1"/>
  <c r="D79" i="1" s="1"/>
  <c r="E55" i="1"/>
  <c r="F55" i="1" s="1"/>
  <c r="E49" i="1"/>
  <c r="F49" i="1" s="1"/>
  <c r="D61" i="1"/>
  <c r="D73" i="1" s="1"/>
  <c r="D83" i="1"/>
  <c r="D95" i="1" s="1"/>
  <c r="E71" i="1"/>
  <c r="F71" i="1" s="1"/>
  <c r="E63" i="1"/>
  <c r="F63" i="1" s="1"/>
  <c r="D75" i="1"/>
  <c r="D87" i="1" s="1"/>
  <c r="D99" i="1" l="1"/>
  <c r="E99" i="1" s="1"/>
  <c r="F99" i="1" s="1"/>
  <c r="E87" i="1"/>
  <c r="F87" i="1" s="1"/>
  <c r="E75" i="1"/>
  <c r="F75" i="1" s="1"/>
  <c r="E61" i="1"/>
  <c r="F61" i="1" s="1"/>
  <c r="D107" i="1"/>
  <c r="E107" i="1" s="1"/>
  <c r="F107" i="1" s="1"/>
  <c r="E95" i="1"/>
  <c r="F95" i="1" s="1"/>
  <c r="E69" i="1"/>
  <c r="F69" i="1" s="1"/>
  <c r="E65" i="1"/>
  <c r="F65" i="1" s="1"/>
  <c r="D77" i="1"/>
  <c r="E83" i="1"/>
  <c r="F83" i="1" s="1"/>
  <c r="D93" i="1"/>
  <c r="E81" i="1"/>
  <c r="F81" i="1" s="1"/>
  <c r="E73" i="1"/>
  <c r="F73" i="1" s="1"/>
  <c r="D85" i="1"/>
  <c r="D91" i="1"/>
  <c r="E79" i="1"/>
  <c r="F79" i="1" s="1"/>
  <c r="E67" i="1"/>
  <c r="F67" i="1" s="1"/>
  <c r="D103" i="1" l="1"/>
  <c r="E103" i="1" s="1"/>
  <c r="F103" i="1" s="1"/>
  <c r="E91" i="1"/>
  <c r="F91" i="1" s="1"/>
  <c r="E93" i="1"/>
  <c r="F93" i="1" s="1"/>
  <c r="D105" i="1"/>
  <c r="E105" i="1" s="1"/>
  <c r="F105" i="1" s="1"/>
  <c r="D97" i="1"/>
  <c r="E97" i="1" s="1"/>
  <c r="F97" i="1" s="1"/>
  <c r="E85" i="1"/>
  <c r="F85" i="1" s="1"/>
  <c r="D89" i="1"/>
  <c r="E77" i="1"/>
  <c r="F77" i="1" s="1"/>
  <c r="E89" i="1" l="1"/>
  <c r="F89" i="1" s="1"/>
  <c r="D101" i="1"/>
  <c r="E101" i="1" s="1"/>
  <c r="F101" i="1" s="1"/>
</calcChain>
</file>

<file path=xl/sharedStrings.xml><?xml version="1.0" encoding="utf-8"?>
<sst xmlns="http://schemas.openxmlformats.org/spreadsheetml/2006/main" count="22" uniqueCount="13">
  <si>
    <t>m</t>
  </si>
  <si>
    <t>Period t</t>
  </si>
  <si>
    <t>s</t>
  </si>
  <si>
    <r>
      <t>S</t>
    </r>
    <r>
      <rPr>
        <b/>
        <vertAlign val="subscript"/>
        <sz val="10"/>
        <rFont val="Arial"/>
        <family val="2"/>
      </rPr>
      <t xml:space="preserve">t </t>
    </r>
    <r>
      <rPr>
        <b/>
        <sz val="10"/>
        <rFont val="Arial"/>
        <family val="2"/>
      </rPr>
      <t>base</t>
    </r>
  </si>
  <si>
    <t>c</t>
  </si>
  <si>
    <r>
      <t>Problem:</t>
    </r>
    <r>
      <rPr>
        <sz val="10"/>
        <rFont val="Times New Roman"/>
        <family val="1"/>
      </rPr>
      <t xml:space="preserve"> Model trended forecast with additive seasonality</t>
    </r>
  </si>
  <si>
    <t>Trend forecast with additive seasonality</t>
  </si>
  <si>
    <t>Seasonal index</t>
  </si>
  <si>
    <t>Seasonalised base</t>
  </si>
  <si>
    <r>
      <t>Problem:</t>
    </r>
    <r>
      <rPr>
        <sz val="10"/>
        <rFont val="Times New Roman"/>
        <family val="1"/>
      </rPr>
      <t xml:space="preserve"> Model trended forecast with multiplicative seasonality</t>
    </r>
  </si>
  <si>
    <t>Trend forecast with multiplicative seasonality</t>
  </si>
  <si>
    <t>+Randomness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</si>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</sst>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8" fillId="0" borderId="0" xfId="0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9" fontId="2" fillId="0" borderId="6" xfId="1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quotePrefix="1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2" fontId="12" fillId="3" borderId="14" xfId="0" applyNumberFormat="1" applyFont="1" applyFill="1" applyBorder="1" applyAlignment="1">
      <alignment horizontal="center"/>
    </xf>
    <xf numFmtId="2" fontId="12" fillId="3" borderId="17" xfId="0" applyNumberFormat="1" applyFont="1" applyFill="1" applyBorder="1" applyAlignment="1">
      <alignment horizontal="center"/>
    </xf>
    <xf numFmtId="0" fontId="0" fillId="4" borderId="18" xfId="0" applyFill="1" applyBorder="1"/>
    <xf numFmtId="2" fontId="0" fillId="4" borderId="18" xfId="0" applyNumberFormat="1" applyFill="1" applyBorder="1" applyAlignment="1">
      <alignment horizontal="center"/>
    </xf>
    <xf numFmtId="0" fontId="5" fillId="5" borderId="19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left" vertical="center" wrapText="1"/>
    </xf>
    <xf numFmtId="0" fontId="5" fillId="5" borderId="21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6801619435"/>
          <c:y val="3.78787878787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25910931174086E-2"/>
          <c:y val="0.14015203358795569"/>
          <c:w val="0.87854251012145745"/>
          <c:h val="0.68939648954075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Additive!$C$11</c:f>
              <c:strCache>
                <c:ptCount val="1"/>
                <c:pt idx="0">
                  <c:v>St base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Additive!$B$12:$B$107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Additive!$G$12:$G$107</c:f>
              <c:numCache>
                <c:formatCode>General</c:formatCode>
                <c:ptCount val="96"/>
                <c:pt idx="0">
                  <c:v>5.1589054610065199</c:v>
                </c:pt>
                <c:pt idx="1">
                  <c:v>5.4068226996228796</c:v>
                </c:pt>
                <c:pt idx="2">
                  <c:v>5.6683623183688283</c:v>
                </c:pt>
                <c:pt idx="3">
                  <c:v>5.9925795641252444</c:v>
                </c:pt>
                <c:pt idx="4">
                  <c:v>5.6720545242834204</c:v>
                </c:pt>
                <c:pt idx="5">
                  <c:v>4.8268973510284621</c:v>
                </c:pt>
                <c:pt idx="6">
                  <c:v>4.709064050563021</c:v>
                </c:pt>
                <c:pt idx="7">
                  <c:v>4.4109292454160061</c:v>
                </c:pt>
                <c:pt idx="8">
                  <c:v>4.8002445797730378</c:v>
                </c:pt>
                <c:pt idx="9">
                  <c:v>4.8966535831914859</c:v>
                </c:pt>
                <c:pt idx="10">
                  <c:v>5.1851309867470015</c:v>
                </c:pt>
                <c:pt idx="11">
                  <c:v>5.2898095759102599</c:v>
                </c:pt>
                <c:pt idx="12">
                  <c:v>5.4154536723351336</c:v>
                </c:pt>
                <c:pt idx="13">
                  <c:v>5.8294753259084695</c:v>
                </c:pt>
                <c:pt idx="14">
                  <c:v>5.9801193144823701</c:v>
                </c:pt>
                <c:pt idx="15">
                  <c:v>5.6675575543563319</c:v>
                </c:pt>
                <c:pt idx="16">
                  <c:v>5.2991189519028019</c:v>
                </c:pt>
                <c:pt idx="17">
                  <c:v>5.1247763737266352</c:v>
                </c:pt>
                <c:pt idx="18">
                  <c:v>4.9360369191498252</c:v>
                </c:pt>
                <c:pt idx="19">
                  <c:v>4.7424128708210063</c:v>
                </c:pt>
                <c:pt idx="20">
                  <c:v>4.7966197943892972</c:v>
                </c:pt>
                <c:pt idx="21">
                  <c:v>4.9288453423395948</c:v>
                </c:pt>
                <c:pt idx="22">
                  <c:v>5.3600221307070086</c:v>
                </c:pt>
                <c:pt idx="23">
                  <c:v>5.3731782100472039</c:v>
                </c:pt>
                <c:pt idx="24">
                  <c:v>5.7449101589336875</c:v>
                </c:pt>
                <c:pt idx="25">
                  <c:v>5.4583236742198533</c:v>
                </c:pt>
                <c:pt idx="26">
                  <c:v>6.0681667909400092</c:v>
                </c:pt>
                <c:pt idx="27">
                  <c:v>6.2882018906049115</c:v>
                </c:pt>
                <c:pt idx="28">
                  <c:v>6.0681507279344533</c:v>
                </c:pt>
                <c:pt idx="29">
                  <c:v>5.5541935765986779</c:v>
                </c:pt>
                <c:pt idx="30">
                  <c:v>5.1723701739804406</c:v>
                </c:pt>
                <c:pt idx="31">
                  <c:v>4.5833173472710858</c:v>
                </c:pt>
                <c:pt idx="32">
                  <c:v>5.2417038072125015</c:v>
                </c:pt>
                <c:pt idx="33">
                  <c:v>5.3529991013287948</c:v>
                </c:pt>
                <c:pt idx="34">
                  <c:v>5.6765565874723789</c:v>
                </c:pt>
                <c:pt idx="35">
                  <c:v>5.1318386883440201</c:v>
                </c:pt>
                <c:pt idx="36">
                  <c:v>6.0583603811875655</c:v>
                </c:pt>
                <c:pt idx="37">
                  <c:v>5.818473702482172</c:v>
                </c:pt>
                <c:pt idx="38">
                  <c:v>6.1874397648771469</c:v>
                </c:pt>
                <c:pt idx="39">
                  <c:v>6.6504862189685214</c:v>
                </c:pt>
                <c:pt idx="40">
                  <c:v>6.1870410661205328</c:v>
                </c:pt>
                <c:pt idx="41">
                  <c:v>5.5717595987143502</c:v>
                </c:pt>
                <c:pt idx="42">
                  <c:v>5.1618120437091743</c:v>
                </c:pt>
                <c:pt idx="43">
                  <c:v>5.3828354821138076</c:v>
                </c:pt>
                <c:pt idx="44">
                  <c:v>4.8950052445800116</c:v>
                </c:pt>
                <c:pt idx="45">
                  <c:v>5.5607888113446498</c:v>
                </c:pt>
                <c:pt idx="46">
                  <c:v>5.7479739451127934</c:v>
                </c:pt>
                <c:pt idx="47">
                  <c:v>5.8876729152889222</c:v>
                </c:pt>
                <c:pt idx="48">
                  <c:v>6.0812880439460333</c:v>
                </c:pt>
                <c:pt idx="49">
                  <c:v>6.0655590014271725</c:v>
                </c:pt>
                <c:pt idx="50">
                  <c:v>5.9667012009385605</c:v>
                </c:pt>
                <c:pt idx="51">
                  <c:v>7.0040100789114934</c:v>
                </c:pt>
                <c:pt idx="52">
                  <c:v>6.1192784755189304</c:v>
                </c:pt>
                <c:pt idx="53">
                  <c:v>5.9657522207232399</c:v>
                </c:pt>
                <c:pt idx="54">
                  <c:v>5.4093534381786332</c:v>
                </c:pt>
                <c:pt idx="55">
                  <c:v>5.4607652264214499</c:v>
                </c:pt>
                <c:pt idx="56">
                  <c:v>5.5195044659997343</c:v>
                </c:pt>
                <c:pt idx="57">
                  <c:v>5.96396584734204</c:v>
                </c:pt>
                <c:pt idx="58">
                  <c:v>5.8876699693053522</c:v>
                </c:pt>
                <c:pt idx="59">
                  <c:v>5.7956419540488797</c:v>
                </c:pt>
                <c:pt idx="60">
                  <c:v>6.3869292200830339</c:v>
                </c:pt>
                <c:pt idx="61">
                  <c:v>6.5071931254768733</c:v>
                </c:pt>
                <c:pt idx="62">
                  <c:v>6.9778348599091746</c:v>
                </c:pt>
                <c:pt idx="63">
                  <c:v>7.4653035115240751</c:v>
                </c:pt>
                <c:pt idx="64">
                  <c:v>6.5337716829888963</c:v>
                </c:pt>
                <c:pt idx="65">
                  <c:v>6.2880277087865357</c:v>
                </c:pt>
                <c:pt idx="66">
                  <c:v>6.3530080903069459</c:v>
                </c:pt>
                <c:pt idx="67">
                  <c:v>5.6541199906707842</c:v>
                </c:pt>
                <c:pt idx="68">
                  <c:v>6.0563463326853029</c:v>
                </c:pt>
                <c:pt idx="69">
                  <c:v>6.1163055125626986</c:v>
                </c:pt>
                <c:pt idx="70">
                  <c:v>6.4142349740073339</c:v>
                </c:pt>
                <c:pt idx="71">
                  <c:v>6.497496261301289</c:v>
                </c:pt>
                <c:pt idx="72">
                  <c:v>6.9422332095656287</c:v>
                </c:pt>
                <c:pt idx="73">
                  <c:v>6.436527344967609</c:v>
                </c:pt>
                <c:pt idx="74">
                  <c:v>6.9412591783889344</c:v>
                </c:pt>
                <c:pt idx="75">
                  <c:v>7.4699362430894141</c:v>
                </c:pt>
                <c:pt idx="76">
                  <c:v>6.7343503987464013</c:v>
                </c:pt>
                <c:pt idx="77">
                  <c:v>6.1006590813906181</c:v>
                </c:pt>
                <c:pt idx="78">
                  <c:v>6.203235741373506</c:v>
                </c:pt>
                <c:pt idx="79">
                  <c:v>5.9277280784107074</c:v>
                </c:pt>
                <c:pt idx="80">
                  <c:v>6.1182519997502283</c:v>
                </c:pt>
                <c:pt idx="81">
                  <c:v>6.414465604422328</c:v>
                </c:pt>
                <c:pt idx="82">
                  <c:v>6.002810473142933</c:v>
                </c:pt>
                <c:pt idx="83">
                  <c:v>6.2525584374550043</c:v>
                </c:pt>
                <c:pt idx="84">
                  <c:v>6.7580845761981045</c:v>
                </c:pt>
                <c:pt idx="85">
                  <c:v>6.9630176204129786</c:v>
                </c:pt>
                <c:pt idx="86">
                  <c:v>6.9761256323557506</c:v>
                </c:pt>
                <c:pt idx="87">
                  <c:v>7.6381895498061416</c:v>
                </c:pt>
                <c:pt idx="88">
                  <c:v>7.024616226269341</c:v>
                </c:pt>
                <c:pt idx="89">
                  <c:v>7.078065892192269</c:v>
                </c:pt>
                <c:pt idx="90">
                  <c:v>6.1543231362538151</c:v>
                </c:pt>
                <c:pt idx="91">
                  <c:v>5.9917341990843092</c:v>
                </c:pt>
                <c:pt idx="92">
                  <c:v>6.4250459943600324</c:v>
                </c:pt>
                <c:pt idx="93">
                  <c:v>6.8678814221537081</c:v>
                </c:pt>
                <c:pt idx="94">
                  <c:v>7.1102005884892234</c:v>
                </c:pt>
                <c:pt idx="95">
                  <c:v>7.0018843448272676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B-42EC-B295-6F2FBBA93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452320"/>
        <c:axId val="1"/>
      </c:scatterChart>
      <c:valAx>
        <c:axId val="59545232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5452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66801619435"/>
          <c:y val="3.78787878787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331983805668"/>
          <c:y val="0.14015203358795569"/>
          <c:w val="0.82793522267206476"/>
          <c:h val="0.68939648954075494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Multiplicative!$C$11</c:f>
              <c:strCache>
                <c:ptCount val="1"/>
                <c:pt idx="0">
                  <c:v>St base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Multiplicative!$B$12:$B$107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Multiplicative!$G$12:$G$107</c:f>
              <c:numCache>
                <c:formatCode>0.00</c:formatCode>
                <c:ptCount val="96"/>
                <c:pt idx="0">
                  <c:v>5.3129334179603998</c:v>
                </c:pt>
                <c:pt idx="1">
                  <c:v>6.921151362060348</c:v>
                </c:pt>
                <c:pt idx="2">
                  <c:v>6.7583074447952143</c:v>
                </c:pt>
                <c:pt idx="3">
                  <c:v>6.7364843293855854</c:v>
                </c:pt>
                <c:pt idx="4">
                  <c:v>5.8278395741094204</c:v>
                </c:pt>
                <c:pt idx="5">
                  <c:v>5.6106193030212266</c:v>
                </c:pt>
                <c:pt idx="6">
                  <c:v>4.9868607711321022</c:v>
                </c:pt>
                <c:pt idx="7">
                  <c:v>5.257308652174455</c:v>
                </c:pt>
                <c:pt idx="8">
                  <c:v>5.0299059138638009</c:v>
                </c:pt>
                <c:pt idx="9">
                  <c:v>5.6347201631861017</c:v>
                </c:pt>
                <c:pt idx="10">
                  <c:v>6.1256571922134873</c:v>
                </c:pt>
                <c:pt idx="11">
                  <c:v>6.6447885865428953</c:v>
                </c:pt>
                <c:pt idx="12">
                  <c:v>7.1737763333821194</c:v>
                </c:pt>
                <c:pt idx="13">
                  <c:v>8.0348501258698963</c:v>
                </c:pt>
                <c:pt idx="14">
                  <c:v>7.8741783556791249</c:v>
                </c:pt>
                <c:pt idx="15">
                  <c:v>6.9757553702462385</c:v>
                </c:pt>
                <c:pt idx="16">
                  <c:v>5.9539954591668449</c:v>
                </c:pt>
                <c:pt idx="17">
                  <c:v>5.9010938259609809</c:v>
                </c:pt>
                <c:pt idx="18">
                  <c:v>5.6944656352474725</c:v>
                </c:pt>
                <c:pt idx="19">
                  <c:v>5.2653016137695685</c:v>
                </c:pt>
                <c:pt idx="20">
                  <c:v>6.6153842278060155</c:v>
                </c:pt>
                <c:pt idx="21">
                  <c:v>6.6846676383375874</c:v>
                </c:pt>
                <c:pt idx="22">
                  <c:v>6.2366424854118723</c:v>
                </c:pt>
                <c:pt idx="23">
                  <c:v>7.2946888704996011</c:v>
                </c:pt>
                <c:pt idx="24">
                  <c:v>7.4398988328557092</c:v>
                </c:pt>
                <c:pt idx="25">
                  <c:v>8.0099767807370039</c:v>
                </c:pt>
                <c:pt idx="26">
                  <c:v>8.7492672973998289</c:v>
                </c:pt>
                <c:pt idx="27">
                  <c:v>8.2739073664500324</c:v>
                </c:pt>
                <c:pt idx="28">
                  <c:v>7.3162969733348744</c:v>
                </c:pt>
                <c:pt idx="29">
                  <c:v>6.897007582511411</c:v>
                </c:pt>
                <c:pt idx="30">
                  <c:v>6.4750956875384515</c:v>
                </c:pt>
                <c:pt idx="31">
                  <c:v>6.2607491435316316</c:v>
                </c:pt>
                <c:pt idx="32">
                  <c:v>7.0084081870926482</c:v>
                </c:pt>
                <c:pt idx="33">
                  <c:v>7.0765719596051211</c:v>
                </c:pt>
                <c:pt idx="34">
                  <c:v>7.7059175850648689</c:v>
                </c:pt>
                <c:pt idx="35">
                  <c:v>7.875763685483931</c:v>
                </c:pt>
                <c:pt idx="36">
                  <c:v>8.7015138862160342</c:v>
                </c:pt>
                <c:pt idx="37">
                  <c:v>8.9502160808980697</c:v>
                </c:pt>
                <c:pt idx="38">
                  <c:v>8.9238544388113219</c:v>
                </c:pt>
                <c:pt idx="39">
                  <c:v>8.6647390734634424</c:v>
                </c:pt>
                <c:pt idx="40">
                  <c:v>8.6493663357189252</c:v>
                </c:pt>
                <c:pt idx="41">
                  <c:v>7.6835157056300174</c:v>
                </c:pt>
                <c:pt idx="42">
                  <c:v>6.6534092116707386</c:v>
                </c:pt>
                <c:pt idx="43">
                  <c:v>6.4850976424262594</c:v>
                </c:pt>
                <c:pt idx="44">
                  <c:v>6.8216647440242344</c:v>
                </c:pt>
                <c:pt idx="45">
                  <c:v>7.1616195830630156</c:v>
                </c:pt>
                <c:pt idx="46">
                  <c:v>7.8260714120978774</c:v>
                </c:pt>
                <c:pt idx="47">
                  <c:v>7.2994373614831378</c:v>
                </c:pt>
                <c:pt idx="48">
                  <c:v>8.4410534913435491</c:v>
                </c:pt>
                <c:pt idx="49">
                  <c:v>10.165883831723949</c:v>
                </c:pt>
                <c:pt idx="50">
                  <c:v>10.187982996537702</c:v>
                </c:pt>
                <c:pt idx="51">
                  <c:v>8.8582407714153746</c:v>
                </c:pt>
                <c:pt idx="52">
                  <c:v>7.7230017183866373</c:v>
                </c:pt>
                <c:pt idx="53">
                  <c:v>7.1053747136453378</c:v>
                </c:pt>
                <c:pt idx="54">
                  <c:v>7.6723767795132449</c:v>
                </c:pt>
                <c:pt idx="55">
                  <c:v>7.3068455513648418</c:v>
                </c:pt>
                <c:pt idx="56">
                  <c:v>7.0288175394087995</c:v>
                </c:pt>
                <c:pt idx="57">
                  <c:v>7.9468397219166045</c:v>
                </c:pt>
                <c:pt idx="58">
                  <c:v>7.7285397209920577</c:v>
                </c:pt>
                <c:pt idx="59">
                  <c:v>9.2454418440271571</c:v>
                </c:pt>
                <c:pt idx="60">
                  <c:v>9.8280760950987833</c:v>
                </c:pt>
                <c:pt idx="61">
                  <c:v>9.8902997505162435</c:v>
                </c:pt>
                <c:pt idx="62">
                  <c:v>10.960123968255781</c:v>
                </c:pt>
                <c:pt idx="63">
                  <c:v>9.499665256457245</c:v>
                </c:pt>
                <c:pt idx="64">
                  <c:v>8.9291012921157105</c:v>
                </c:pt>
                <c:pt idx="65">
                  <c:v>10.112260824083283</c:v>
                </c:pt>
                <c:pt idx="66">
                  <c:v>8.5714541980602199</c:v>
                </c:pt>
                <c:pt idx="67">
                  <c:v>8.515009584487192</c:v>
                </c:pt>
                <c:pt idx="68">
                  <c:v>9.0276065796139644</c:v>
                </c:pt>
                <c:pt idx="69">
                  <c:v>9.7390015556021279</c:v>
                </c:pt>
                <c:pt idx="70">
                  <c:v>10.080997959795042</c:v>
                </c:pt>
                <c:pt idx="71">
                  <c:v>10.095677313671457</c:v>
                </c:pt>
                <c:pt idx="72">
                  <c:v>10.129227693384987</c:v>
                </c:pt>
                <c:pt idx="73">
                  <c:v>10.763856411948138</c:v>
                </c:pt>
                <c:pt idx="74">
                  <c:v>10.487898204413613</c:v>
                </c:pt>
                <c:pt idx="75">
                  <c:v>11.598827541917915</c:v>
                </c:pt>
                <c:pt idx="76">
                  <c:v>8.6555204380038759</c:v>
                </c:pt>
                <c:pt idx="77">
                  <c:v>10.258593962101736</c:v>
                </c:pt>
                <c:pt idx="78">
                  <c:v>8.6564104226019403</c:v>
                </c:pt>
                <c:pt idx="79">
                  <c:v>8.390007850770564</c:v>
                </c:pt>
                <c:pt idx="80">
                  <c:v>7.169077210899272</c:v>
                </c:pt>
                <c:pt idx="81">
                  <c:v>9.9736394674529905</c:v>
                </c:pt>
                <c:pt idx="82">
                  <c:v>10.425153304450751</c:v>
                </c:pt>
                <c:pt idx="83">
                  <c:v>11.246811221513164</c:v>
                </c:pt>
                <c:pt idx="84">
                  <c:v>11.127134393499308</c:v>
                </c:pt>
                <c:pt idx="85">
                  <c:v>11.209895457197257</c:v>
                </c:pt>
                <c:pt idx="86">
                  <c:v>11.221518830607152</c:v>
                </c:pt>
                <c:pt idx="87">
                  <c:v>11.319256750959898</c:v>
                </c:pt>
                <c:pt idx="88">
                  <c:v>9.5081961773256261</c:v>
                </c:pt>
                <c:pt idx="89">
                  <c:v>8.3890910250781747</c:v>
                </c:pt>
                <c:pt idx="90">
                  <c:v>9.5611234295932235</c:v>
                </c:pt>
                <c:pt idx="91">
                  <c:v>8.3088254860051336</c:v>
                </c:pt>
                <c:pt idx="92">
                  <c:v>9.6019286156137902</c:v>
                </c:pt>
                <c:pt idx="93">
                  <c:v>9.5858616847712437</c:v>
                </c:pt>
                <c:pt idx="94">
                  <c:v>11.392269277348756</c:v>
                </c:pt>
                <c:pt idx="95">
                  <c:v>10.968549558241204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7-46F8-9044-900822D1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2792"/>
        <c:axId val="1"/>
      </c:scatterChart>
      <c:valAx>
        <c:axId val="452822792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822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10</xdr:row>
      <xdr:rowOff>0</xdr:rowOff>
    </xdr:from>
    <xdr:to>
      <xdr:col>14</xdr:col>
      <xdr:colOff>488950</xdr:colOff>
      <xdr:row>25</xdr:row>
      <xdr:rowOff>57150</xdr:rowOff>
    </xdr:to>
    <xdr:graphicFrame macro="">
      <xdr:nvGraphicFramePr>
        <xdr:cNvPr id="2075" name="Chart 1">
          <a:extLst>
            <a:ext uri="{FF2B5EF4-FFF2-40B4-BE49-F238E27FC236}">
              <a16:creationId xmlns:a16="http://schemas.microsoft.com/office/drawing/2014/main" id="{76DD9ACA-E510-4D80-9266-5966335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44450</xdr:rowOff>
    </xdr:from>
    <xdr:to>
      <xdr:col>3</xdr:col>
      <xdr:colOff>908050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DFEF16-5388-4D90-9B53-4249E456C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4450"/>
          <a:ext cx="21844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10</xdr:row>
      <xdr:rowOff>0</xdr:rowOff>
    </xdr:from>
    <xdr:to>
      <xdr:col>14</xdr:col>
      <xdr:colOff>527050</xdr:colOff>
      <xdr:row>25</xdr:row>
      <xdr:rowOff>57150</xdr:rowOff>
    </xdr:to>
    <xdr:graphicFrame macro="">
      <xdr:nvGraphicFramePr>
        <xdr:cNvPr id="1057" name="Chart 1">
          <a:extLst>
            <a:ext uri="{FF2B5EF4-FFF2-40B4-BE49-F238E27FC236}">
              <a16:creationId xmlns:a16="http://schemas.microsoft.com/office/drawing/2014/main" id="{FE2A9B71-3C4E-4B4B-8782-B5D35D5B2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3</xdr:col>
      <xdr:colOff>908050</xdr:colOff>
      <xdr:row>2</xdr:row>
      <xdr:rowOff>158750</xdr:rowOff>
    </xdr:to>
    <xdr:pic>
      <xdr:nvPicPr>
        <xdr:cNvPr id="1058" name="Picture 126" descr="new_logo">
          <a:extLst>
            <a:ext uri="{FF2B5EF4-FFF2-40B4-BE49-F238E27FC236}">
              <a16:creationId xmlns:a16="http://schemas.microsoft.com/office/drawing/2014/main" id="{DA5E3035-4E24-46AD-9135-DCA3B6CCC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8100"/>
          <a:ext cx="218440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109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4" max="4" width="16.7265625" customWidth="1"/>
    <col min="5" max="5" width="20.7265625" customWidth="1"/>
    <col min="6" max="6" width="10.81640625" customWidth="1"/>
    <col min="7" max="7" width="14.54296875" customWidth="1"/>
    <col min="8" max="8" width="14.26953125" customWidth="1"/>
    <col min="9" max="9" width="11.26953125" customWidth="1"/>
    <col min="11" max="11" width="3.54296875" customWidth="1"/>
  </cols>
  <sheetData>
    <row r="1" spans="2:12" s="2" customFormat="1" ht="56.25" customHeight="1" x14ac:dyDescent="0.25"/>
    <row r="2" spans="2:12" s="2" customFormat="1" ht="17.25" customHeight="1" x14ac:dyDescent="0.4">
      <c r="E2" s="3" t="s">
        <v>6</v>
      </c>
    </row>
    <row r="3" spans="2:12" s="2" customFormat="1" ht="17.25" customHeight="1" thickBot="1" x14ac:dyDescent="0.4">
      <c r="E3" s="4"/>
      <c r="F3" s="4"/>
      <c r="I3"/>
      <c r="J3"/>
      <c r="K3"/>
      <c r="L3"/>
    </row>
    <row r="4" spans="2:12" s="2" customFormat="1" ht="20.25" customHeight="1" thickBot="1" x14ac:dyDescent="0.3">
      <c r="B4" s="37" t="s">
        <v>5</v>
      </c>
      <c r="C4" s="38"/>
      <c r="D4" s="38"/>
      <c r="E4" s="38"/>
      <c r="F4" s="38"/>
      <c r="G4" s="38"/>
      <c r="H4" s="39"/>
      <c r="I4"/>
      <c r="J4"/>
      <c r="K4"/>
      <c r="L4"/>
    </row>
    <row r="5" spans="2:12" ht="13" thickBot="1" x14ac:dyDescent="0.3"/>
    <row r="6" spans="2:12" ht="13" x14ac:dyDescent="0.3">
      <c r="B6" s="7" t="s">
        <v>0</v>
      </c>
      <c r="C6" s="8">
        <v>0.02</v>
      </c>
    </row>
    <row r="7" spans="2:12" ht="13" x14ac:dyDescent="0.3">
      <c r="B7" s="9" t="s">
        <v>4</v>
      </c>
      <c r="C7" s="10">
        <v>5</v>
      </c>
    </row>
    <row r="8" spans="2:12" ht="13" thickBot="1" x14ac:dyDescent="0.3">
      <c r="B8" s="11" t="s">
        <v>2</v>
      </c>
      <c r="C8" s="12">
        <v>0.04</v>
      </c>
    </row>
    <row r="9" spans="2:12" ht="13" x14ac:dyDescent="0.3">
      <c r="B9" s="5"/>
      <c r="C9" s="6"/>
    </row>
    <row r="10" spans="2:12" ht="13" thickBot="1" x14ac:dyDescent="0.3">
      <c r="B10" s="1"/>
      <c r="C10" s="1"/>
    </row>
    <row r="11" spans="2:12" ht="15" x14ac:dyDescent="0.4">
      <c r="B11" s="19" t="s">
        <v>1</v>
      </c>
      <c r="C11" s="20" t="s">
        <v>3</v>
      </c>
      <c r="D11" s="21" t="s">
        <v>7</v>
      </c>
      <c r="E11" s="20" t="s">
        <v>8</v>
      </c>
      <c r="F11" s="21" t="s">
        <v>12</v>
      </c>
      <c r="G11" s="22" t="s">
        <v>11</v>
      </c>
    </row>
    <row r="12" spans="2:12" x14ac:dyDescent="0.25">
      <c r="B12" s="23">
        <v>1</v>
      </c>
      <c r="C12" s="13">
        <f t="shared" ref="C12:C43" si="0">m*B12+cc</f>
        <v>5.0199999999999996</v>
      </c>
      <c r="D12" s="14">
        <v>0.2</v>
      </c>
      <c r="E12" s="18">
        <f>C12+D12</f>
        <v>5.22</v>
      </c>
      <c r="F12" s="16">
        <f t="shared" ref="F12:F43" si="1">E12*sigma</f>
        <v>0.20879999999999999</v>
      </c>
      <c r="G12" s="24">
        <v>5.1589054610065199</v>
      </c>
    </row>
    <row r="13" spans="2:12" x14ac:dyDescent="0.25">
      <c r="B13" s="23">
        <v>2</v>
      </c>
      <c r="C13" s="13">
        <f t="shared" si="0"/>
        <v>5.04</v>
      </c>
      <c r="D13" s="14">
        <v>0.3</v>
      </c>
      <c r="E13" s="18">
        <f t="shared" ref="E13:E76" si="2">C13+D13</f>
        <v>5.34</v>
      </c>
      <c r="F13" s="16">
        <f t="shared" si="1"/>
        <v>0.21360000000000001</v>
      </c>
      <c r="G13" s="24">
        <v>5.4068226996228796</v>
      </c>
    </row>
    <row r="14" spans="2:12" x14ac:dyDescent="0.25">
      <c r="B14" s="23">
        <v>3</v>
      </c>
      <c r="C14" s="13">
        <f t="shared" si="0"/>
        <v>5.0599999999999996</v>
      </c>
      <c r="D14" s="14">
        <v>0.5</v>
      </c>
      <c r="E14" s="18">
        <f t="shared" si="2"/>
        <v>5.56</v>
      </c>
      <c r="F14" s="16">
        <f t="shared" si="1"/>
        <v>0.22239999999999999</v>
      </c>
      <c r="G14" s="24">
        <v>5.6683623183688283</v>
      </c>
    </row>
    <row r="15" spans="2:12" x14ac:dyDescent="0.25">
      <c r="B15" s="23">
        <v>4</v>
      </c>
      <c r="C15" s="13">
        <f t="shared" si="0"/>
        <v>5.08</v>
      </c>
      <c r="D15" s="14">
        <v>0.8</v>
      </c>
      <c r="E15" s="18">
        <f t="shared" si="2"/>
        <v>5.88</v>
      </c>
      <c r="F15" s="16">
        <f t="shared" si="1"/>
        <v>0.23519999999999999</v>
      </c>
      <c r="G15" s="24">
        <v>5.9925795641252444</v>
      </c>
    </row>
    <row r="16" spans="2:12" x14ac:dyDescent="0.25">
      <c r="B16" s="23">
        <v>5</v>
      </c>
      <c r="C16" s="13">
        <f t="shared" si="0"/>
        <v>5.0999999999999996</v>
      </c>
      <c r="D16" s="14">
        <v>0.3</v>
      </c>
      <c r="E16" s="18">
        <f t="shared" si="2"/>
        <v>5.3999999999999995</v>
      </c>
      <c r="F16" s="16">
        <f t="shared" si="1"/>
        <v>0.21599999999999997</v>
      </c>
      <c r="G16" s="24">
        <v>5.6720545242834204</v>
      </c>
    </row>
    <row r="17" spans="2:7" x14ac:dyDescent="0.25">
      <c r="B17" s="23">
        <v>6</v>
      </c>
      <c r="C17" s="13">
        <f t="shared" si="0"/>
        <v>5.12</v>
      </c>
      <c r="D17" s="14">
        <v>-0.1</v>
      </c>
      <c r="E17" s="18">
        <f t="shared" si="2"/>
        <v>5.0200000000000005</v>
      </c>
      <c r="F17" s="16">
        <f t="shared" si="1"/>
        <v>0.20080000000000003</v>
      </c>
      <c r="G17" s="24">
        <v>4.8268973510284621</v>
      </c>
    </row>
    <row r="18" spans="2:7" x14ac:dyDescent="0.25">
      <c r="B18" s="23">
        <v>7</v>
      </c>
      <c r="C18" s="13">
        <f t="shared" si="0"/>
        <v>5.14</v>
      </c>
      <c r="D18" s="14">
        <v>-0.4</v>
      </c>
      <c r="E18" s="18">
        <f t="shared" si="2"/>
        <v>4.7399999999999993</v>
      </c>
      <c r="F18" s="16">
        <f t="shared" si="1"/>
        <v>0.18959999999999999</v>
      </c>
      <c r="G18" s="24">
        <v>4.709064050563021</v>
      </c>
    </row>
    <row r="19" spans="2:7" x14ac:dyDescent="0.25">
      <c r="B19" s="23">
        <v>8</v>
      </c>
      <c r="C19" s="13">
        <f t="shared" si="0"/>
        <v>5.16</v>
      </c>
      <c r="D19" s="14">
        <v>-0.6</v>
      </c>
      <c r="E19" s="18">
        <f t="shared" si="2"/>
        <v>4.5600000000000005</v>
      </c>
      <c r="F19" s="16">
        <f t="shared" si="1"/>
        <v>0.18240000000000003</v>
      </c>
      <c r="G19" s="24">
        <v>4.4109292454160061</v>
      </c>
    </row>
    <row r="20" spans="2:7" x14ac:dyDescent="0.25">
      <c r="B20" s="23">
        <v>9</v>
      </c>
      <c r="C20" s="13">
        <f t="shared" si="0"/>
        <v>5.18</v>
      </c>
      <c r="D20" s="14">
        <v>-0.5</v>
      </c>
      <c r="E20" s="18">
        <f t="shared" si="2"/>
        <v>4.68</v>
      </c>
      <c r="F20" s="16">
        <f t="shared" si="1"/>
        <v>0.18720000000000001</v>
      </c>
      <c r="G20" s="24">
        <v>4.8002445797730378</v>
      </c>
    </row>
    <row r="21" spans="2:7" x14ac:dyDescent="0.25">
      <c r="B21" s="23">
        <v>10</v>
      </c>
      <c r="C21" s="13">
        <f t="shared" si="0"/>
        <v>5.2</v>
      </c>
      <c r="D21" s="14">
        <v>-0.3</v>
      </c>
      <c r="E21" s="18">
        <f t="shared" si="2"/>
        <v>4.9000000000000004</v>
      </c>
      <c r="F21" s="16">
        <f t="shared" si="1"/>
        <v>0.19600000000000001</v>
      </c>
      <c r="G21" s="24">
        <v>4.8966535831914859</v>
      </c>
    </row>
    <row r="22" spans="2:7" x14ac:dyDescent="0.25">
      <c r="B22" s="23">
        <v>11</v>
      </c>
      <c r="C22" s="13">
        <f t="shared" si="0"/>
        <v>5.22</v>
      </c>
      <c r="D22" s="14">
        <v>-0.1</v>
      </c>
      <c r="E22" s="18">
        <f t="shared" si="2"/>
        <v>5.12</v>
      </c>
      <c r="F22" s="16">
        <f t="shared" si="1"/>
        <v>0.20480000000000001</v>
      </c>
      <c r="G22" s="24">
        <v>5.1851309867470015</v>
      </c>
    </row>
    <row r="23" spans="2:7" ht="13" thickBot="1" x14ac:dyDescent="0.3">
      <c r="B23" s="23">
        <v>12</v>
      </c>
      <c r="C23" s="13">
        <f t="shared" si="0"/>
        <v>5.24</v>
      </c>
      <c r="D23" s="15">
        <v>-0.1</v>
      </c>
      <c r="E23" s="18">
        <f t="shared" si="2"/>
        <v>5.1400000000000006</v>
      </c>
      <c r="F23" s="16">
        <f t="shared" si="1"/>
        <v>0.20560000000000003</v>
      </c>
      <c r="G23" s="24">
        <v>5.2898095759102599</v>
      </c>
    </row>
    <row r="24" spans="2:7" x14ac:dyDescent="0.25">
      <c r="B24" s="23">
        <v>13</v>
      </c>
      <c r="C24" s="13">
        <f t="shared" si="0"/>
        <v>5.26</v>
      </c>
      <c r="D24" s="16">
        <f t="shared" ref="D24:D55" si="3">D12</f>
        <v>0.2</v>
      </c>
      <c r="E24" s="18">
        <f t="shared" si="2"/>
        <v>5.46</v>
      </c>
      <c r="F24" s="16">
        <f t="shared" si="1"/>
        <v>0.21840000000000001</v>
      </c>
      <c r="G24" s="24">
        <v>5.4154536723351336</v>
      </c>
    </row>
    <row r="25" spans="2:7" x14ac:dyDescent="0.25">
      <c r="B25" s="23">
        <v>14</v>
      </c>
      <c r="C25" s="13">
        <f t="shared" si="0"/>
        <v>5.28</v>
      </c>
      <c r="D25" s="16">
        <f t="shared" si="3"/>
        <v>0.3</v>
      </c>
      <c r="E25" s="18">
        <f t="shared" si="2"/>
        <v>5.58</v>
      </c>
      <c r="F25" s="16">
        <f t="shared" si="1"/>
        <v>0.22320000000000001</v>
      </c>
      <c r="G25" s="24">
        <v>5.8294753259084695</v>
      </c>
    </row>
    <row r="26" spans="2:7" x14ac:dyDescent="0.25">
      <c r="B26" s="23">
        <v>15</v>
      </c>
      <c r="C26" s="13">
        <f t="shared" si="0"/>
        <v>5.3</v>
      </c>
      <c r="D26" s="16">
        <f t="shared" si="3"/>
        <v>0.5</v>
      </c>
      <c r="E26" s="18">
        <f t="shared" si="2"/>
        <v>5.8</v>
      </c>
      <c r="F26" s="16">
        <f t="shared" si="1"/>
        <v>0.23199999999999998</v>
      </c>
      <c r="G26" s="24">
        <v>5.9801193144823701</v>
      </c>
    </row>
    <row r="27" spans="2:7" x14ac:dyDescent="0.25">
      <c r="B27" s="23">
        <v>16</v>
      </c>
      <c r="C27" s="13">
        <f t="shared" si="0"/>
        <v>5.32</v>
      </c>
      <c r="D27" s="16">
        <f t="shared" si="3"/>
        <v>0.8</v>
      </c>
      <c r="E27" s="18">
        <f t="shared" si="2"/>
        <v>6.12</v>
      </c>
      <c r="F27" s="16">
        <f t="shared" si="1"/>
        <v>0.24480000000000002</v>
      </c>
      <c r="G27" s="24">
        <v>5.6675575543563319</v>
      </c>
    </row>
    <row r="28" spans="2:7" x14ac:dyDescent="0.25">
      <c r="B28" s="23">
        <v>17</v>
      </c>
      <c r="C28" s="13">
        <f t="shared" si="0"/>
        <v>5.34</v>
      </c>
      <c r="D28" s="16">
        <f t="shared" si="3"/>
        <v>0.3</v>
      </c>
      <c r="E28" s="18">
        <f t="shared" si="2"/>
        <v>5.64</v>
      </c>
      <c r="F28" s="16">
        <f t="shared" si="1"/>
        <v>0.22559999999999999</v>
      </c>
      <c r="G28" s="24">
        <v>5.2991189519028019</v>
      </c>
    </row>
    <row r="29" spans="2:7" x14ac:dyDescent="0.25">
      <c r="B29" s="23">
        <v>18</v>
      </c>
      <c r="C29" s="13">
        <f t="shared" si="0"/>
        <v>5.36</v>
      </c>
      <c r="D29" s="16">
        <f t="shared" si="3"/>
        <v>-0.1</v>
      </c>
      <c r="E29" s="18">
        <f t="shared" si="2"/>
        <v>5.2600000000000007</v>
      </c>
      <c r="F29" s="16">
        <f t="shared" si="1"/>
        <v>0.21040000000000003</v>
      </c>
      <c r="G29" s="24">
        <v>5.1247763737266352</v>
      </c>
    </row>
    <row r="30" spans="2:7" x14ac:dyDescent="0.25">
      <c r="B30" s="23">
        <v>19</v>
      </c>
      <c r="C30" s="13">
        <f t="shared" si="0"/>
        <v>5.38</v>
      </c>
      <c r="D30" s="16">
        <f t="shared" si="3"/>
        <v>-0.4</v>
      </c>
      <c r="E30" s="18">
        <f t="shared" si="2"/>
        <v>4.9799999999999995</v>
      </c>
      <c r="F30" s="16">
        <f t="shared" si="1"/>
        <v>0.19919999999999999</v>
      </c>
      <c r="G30" s="24">
        <v>4.9360369191498252</v>
      </c>
    </row>
    <row r="31" spans="2:7" x14ac:dyDescent="0.25">
      <c r="B31" s="23">
        <v>20</v>
      </c>
      <c r="C31" s="13">
        <f t="shared" si="0"/>
        <v>5.4</v>
      </c>
      <c r="D31" s="16">
        <f t="shared" si="3"/>
        <v>-0.6</v>
      </c>
      <c r="E31" s="18">
        <f t="shared" si="2"/>
        <v>4.8000000000000007</v>
      </c>
      <c r="F31" s="16">
        <f t="shared" si="1"/>
        <v>0.19200000000000003</v>
      </c>
      <c r="G31" s="24">
        <v>4.7424128708210063</v>
      </c>
    </row>
    <row r="32" spans="2:7" x14ac:dyDescent="0.25">
      <c r="B32" s="23">
        <v>21</v>
      </c>
      <c r="C32" s="13">
        <f t="shared" si="0"/>
        <v>5.42</v>
      </c>
      <c r="D32" s="16">
        <f t="shared" si="3"/>
        <v>-0.5</v>
      </c>
      <c r="E32" s="18">
        <f t="shared" si="2"/>
        <v>4.92</v>
      </c>
      <c r="F32" s="16">
        <f t="shared" si="1"/>
        <v>0.1968</v>
      </c>
      <c r="G32" s="24">
        <v>4.7966197943892972</v>
      </c>
    </row>
    <row r="33" spans="2:7" x14ac:dyDescent="0.25">
      <c r="B33" s="23">
        <v>22</v>
      </c>
      <c r="C33" s="13">
        <f t="shared" si="0"/>
        <v>5.44</v>
      </c>
      <c r="D33" s="16">
        <f t="shared" si="3"/>
        <v>-0.3</v>
      </c>
      <c r="E33" s="18">
        <f t="shared" si="2"/>
        <v>5.1400000000000006</v>
      </c>
      <c r="F33" s="16">
        <f t="shared" si="1"/>
        <v>0.20560000000000003</v>
      </c>
      <c r="G33" s="24">
        <v>4.9288453423395948</v>
      </c>
    </row>
    <row r="34" spans="2:7" x14ac:dyDescent="0.25">
      <c r="B34" s="23">
        <v>23</v>
      </c>
      <c r="C34" s="13">
        <f t="shared" si="0"/>
        <v>5.46</v>
      </c>
      <c r="D34" s="16">
        <f t="shared" si="3"/>
        <v>-0.1</v>
      </c>
      <c r="E34" s="18">
        <f t="shared" si="2"/>
        <v>5.36</v>
      </c>
      <c r="F34" s="16">
        <f t="shared" si="1"/>
        <v>0.21440000000000001</v>
      </c>
      <c r="G34" s="24">
        <v>5.3600221307070086</v>
      </c>
    </row>
    <row r="35" spans="2:7" x14ac:dyDescent="0.25">
      <c r="B35" s="23">
        <v>24</v>
      </c>
      <c r="C35" s="13">
        <f t="shared" si="0"/>
        <v>5.48</v>
      </c>
      <c r="D35" s="16">
        <f t="shared" si="3"/>
        <v>-0.1</v>
      </c>
      <c r="E35" s="18">
        <f t="shared" si="2"/>
        <v>5.3800000000000008</v>
      </c>
      <c r="F35" s="16">
        <f t="shared" si="1"/>
        <v>0.21520000000000003</v>
      </c>
      <c r="G35" s="24">
        <v>5.3731782100472039</v>
      </c>
    </row>
    <row r="36" spans="2:7" x14ac:dyDescent="0.25">
      <c r="B36" s="23">
        <v>25</v>
      </c>
      <c r="C36" s="13">
        <f t="shared" si="0"/>
        <v>5.5</v>
      </c>
      <c r="D36" s="16">
        <f t="shared" si="3"/>
        <v>0.2</v>
      </c>
      <c r="E36" s="18">
        <f t="shared" si="2"/>
        <v>5.7</v>
      </c>
      <c r="F36" s="16">
        <f t="shared" si="1"/>
        <v>0.22800000000000001</v>
      </c>
      <c r="G36" s="24">
        <v>5.7449101589336875</v>
      </c>
    </row>
    <row r="37" spans="2:7" x14ac:dyDescent="0.25">
      <c r="B37" s="23">
        <v>26</v>
      </c>
      <c r="C37" s="13">
        <f t="shared" si="0"/>
        <v>5.52</v>
      </c>
      <c r="D37" s="16">
        <f t="shared" si="3"/>
        <v>0.3</v>
      </c>
      <c r="E37" s="18">
        <f t="shared" si="2"/>
        <v>5.8199999999999994</v>
      </c>
      <c r="F37" s="16">
        <f t="shared" si="1"/>
        <v>0.23279999999999998</v>
      </c>
      <c r="G37" s="24">
        <v>5.4583236742198533</v>
      </c>
    </row>
    <row r="38" spans="2:7" x14ac:dyDescent="0.25">
      <c r="B38" s="23">
        <v>27</v>
      </c>
      <c r="C38" s="13">
        <f t="shared" si="0"/>
        <v>5.54</v>
      </c>
      <c r="D38" s="16">
        <f t="shared" si="3"/>
        <v>0.5</v>
      </c>
      <c r="E38" s="18">
        <f t="shared" si="2"/>
        <v>6.04</v>
      </c>
      <c r="F38" s="16">
        <f t="shared" si="1"/>
        <v>0.24160000000000001</v>
      </c>
      <c r="G38" s="24">
        <v>6.0681667909400092</v>
      </c>
    </row>
    <row r="39" spans="2:7" x14ac:dyDescent="0.25">
      <c r="B39" s="23">
        <v>28</v>
      </c>
      <c r="C39" s="13">
        <f t="shared" si="0"/>
        <v>5.5600000000000005</v>
      </c>
      <c r="D39" s="16">
        <f t="shared" si="3"/>
        <v>0.8</v>
      </c>
      <c r="E39" s="18">
        <f t="shared" si="2"/>
        <v>6.36</v>
      </c>
      <c r="F39" s="16">
        <f t="shared" si="1"/>
        <v>0.25440000000000002</v>
      </c>
      <c r="G39" s="24">
        <v>6.2882018906049115</v>
      </c>
    </row>
    <row r="40" spans="2:7" x14ac:dyDescent="0.25">
      <c r="B40" s="23">
        <v>29</v>
      </c>
      <c r="C40" s="13">
        <f t="shared" si="0"/>
        <v>5.58</v>
      </c>
      <c r="D40" s="16">
        <f t="shared" si="3"/>
        <v>0.3</v>
      </c>
      <c r="E40" s="18">
        <f t="shared" si="2"/>
        <v>5.88</v>
      </c>
      <c r="F40" s="16">
        <f t="shared" si="1"/>
        <v>0.23519999999999999</v>
      </c>
      <c r="G40" s="24">
        <v>6.0681507279344533</v>
      </c>
    </row>
    <row r="41" spans="2:7" x14ac:dyDescent="0.25">
      <c r="B41" s="23">
        <v>30</v>
      </c>
      <c r="C41" s="13">
        <f t="shared" si="0"/>
        <v>5.6</v>
      </c>
      <c r="D41" s="16">
        <f t="shared" si="3"/>
        <v>-0.1</v>
      </c>
      <c r="E41" s="18">
        <f t="shared" si="2"/>
        <v>5.5</v>
      </c>
      <c r="F41" s="16">
        <f t="shared" si="1"/>
        <v>0.22</v>
      </c>
      <c r="G41" s="24">
        <v>5.5541935765986779</v>
      </c>
    </row>
    <row r="42" spans="2:7" x14ac:dyDescent="0.25">
      <c r="B42" s="23">
        <v>31</v>
      </c>
      <c r="C42" s="13">
        <f t="shared" si="0"/>
        <v>5.62</v>
      </c>
      <c r="D42" s="16">
        <f t="shared" si="3"/>
        <v>-0.4</v>
      </c>
      <c r="E42" s="18">
        <f t="shared" si="2"/>
        <v>5.22</v>
      </c>
      <c r="F42" s="16">
        <f t="shared" si="1"/>
        <v>0.20879999999999999</v>
      </c>
      <c r="G42" s="24">
        <v>5.1723701739804406</v>
      </c>
    </row>
    <row r="43" spans="2:7" x14ac:dyDescent="0.25">
      <c r="B43" s="23">
        <v>32</v>
      </c>
      <c r="C43" s="13">
        <f t="shared" si="0"/>
        <v>5.64</v>
      </c>
      <c r="D43" s="16">
        <f t="shared" si="3"/>
        <v>-0.6</v>
      </c>
      <c r="E43" s="18">
        <f t="shared" si="2"/>
        <v>5.04</v>
      </c>
      <c r="F43" s="16">
        <f t="shared" si="1"/>
        <v>0.2016</v>
      </c>
      <c r="G43" s="24">
        <v>4.5833173472710858</v>
      </c>
    </row>
    <row r="44" spans="2:7" x14ac:dyDescent="0.25">
      <c r="B44" s="23">
        <v>33</v>
      </c>
      <c r="C44" s="13">
        <f t="shared" ref="C44:C75" si="4">m*B44+cc</f>
        <v>5.66</v>
      </c>
      <c r="D44" s="16">
        <f t="shared" si="3"/>
        <v>-0.5</v>
      </c>
      <c r="E44" s="18">
        <f t="shared" si="2"/>
        <v>5.16</v>
      </c>
      <c r="F44" s="16">
        <f t="shared" ref="F44:F75" si="5">E44*sigma</f>
        <v>0.2064</v>
      </c>
      <c r="G44" s="24">
        <v>5.2417038072125015</v>
      </c>
    </row>
    <row r="45" spans="2:7" x14ac:dyDescent="0.25">
      <c r="B45" s="23">
        <v>34</v>
      </c>
      <c r="C45" s="13">
        <f t="shared" si="4"/>
        <v>5.68</v>
      </c>
      <c r="D45" s="16">
        <f t="shared" si="3"/>
        <v>-0.3</v>
      </c>
      <c r="E45" s="18">
        <f t="shared" si="2"/>
        <v>5.38</v>
      </c>
      <c r="F45" s="16">
        <f t="shared" si="5"/>
        <v>0.2152</v>
      </c>
      <c r="G45" s="24">
        <v>5.3529991013287948</v>
      </c>
    </row>
    <row r="46" spans="2:7" x14ac:dyDescent="0.25">
      <c r="B46" s="23">
        <v>35</v>
      </c>
      <c r="C46" s="13">
        <f t="shared" si="4"/>
        <v>5.7</v>
      </c>
      <c r="D46" s="16">
        <f t="shared" si="3"/>
        <v>-0.1</v>
      </c>
      <c r="E46" s="18">
        <f t="shared" si="2"/>
        <v>5.6000000000000005</v>
      </c>
      <c r="F46" s="16">
        <f t="shared" si="5"/>
        <v>0.22400000000000003</v>
      </c>
      <c r="G46" s="24">
        <v>5.6765565874723789</v>
      </c>
    </row>
    <row r="47" spans="2:7" x14ac:dyDescent="0.25">
      <c r="B47" s="23">
        <v>36</v>
      </c>
      <c r="C47" s="13">
        <f t="shared" si="4"/>
        <v>5.72</v>
      </c>
      <c r="D47" s="16">
        <f t="shared" si="3"/>
        <v>-0.1</v>
      </c>
      <c r="E47" s="18">
        <f t="shared" si="2"/>
        <v>5.62</v>
      </c>
      <c r="F47" s="16">
        <f t="shared" si="5"/>
        <v>0.2248</v>
      </c>
      <c r="G47" s="24">
        <v>5.1318386883440201</v>
      </c>
    </row>
    <row r="48" spans="2:7" x14ac:dyDescent="0.25">
      <c r="B48" s="23">
        <v>37</v>
      </c>
      <c r="C48" s="13">
        <f t="shared" si="4"/>
        <v>5.74</v>
      </c>
      <c r="D48" s="16">
        <f t="shared" si="3"/>
        <v>0.2</v>
      </c>
      <c r="E48" s="18">
        <f t="shared" si="2"/>
        <v>5.94</v>
      </c>
      <c r="F48" s="16">
        <f t="shared" si="5"/>
        <v>0.23760000000000003</v>
      </c>
      <c r="G48" s="24">
        <v>6.0583603811875655</v>
      </c>
    </row>
    <row r="49" spans="2:7" x14ac:dyDescent="0.25">
      <c r="B49" s="23">
        <v>38</v>
      </c>
      <c r="C49" s="13">
        <f t="shared" si="4"/>
        <v>5.76</v>
      </c>
      <c r="D49" s="16">
        <f t="shared" si="3"/>
        <v>0.3</v>
      </c>
      <c r="E49" s="18">
        <f t="shared" si="2"/>
        <v>6.06</v>
      </c>
      <c r="F49" s="16">
        <f t="shared" si="5"/>
        <v>0.24239999999999998</v>
      </c>
      <c r="G49" s="24">
        <v>5.818473702482172</v>
      </c>
    </row>
    <row r="50" spans="2:7" x14ac:dyDescent="0.25">
      <c r="B50" s="23">
        <v>39</v>
      </c>
      <c r="C50" s="13">
        <f t="shared" si="4"/>
        <v>5.78</v>
      </c>
      <c r="D50" s="16">
        <f t="shared" si="3"/>
        <v>0.5</v>
      </c>
      <c r="E50" s="18">
        <f t="shared" si="2"/>
        <v>6.28</v>
      </c>
      <c r="F50" s="16">
        <f t="shared" si="5"/>
        <v>0.25120000000000003</v>
      </c>
      <c r="G50" s="24">
        <v>6.1874397648771469</v>
      </c>
    </row>
    <row r="51" spans="2:7" x14ac:dyDescent="0.25">
      <c r="B51" s="23">
        <v>40</v>
      </c>
      <c r="C51" s="13">
        <f t="shared" si="4"/>
        <v>5.8</v>
      </c>
      <c r="D51" s="16">
        <f t="shared" si="3"/>
        <v>0.8</v>
      </c>
      <c r="E51" s="18">
        <f t="shared" si="2"/>
        <v>6.6</v>
      </c>
      <c r="F51" s="16">
        <f t="shared" si="5"/>
        <v>0.26400000000000001</v>
      </c>
      <c r="G51" s="24">
        <v>6.6504862189685214</v>
      </c>
    </row>
    <row r="52" spans="2:7" x14ac:dyDescent="0.25">
      <c r="B52" s="23">
        <v>41</v>
      </c>
      <c r="C52" s="13">
        <f t="shared" si="4"/>
        <v>5.82</v>
      </c>
      <c r="D52" s="16">
        <f t="shared" si="3"/>
        <v>0.3</v>
      </c>
      <c r="E52" s="18">
        <f t="shared" si="2"/>
        <v>6.12</v>
      </c>
      <c r="F52" s="16">
        <f t="shared" si="5"/>
        <v>0.24480000000000002</v>
      </c>
      <c r="G52" s="24">
        <v>6.1870410661205328</v>
      </c>
    </row>
    <row r="53" spans="2:7" x14ac:dyDescent="0.25">
      <c r="B53" s="23">
        <v>42</v>
      </c>
      <c r="C53" s="13">
        <f t="shared" si="4"/>
        <v>5.84</v>
      </c>
      <c r="D53" s="16">
        <f t="shared" si="3"/>
        <v>-0.1</v>
      </c>
      <c r="E53" s="18">
        <f t="shared" si="2"/>
        <v>5.74</v>
      </c>
      <c r="F53" s="16">
        <f t="shared" si="5"/>
        <v>0.22960000000000003</v>
      </c>
      <c r="G53" s="24">
        <v>5.5717595987143502</v>
      </c>
    </row>
    <row r="54" spans="2:7" x14ac:dyDescent="0.25">
      <c r="B54" s="23">
        <v>43</v>
      </c>
      <c r="C54" s="13">
        <f t="shared" si="4"/>
        <v>5.86</v>
      </c>
      <c r="D54" s="16">
        <f t="shared" si="3"/>
        <v>-0.4</v>
      </c>
      <c r="E54" s="18">
        <f t="shared" si="2"/>
        <v>5.46</v>
      </c>
      <c r="F54" s="16">
        <f t="shared" si="5"/>
        <v>0.21840000000000001</v>
      </c>
      <c r="G54" s="24">
        <v>5.1618120437091743</v>
      </c>
    </row>
    <row r="55" spans="2:7" x14ac:dyDescent="0.25">
      <c r="B55" s="23">
        <v>44</v>
      </c>
      <c r="C55" s="13">
        <f t="shared" si="4"/>
        <v>5.88</v>
      </c>
      <c r="D55" s="16">
        <f t="shared" si="3"/>
        <v>-0.6</v>
      </c>
      <c r="E55" s="18">
        <f t="shared" si="2"/>
        <v>5.28</v>
      </c>
      <c r="F55" s="16">
        <f t="shared" si="5"/>
        <v>0.21120000000000003</v>
      </c>
      <c r="G55" s="24">
        <v>5.3828354821138076</v>
      </c>
    </row>
    <row r="56" spans="2:7" x14ac:dyDescent="0.25">
      <c r="B56" s="23">
        <v>45</v>
      </c>
      <c r="C56" s="13">
        <f t="shared" si="4"/>
        <v>5.9</v>
      </c>
      <c r="D56" s="16">
        <f t="shared" ref="D56:D87" si="6">D44</f>
        <v>-0.5</v>
      </c>
      <c r="E56" s="18">
        <f t="shared" si="2"/>
        <v>5.4</v>
      </c>
      <c r="F56" s="16">
        <f t="shared" si="5"/>
        <v>0.21600000000000003</v>
      </c>
      <c r="G56" s="24">
        <v>4.8950052445800116</v>
      </c>
    </row>
    <row r="57" spans="2:7" x14ac:dyDescent="0.25">
      <c r="B57" s="23">
        <v>46</v>
      </c>
      <c r="C57" s="13">
        <f t="shared" si="4"/>
        <v>5.92</v>
      </c>
      <c r="D57" s="16">
        <f t="shared" si="6"/>
        <v>-0.3</v>
      </c>
      <c r="E57" s="18">
        <f t="shared" si="2"/>
        <v>5.62</v>
      </c>
      <c r="F57" s="16">
        <f t="shared" si="5"/>
        <v>0.2248</v>
      </c>
      <c r="G57" s="24">
        <v>5.5607888113446498</v>
      </c>
    </row>
    <row r="58" spans="2:7" x14ac:dyDescent="0.25">
      <c r="B58" s="23">
        <v>47</v>
      </c>
      <c r="C58" s="13">
        <f t="shared" si="4"/>
        <v>5.94</v>
      </c>
      <c r="D58" s="16">
        <f t="shared" si="6"/>
        <v>-0.1</v>
      </c>
      <c r="E58" s="18">
        <f t="shared" si="2"/>
        <v>5.8400000000000007</v>
      </c>
      <c r="F58" s="16">
        <f t="shared" si="5"/>
        <v>0.23360000000000003</v>
      </c>
      <c r="G58" s="24">
        <v>5.7479739451127934</v>
      </c>
    </row>
    <row r="59" spans="2:7" x14ac:dyDescent="0.25">
      <c r="B59" s="23">
        <v>48</v>
      </c>
      <c r="C59" s="13">
        <f t="shared" si="4"/>
        <v>5.96</v>
      </c>
      <c r="D59" s="16">
        <f t="shared" si="6"/>
        <v>-0.1</v>
      </c>
      <c r="E59" s="18">
        <f t="shared" si="2"/>
        <v>5.86</v>
      </c>
      <c r="F59" s="16">
        <f t="shared" si="5"/>
        <v>0.23440000000000003</v>
      </c>
      <c r="G59" s="24">
        <v>5.8876729152889222</v>
      </c>
    </row>
    <row r="60" spans="2:7" x14ac:dyDescent="0.25">
      <c r="B60" s="23">
        <v>49</v>
      </c>
      <c r="C60" s="13">
        <f t="shared" si="4"/>
        <v>5.98</v>
      </c>
      <c r="D60" s="16">
        <f t="shared" si="6"/>
        <v>0.2</v>
      </c>
      <c r="E60" s="18">
        <f t="shared" si="2"/>
        <v>6.1800000000000006</v>
      </c>
      <c r="F60" s="16">
        <f t="shared" si="5"/>
        <v>0.24720000000000003</v>
      </c>
      <c r="G60" s="24">
        <v>6.0812880439460333</v>
      </c>
    </row>
    <row r="61" spans="2:7" x14ac:dyDescent="0.25">
      <c r="B61" s="23">
        <v>50</v>
      </c>
      <c r="C61" s="13">
        <f t="shared" si="4"/>
        <v>6</v>
      </c>
      <c r="D61" s="16">
        <f t="shared" si="6"/>
        <v>0.3</v>
      </c>
      <c r="E61" s="18">
        <f t="shared" si="2"/>
        <v>6.3</v>
      </c>
      <c r="F61" s="16">
        <f t="shared" si="5"/>
        <v>0.252</v>
      </c>
      <c r="G61" s="24">
        <v>6.0655590014271725</v>
      </c>
    </row>
    <row r="62" spans="2:7" x14ac:dyDescent="0.25">
      <c r="B62" s="23">
        <v>51</v>
      </c>
      <c r="C62" s="13">
        <f t="shared" si="4"/>
        <v>6.02</v>
      </c>
      <c r="D62" s="16">
        <f t="shared" si="6"/>
        <v>0.5</v>
      </c>
      <c r="E62" s="18">
        <f t="shared" si="2"/>
        <v>6.52</v>
      </c>
      <c r="F62" s="16">
        <f t="shared" si="5"/>
        <v>0.26079999999999998</v>
      </c>
      <c r="G62" s="24">
        <v>5.9667012009385605</v>
      </c>
    </row>
    <row r="63" spans="2:7" x14ac:dyDescent="0.25">
      <c r="B63" s="23">
        <v>52</v>
      </c>
      <c r="C63" s="13">
        <f t="shared" si="4"/>
        <v>6.04</v>
      </c>
      <c r="D63" s="16">
        <f t="shared" si="6"/>
        <v>0.8</v>
      </c>
      <c r="E63" s="18">
        <f t="shared" si="2"/>
        <v>6.84</v>
      </c>
      <c r="F63" s="16">
        <f t="shared" si="5"/>
        <v>0.27360000000000001</v>
      </c>
      <c r="G63" s="24">
        <v>7.0040100789114934</v>
      </c>
    </row>
    <row r="64" spans="2:7" x14ac:dyDescent="0.25">
      <c r="B64" s="23">
        <v>53</v>
      </c>
      <c r="C64" s="13">
        <f t="shared" si="4"/>
        <v>6.0600000000000005</v>
      </c>
      <c r="D64" s="16">
        <f t="shared" si="6"/>
        <v>0.3</v>
      </c>
      <c r="E64" s="18">
        <f t="shared" si="2"/>
        <v>6.36</v>
      </c>
      <c r="F64" s="16">
        <f t="shared" si="5"/>
        <v>0.25440000000000002</v>
      </c>
      <c r="G64" s="24">
        <v>6.1192784755189304</v>
      </c>
    </row>
    <row r="65" spans="2:7" x14ac:dyDescent="0.25">
      <c r="B65" s="23">
        <v>54</v>
      </c>
      <c r="C65" s="13">
        <f t="shared" si="4"/>
        <v>6.08</v>
      </c>
      <c r="D65" s="16">
        <f t="shared" si="6"/>
        <v>-0.1</v>
      </c>
      <c r="E65" s="18">
        <f t="shared" si="2"/>
        <v>5.98</v>
      </c>
      <c r="F65" s="16">
        <f t="shared" si="5"/>
        <v>0.23920000000000002</v>
      </c>
      <c r="G65" s="24">
        <v>5.9657522207232399</v>
      </c>
    </row>
    <row r="66" spans="2:7" x14ac:dyDescent="0.25">
      <c r="B66" s="23">
        <v>55</v>
      </c>
      <c r="C66" s="13">
        <f t="shared" si="4"/>
        <v>6.1</v>
      </c>
      <c r="D66" s="16">
        <f t="shared" si="6"/>
        <v>-0.4</v>
      </c>
      <c r="E66" s="18">
        <f t="shared" si="2"/>
        <v>5.6999999999999993</v>
      </c>
      <c r="F66" s="16">
        <f t="shared" si="5"/>
        <v>0.22799999999999998</v>
      </c>
      <c r="G66" s="24">
        <v>5.4093534381786332</v>
      </c>
    </row>
    <row r="67" spans="2:7" x14ac:dyDescent="0.25">
      <c r="B67" s="23">
        <v>56</v>
      </c>
      <c r="C67" s="13">
        <f t="shared" si="4"/>
        <v>6.12</v>
      </c>
      <c r="D67" s="16">
        <f t="shared" si="6"/>
        <v>-0.6</v>
      </c>
      <c r="E67" s="18">
        <f t="shared" si="2"/>
        <v>5.5200000000000005</v>
      </c>
      <c r="F67" s="16">
        <f t="shared" si="5"/>
        <v>0.22080000000000002</v>
      </c>
      <c r="G67" s="24">
        <v>5.4607652264214499</v>
      </c>
    </row>
    <row r="68" spans="2:7" x14ac:dyDescent="0.25">
      <c r="B68" s="23">
        <v>57</v>
      </c>
      <c r="C68" s="13">
        <f t="shared" si="4"/>
        <v>6.1400000000000006</v>
      </c>
      <c r="D68" s="16">
        <f t="shared" si="6"/>
        <v>-0.5</v>
      </c>
      <c r="E68" s="18">
        <f t="shared" si="2"/>
        <v>5.6400000000000006</v>
      </c>
      <c r="F68" s="16">
        <f t="shared" si="5"/>
        <v>0.22560000000000002</v>
      </c>
      <c r="G68" s="24">
        <v>5.5195044659997343</v>
      </c>
    </row>
    <row r="69" spans="2:7" x14ac:dyDescent="0.25">
      <c r="B69" s="23">
        <v>58</v>
      </c>
      <c r="C69" s="13">
        <f t="shared" si="4"/>
        <v>6.16</v>
      </c>
      <c r="D69" s="16">
        <f t="shared" si="6"/>
        <v>-0.3</v>
      </c>
      <c r="E69" s="18">
        <f t="shared" si="2"/>
        <v>5.86</v>
      </c>
      <c r="F69" s="16">
        <f t="shared" si="5"/>
        <v>0.23440000000000003</v>
      </c>
      <c r="G69" s="24">
        <v>5.96396584734204</v>
      </c>
    </row>
    <row r="70" spans="2:7" x14ac:dyDescent="0.25">
      <c r="B70" s="23">
        <v>59</v>
      </c>
      <c r="C70" s="13">
        <f t="shared" si="4"/>
        <v>6.18</v>
      </c>
      <c r="D70" s="16">
        <f t="shared" si="6"/>
        <v>-0.1</v>
      </c>
      <c r="E70" s="18">
        <f t="shared" si="2"/>
        <v>6.08</v>
      </c>
      <c r="F70" s="16">
        <f t="shared" si="5"/>
        <v>0.2432</v>
      </c>
      <c r="G70" s="24">
        <v>5.8876699693053522</v>
      </c>
    </row>
    <row r="71" spans="2:7" x14ac:dyDescent="0.25">
      <c r="B71" s="23">
        <v>60</v>
      </c>
      <c r="C71" s="13">
        <f t="shared" si="4"/>
        <v>6.2</v>
      </c>
      <c r="D71" s="16">
        <f t="shared" si="6"/>
        <v>-0.1</v>
      </c>
      <c r="E71" s="18">
        <f t="shared" si="2"/>
        <v>6.1000000000000005</v>
      </c>
      <c r="F71" s="16">
        <f t="shared" si="5"/>
        <v>0.24400000000000002</v>
      </c>
      <c r="G71" s="24">
        <v>5.7956419540488797</v>
      </c>
    </row>
    <row r="72" spans="2:7" x14ac:dyDescent="0.25">
      <c r="B72" s="23">
        <v>61</v>
      </c>
      <c r="C72" s="13">
        <f t="shared" si="4"/>
        <v>6.22</v>
      </c>
      <c r="D72" s="16">
        <f t="shared" si="6"/>
        <v>0.2</v>
      </c>
      <c r="E72" s="18">
        <f t="shared" si="2"/>
        <v>6.42</v>
      </c>
      <c r="F72" s="16">
        <f t="shared" si="5"/>
        <v>0.25680000000000003</v>
      </c>
      <c r="G72" s="24">
        <v>6.3869292200830339</v>
      </c>
    </row>
    <row r="73" spans="2:7" x14ac:dyDescent="0.25">
      <c r="B73" s="23">
        <v>62</v>
      </c>
      <c r="C73" s="13">
        <f t="shared" si="4"/>
        <v>6.24</v>
      </c>
      <c r="D73" s="16">
        <f t="shared" si="6"/>
        <v>0.3</v>
      </c>
      <c r="E73" s="18">
        <f t="shared" si="2"/>
        <v>6.54</v>
      </c>
      <c r="F73" s="16">
        <f t="shared" si="5"/>
        <v>0.2616</v>
      </c>
      <c r="G73" s="24">
        <v>6.5071931254768733</v>
      </c>
    </row>
    <row r="74" spans="2:7" x14ac:dyDescent="0.25">
      <c r="B74" s="23">
        <v>63</v>
      </c>
      <c r="C74" s="13">
        <f t="shared" si="4"/>
        <v>6.26</v>
      </c>
      <c r="D74" s="16">
        <f t="shared" si="6"/>
        <v>0.5</v>
      </c>
      <c r="E74" s="18">
        <f t="shared" si="2"/>
        <v>6.76</v>
      </c>
      <c r="F74" s="16">
        <f t="shared" si="5"/>
        <v>0.27039999999999997</v>
      </c>
      <c r="G74" s="24">
        <v>6.9778348599091746</v>
      </c>
    </row>
    <row r="75" spans="2:7" x14ac:dyDescent="0.25">
      <c r="B75" s="23">
        <v>64</v>
      </c>
      <c r="C75" s="13">
        <f t="shared" si="4"/>
        <v>6.28</v>
      </c>
      <c r="D75" s="16">
        <f t="shared" si="6"/>
        <v>0.8</v>
      </c>
      <c r="E75" s="18">
        <f t="shared" si="2"/>
        <v>7.08</v>
      </c>
      <c r="F75" s="16">
        <f t="shared" si="5"/>
        <v>0.28320000000000001</v>
      </c>
      <c r="G75" s="24">
        <v>7.4653035115240751</v>
      </c>
    </row>
    <row r="76" spans="2:7" x14ac:dyDescent="0.25">
      <c r="B76" s="23">
        <v>65</v>
      </c>
      <c r="C76" s="13">
        <f t="shared" ref="C76:C107" si="7">m*B76+cc</f>
        <v>6.3</v>
      </c>
      <c r="D76" s="16">
        <f t="shared" si="6"/>
        <v>0.3</v>
      </c>
      <c r="E76" s="18">
        <f t="shared" si="2"/>
        <v>6.6</v>
      </c>
      <c r="F76" s="16">
        <f t="shared" ref="F76:F107" si="8">E76*sigma</f>
        <v>0.26400000000000001</v>
      </c>
      <c r="G76" s="24">
        <v>6.5337716829888963</v>
      </c>
    </row>
    <row r="77" spans="2:7" x14ac:dyDescent="0.25">
      <c r="B77" s="23">
        <v>66</v>
      </c>
      <c r="C77" s="13">
        <f t="shared" si="7"/>
        <v>6.32</v>
      </c>
      <c r="D77" s="16">
        <f t="shared" si="6"/>
        <v>-0.1</v>
      </c>
      <c r="E77" s="18">
        <f t="shared" ref="E77:E107" si="9">C77+D77</f>
        <v>6.2200000000000006</v>
      </c>
      <c r="F77" s="16">
        <f t="shared" si="8"/>
        <v>0.24880000000000002</v>
      </c>
      <c r="G77" s="24">
        <v>6.2880277087865357</v>
      </c>
    </row>
    <row r="78" spans="2:7" x14ac:dyDescent="0.25">
      <c r="B78" s="23">
        <v>67</v>
      </c>
      <c r="C78" s="13">
        <f t="shared" si="7"/>
        <v>6.34</v>
      </c>
      <c r="D78" s="16">
        <f t="shared" si="6"/>
        <v>-0.4</v>
      </c>
      <c r="E78" s="18">
        <f t="shared" si="9"/>
        <v>5.9399999999999995</v>
      </c>
      <c r="F78" s="16">
        <f t="shared" si="8"/>
        <v>0.23759999999999998</v>
      </c>
      <c r="G78" s="24">
        <v>6.3530080903069459</v>
      </c>
    </row>
    <row r="79" spans="2:7" x14ac:dyDescent="0.25">
      <c r="B79" s="23">
        <v>68</v>
      </c>
      <c r="C79" s="13">
        <f t="shared" si="7"/>
        <v>6.36</v>
      </c>
      <c r="D79" s="16">
        <f t="shared" si="6"/>
        <v>-0.6</v>
      </c>
      <c r="E79" s="18">
        <f t="shared" si="9"/>
        <v>5.7600000000000007</v>
      </c>
      <c r="F79" s="16">
        <f t="shared" si="8"/>
        <v>0.23040000000000002</v>
      </c>
      <c r="G79" s="24">
        <v>5.6541199906707842</v>
      </c>
    </row>
    <row r="80" spans="2:7" x14ac:dyDescent="0.25">
      <c r="B80" s="23">
        <v>69</v>
      </c>
      <c r="C80" s="13">
        <f t="shared" si="7"/>
        <v>6.38</v>
      </c>
      <c r="D80" s="16">
        <f t="shared" si="6"/>
        <v>-0.5</v>
      </c>
      <c r="E80" s="18">
        <f t="shared" si="9"/>
        <v>5.88</v>
      </c>
      <c r="F80" s="16">
        <f t="shared" si="8"/>
        <v>0.23519999999999999</v>
      </c>
      <c r="G80" s="24">
        <v>6.0563463326853029</v>
      </c>
    </row>
    <row r="81" spans="2:7" x14ac:dyDescent="0.25">
      <c r="B81" s="23">
        <v>70</v>
      </c>
      <c r="C81" s="13">
        <f t="shared" si="7"/>
        <v>6.4</v>
      </c>
      <c r="D81" s="16">
        <f t="shared" si="6"/>
        <v>-0.3</v>
      </c>
      <c r="E81" s="18">
        <f t="shared" si="9"/>
        <v>6.1000000000000005</v>
      </c>
      <c r="F81" s="16">
        <f t="shared" si="8"/>
        <v>0.24400000000000002</v>
      </c>
      <c r="G81" s="24">
        <v>6.1163055125626986</v>
      </c>
    </row>
    <row r="82" spans="2:7" x14ac:dyDescent="0.25">
      <c r="B82" s="23">
        <v>71</v>
      </c>
      <c r="C82" s="13">
        <f t="shared" si="7"/>
        <v>6.42</v>
      </c>
      <c r="D82" s="16">
        <f t="shared" si="6"/>
        <v>-0.1</v>
      </c>
      <c r="E82" s="18">
        <f t="shared" si="9"/>
        <v>6.32</v>
      </c>
      <c r="F82" s="16">
        <f t="shared" si="8"/>
        <v>0.25280000000000002</v>
      </c>
      <c r="G82" s="24">
        <v>6.4142349740073339</v>
      </c>
    </row>
    <row r="83" spans="2:7" x14ac:dyDescent="0.25">
      <c r="B83" s="23">
        <v>72</v>
      </c>
      <c r="C83" s="13">
        <f t="shared" si="7"/>
        <v>6.4399999999999995</v>
      </c>
      <c r="D83" s="16">
        <f t="shared" si="6"/>
        <v>-0.1</v>
      </c>
      <c r="E83" s="18">
        <f t="shared" si="9"/>
        <v>6.34</v>
      </c>
      <c r="F83" s="16">
        <f t="shared" si="8"/>
        <v>0.25359999999999999</v>
      </c>
      <c r="G83" s="24">
        <v>6.497496261301289</v>
      </c>
    </row>
    <row r="84" spans="2:7" x14ac:dyDescent="0.25">
      <c r="B84" s="23">
        <v>73</v>
      </c>
      <c r="C84" s="13">
        <f t="shared" si="7"/>
        <v>6.46</v>
      </c>
      <c r="D84" s="16">
        <f t="shared" si="6"/>
        <v>0.2</v>
      </c>
      <c r="E84" s="18">
        <f t="shared" si="9"/>
        <v>6.66</v>
      </c>
      <c r="F84" s="16">
        <f t="shared" si="8"/>
        <v>0.26640000000000003</v>
      </c>
      <c r="G84" s="24">
        <v>6.9422332095656287</v>
      </c>
    </row>
    <row r="85" spans="2:7" x14ac:dyDescent="0.25">
      <c r="B85" s="23">
        <v>74</v>
      </c>
      <c r="C85" s="13">
        <f t="shared" si="7"/>
        <v>6.48</v>
      </c>
      <c r="D85" s="16">
        <f t="shared" si="6"/>
        <v>0.3</v>
      </c>
      <c r="E85" s="18">
        <f t="shared" si="9"/>
        <v>6.78</v>
      </c>
      <c r="F85" s="16">
        <f t="shared" si="8"/>
        <v>0.2712</v>
      </c>
      <c r="G85" s="24">
        <v>6.436527344967609</v>
      </c>
    </row>
    <row r="86" spans="2:7" x14ac:dyDescent="0.25">
      <c r="B86" s="23">
        <v>75</v>
      </c>
      <c r="C86" s="13">
        <f t="shared" si="7"/>
        <v>6.5</v>
      </c>
      <c r="D86" s="16">
        <f t="shared" si="6"/>
        <v>0.5</v>
      </c>
      <c r="E86" s="18">
        <f t="shared" si="9"/>
        <v>7</v>
      </c>
      <c r="F86" s="16">
        <f t="shared" si="8"/>
        <v>0.28000000000000003</v>
      </c>
      <c r="G86" s="24">
        <v>6.9412591783889344</v>
      </c>
    </row>
    <row r="87" spans="2:7" x14ac:dyDescent="0.25">
      <c r="B87" s="23">
        <v>76</v>
      </c>
      <c r="C87" s="13">
        <f t="shared" si="7"/>
        <v>6.52</v>
      </c>
      <c r="D87" s="16">
        <f t="shared" si="6"/>
        <v>0.8</v>
      </c>
      <c r="E87" s="18">
        <f t="shared" si="9"/>
        <v>7.3199999999999994</v>
      </c>
      <c r="F87" s="16">
        <f t="shared" si="8"/>
        <v>0.2928</v>
      </c>
      <c r="G87" s="24">
        <v>7.4699362430894141</v>
      </c>
    </row>
    <row r="88" spans="2:7" x14ac:dyDescent="0.25">
      <c r="B88" s="23">
        <v>77</v>
      </c>
      <c r="C88" s="13">
        <f t="shared" si="7"/>
        <v>6.54</v>
      </c>
      <c r="D88" s="16">
        <f t="shared" ref="D88:D107" si="10">D76</f>
        <v>0.3</v>
      </c>
      <c r="E88" s="18">
        <f t="shared" si="9"/>
        <v>6.84</v>
      </c>
      <c r="F88" s="16">
        <f t="shared" si="8"/>
        <v>0.27360000000000001</v>
      </c>
      <c r="G88" s="24">
        <v>6.7343503987464013</v>
      </c>
    </row>
    <row r="89" spans="2:7" x14ac:dyDescent="0.25">
      <c r="B89" s="23">
        <v>78</v>
      </c>
      <c r="C89" s="13">
        <f t="shared" si="7"/>
        <v>6.5600000000000005</v>
      </c>
      <c r="D89" s="16">
        <f t="shared" si="10"/>
        <v>-0.1</v>
      </c>
      <c r="E89" s="18">
        <f t="shared" si="9"/>
        <v>6.4600000000000009</v>
      </c>
      <c r="F89" s="16">
        <f t="shared" si="8"/>
        <v>0.25840000000000002</v>
      </c>
      <c r="G89" s="24">
        <v>6.1006590813906181</v>
      </c>
    </row>
    <row r="90" spans="2:7" x14ac:dyDescent="0.25">
      <c r="B90" s="23">
        <v>79</v>
      </c>
      <c r="C90" s="13">
        <f t="shared" si="7"/>
        <v>6.58</v>
      </c>
      <c r="D90" s="16">
        <f t="shared" si="10"/>
        <v>-0.4</v>
      </c>
      <c r="E90" s="18">
        <f t="shared" si="9"/>
        <v>6.18</v>
      </c>
      <c r="F90" s="16">
        <f t="shared" si="8"/>
        <v>0.2472</v>
      </c>
      <c r="G90" s="24">
        <v>6.203235741373506</v>
      </c>
    </row>
    <row r="91" spans="2:7" x14ac:dyDescent="0.25">
      <c r="B91" s="23">
        <v>80</v>
      </c>
      <c r="C91" s="13">
        <f t="shared" si="7"/>
        <v>6.6</v>
      </c>
      <c r="D91" s="16">
        <f t="shared" si="10"/>
        <v>-0.6</v>
      </c>
      <c r="E91" s="18">
        <f t="shared" si="9"/>
        <v>6</v>
      </c>
      <c r="F91" s="16">
        <f t="shared" si="8"/>
        <v>0.24</v>
      </c>
      <c r="G91" s="24">
        <v>5.9277280784107074</v>
      </c>
    </row>
    <row r="92" spans="2:7" x14ac:dyDescent="0.25">
      <c r="B92" s="23">
        <v>81</v>
      </c>
      <c r="C92" s="13">
        <f t="shared" si="7"/>
        <v>6.62</v>
      </c>
      <c r="D92" s="16">
        <f t="shared" si="10"/>
        <v>-0.5</v>
      </c>
      <c r="E92" s="18">
        <f t="shared" si="9"/>
        <v>6.12</v>
      </c>
      <c r="F92" s="16">
        <f t="shared" si="8"/>
        <v>0.24480000000000002</v>
      </c>
      <c r="G92" s="24">
        <v>6.1182519997502283</v>
      </c>
    </row>
    <row r="93" spans="2:7" x14ac:dyDescent="0.25">
      <c r="B93" s="23">
        <v>82</v>
      </c>
      <c r="C93" s="13">
        <f t="shared" si="7"/>
        <v>6.6400000000000006</v>
      </c>
      <c r="D93" s="16">
        <f t="shared" si="10"/>
        <v>-0.3</v>
      </c>
      <c r="E93" s="18">
        <f t="shared" si="9"/>
        <v>6.3400000000000007</v>
      </c>
      <c r="F93" s="16">
        <f t="shared" si="8"/>
        <v>0.25360000000000005</v>
      </c>
      <c r="G93" s="24">
        <v>6.414465604422328</v>
      </c>
    </row>
    <row r="94" spans="2:7" x14ac:dyDescent="0.25">
      <c r="B94" s="23">
        <v>83</v>
      </c>
      <c r="C94" s="13">
        <f t="shared" si="7"/>
        <v>6.66</v>
      </c>
      <c r="D94" s="16">
        <f t="shared" si="10"/>
        <v>-0.1</v>
      </c>
      <c r="E94" s="18">
        <f t="shared" si="9"/>
        <v>6.5600000000000005</v>
      </c>
      <c r="F94" s="16">
        <f t="shared" si="8"/>
        <v>0.26240000000000002</v>
      </c>
      <c r="G94" s="24">
        <v>6.002810473142933</v>
      </c>
    </row>
    <row r="95" spans="2:7" x14ac:dyDescent="0.25">
      <c r="B95" s="23">
        <v>84</v>
      </c>
      <c r="C95" s="13">
        <f t="shared" si="7"/>
        <v>6.68</v>
      </c>
      <c r="D95" s="16">
        <f t="shared" si="10"/>
        <v>-0.1</v>
      </c>
      <c r="E95" s="18">
        <f t="shared" si="9"/>
        <v>6.58</v>
      </c>
      <c r="F95" s="16">
        <f t="shared" si="8"/>
        <v>0.26319999999999999</v>
      </c>
      <c r="G95" s="24">
        <v>6.2525584374550043</v>
      </c>
    </row>
    <row r="96" spans="2:7" x14ac:dyDescent="0.25">
      <c r="B96" s="23">
        <v>85</v>
      </c>
      <c r="C96" s="13">
        <f t="shared" si="7"/>
        <v>6.7</v>
      </c>
      <c r="D96" s="16">
        <f t="shared" si="10"/>
        <v>0.2</v>
      </c>
      <c r="E96" s="18">
        <f t="shared" si="9"/>
        <v>6.9</v>
      </c>
      <c r="F96" s="16">
        <f t="shared" si="8"/>
        <v>0.27600000000000002</v>
      </c>
      <c r="G96" s="24">
        <v>6.7580845761981045</v>
      </c>
    </row>
    <row r="97" spans="2:7" x14ac:dyDescent="0.25">
      <c r="B97" s="23">
        <v>86</v>
      </c>
      <c r="C97" s="13">
        <f t="shared" si="7"/>
        <v>6.72</v>
      </c>
      <c r="D97" s="16">
        <f t="shared" si="10"/>
        <v>0.3</v>
      </c>
      <c r="E97" s="18">
        <f t="shared" si="9"/>
        <v>7.02</v>
      </c>
      <c r="F97" s="16">
        <f t="shared" si="8"/>
        <v>0.28079999999999999</v>
      </c>
      <c r="G97" s="24">
        <v>6.9630176204129786</v>
      </c>
    </row>
    <row r="98" spans="2:7" x14ac:dyDescent="0.25">
      <c r="B98" s="23">
        <v>87</v>
      </c>
      <c r="C98" s="13">
        <f t="shared" si="7"/>
        <v>6.74</v>
      </c>
      <c r="D98" s="16">
        <f t="shared" si="10"/>
        <v>0.5</v>
      </c>
      <c r="E98" s="18">
        <f t="shared" si="9"/>
        <v>7.24</v>
      </c>
      <c r="F98" s="16">
        <f t="shared" si="8"/>
        <v>0.28960000000000002</v>
      </c>
      <c r="G98" s="24">
        <v>6.9761256323557506</v>
      </c>
    </row>
    <row r="99" spans="2:7" x14ac:dyDescent="0.25">
      <c r="B99" s="23">
        <v>88</v>
      </c>
      <c r="C99" s="13">
        <f t="shared" si="7"/>
        <v>6.76</v>
      </c>
      <c r="D99" s="16">
        <f t="shared" si="10"/>
        <v>0.8</v>
      </c>
      <c r="E99" s="18">
        <f t="shared" si="9"/>
        <v>7.56</v>
      </c>
      <c r="F99" s="16">
        <f t="shared" si="8"/>
        <v>0.3024</v>
      </c>
      <c r="G99" s="24">
        <v>7.6381895498061416</v>
      </c>
    </row>
    <row r="100" spans="2:7" x14ac:dyDescent="0.25">
      <c r="B100" s="23">
        <v>89</v>
      </c>
      <c r="C100" s="13">
        <f t="shared" si="7"/>
        <v>6.78</v>
      </c>
      <c r="D100" s="16">
        <f t="shared" si="10"/>
        <v>0.3</v>
      </c>
      <c r="E100" s="18">
        <f t="shared" si="9"/>
        <v>7.08</v>
      </c>
      <c r="F100" s="16">
        <f t="shared" si="8"/>
        <v>0.28320000000000001</v>
      </c>
      <c r="G100" s="24">
        <v>7.024616226269341</v>
      </c>
    </row>
    <row r="101" spans="2:7" x14ac:dyDescent="0.25">
      <c r="B101" s="23">
        <v>90</v>
      </c>
      <c r="C101" s="13">
        <f t="shared" si="7"/>
        <v>6.8</v>
      </c>
      <c r="D101" s="16">
        <f t="shared" si="10"/>
        <v>-0.1</v>
      </c>
      <c r="E101" s="18">
        <f t="shared" si="9"/>
        <v>6.7</v>
      </c>
      <c r="F101" s="16">
        <f t="shared" si="8"/>
        <v>0.26800000000000002</v>
      </c>
      <c r="G101" s="24">
        <v>7.078065892192269</v>
      </c>
    </row>
    <row r="102" spans="2:7" x14ac:dyDescent="0.25">
      <c r="B102" s="23">
        <v>91</v>
      </c>
      <c r="C102" s="13">
        <f t="shared" si="7"/>
        <v>6.82</v>
      </c>
      <c r="D102" s="16">
        <f t="shared" si="10"/>
        <v>-0.4</v>
      </c>
      <c r="E102" s="18">
        <f t="shared" si="9"/>
        <v>6.42</v>
      </c>
      <c r="F102" s="16">
        <f t="shared" si="8"/>
        <v>0.25680000000000003</v>
      </c>
      <c r="G102" s="24">
        <v>6.1543231362538151</v>
      </c>
    </row>
    <row r="103" spans="2:7" x14ac:dyDescent="0.25">
      <c r="B103" s="23">
        <v>92</v>
      </c>
      <c r="C103" s="13">
        <f t="shared" si="7"/>
        <v>6.84</v>
      </c>
      <c r="D103" s="16">
        <f t="shared" si="10"/>
        <v>-0.6</v>
      </c>
      <c r="E103" s="18">
        <f t="shared" si="9"/>
        <v>6.24</v>
      </c>
      <c r="F103" s="16">
        <f t="shared" si="8"/>
        <v>0.24960000000000002</v>
      </c>
      <c r="G103" s="24">
        <v>5.9917341990843092</v>
      </c>
    </row>
    <row r="104" spans="2:7" x14ac:dyDescent="0.25">
      <c r="B104" s="23">
        <v>93</v>
      </c>
      <c r="C104" s="13">
        <f t="shared" si="7"/>
        <v>6.86</v>
      </c>
      <c r="D104" s="16">
        <f t="shared" si="10"/>
        <v>-0.5</v>
      </c>
      <c r="E104" s="18">
        <f t="shared" si="9"/>
        <v>6.36</v>
      </c>
      <c r="F104" s="16">
        <f t="shared" si="8"/>
        <v>0.25440000000000002</v>
      </c>
      <c r="G104" s="24">
        <v>6.4250459943600324</v>
      </c>
    </row>
    <row r="105" spans="2:7" x14ac:dyDescent="0.25">
      <c r="B105" s="23">
        <v>94</v>
      </c>
      <c r="C105" s="13">
        <f t="shared" si="7"/>
        <v>6.88</v>
      </c>
      <c r="D105" s="16">
        <f t="shared" si="10"/>
        <v>-0.3</v>
      </c>
      <c r="E105" s="18">
        <f t="shared" si="9"/>
        <v>6.58</v>
      </c>
      <c r="F105" s="16">
        <f t="shared" si="8"/>
        <v>0.26319999999999999</v>
      </c>
      <c r="G105" s="24">
        <v>6.8678814221537081</v>
      </c>
    </row>
    <row r="106" spans="2:7" x14ac:dyDescent="0.25">
      <c r="B106" s="23">
        <v>95</v>
      </c>
      <c r="C106" s="13">
        <f t="shared" si="7"/>
        <v>6.9</v>
      </c>
      <c r="D106" s="16">
        <f t="shared" si="10"/>
        <v>-0.1</v>
      </c>
      <c r="E106" s="18">
        <f t="shared" si="9"/>
        <v>6.8000000000000007</v>
      </c>
      <c r="F106" s="16">
        <f t="shared" si="8"/>
        <v>0.27200000000000002</v>
      </c>
      <c r="G106" s="24">
        <v>7.1102005884892234</v>
      </c>
    </row>
    <row r="107" spans="2:7" ht="13" thickBot="1" x14ac:dyDescent="0.3">
      <c r="B107" s="25">
        <v>96</v>
      </c>
      <c r="C107" s="26">
        <f t="shared" si="7"/>
        <v>6.92</v>
      </c>
      <c r="D107" s="17">
        <f t="shared" si="10"/>
        <v>-0.1</v>
      </c>
      <c r="E107" s="27">
        <f t="shared" si="9"/>
        <v>6.82</v>
      </c>
      <c r="F107" s="17">
        <f t="shared" si="8"/>
        <v>0.27280000000000004</v>
      </c>
      <c r="G107" s="28">
        <v>7.0018843448272676</v>
      </c>
    </row>
    <row r="109" spans="2:7" x14ac:dyDescent="0.25">
      <c r="G109" s="35">
        <f>G107</f>
        <v>7.0018843448272676</v>
      </c>
    </row>
  </sheetData>
  <mergeCells count="1">
    <mergeCell ref="B4:H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L109"/>
  <sheetViews>
    <sheetView showGridLines="0" workbookViewId="0"/>
  </sheetViews>
  <sheetFormatPr defaultRowHeight="12.5" x14ac:dyDescent="0.25"/>
  <cols>
    <col min="1" max="1" width="3.26953125" customWidth="1"/>
    <col min="2" max="2" width="9.54296875" customWidth="1"/>
    <col min="4" max="4" width="16.7265625" customWidth="1"/>
    <col min="5" max="5" width="20.7265625" customWidth="1"/>
    <col min="6" max="6" width="10.81640625" customWidth="1"/>
    <col min="7" max="7" width="14.54296875" customWidth="1"/>
    <col min="8" max="8" width="14.26953125" customWidth="1"/>
    <col min="9" max="9" width="11.26953125" customWidth="1"/>
    <col min="11" max="11" width="3.54296875" customWidth="1"/>
  </cols>
  <sheetData>
    <row r="1" spans="2:12" s="2" customFormat="1" ht="52.5" customHeight="1" x14ac:dyDescent="0.25"/>
    <row r="2" spans="2:12" s="2" customFormat="1" ht="17.25" customHeight="1" x14ac:dyDescent="0.4">
      <c r="E2" s="3" t="s">
        <v>10</v>
      </c>
    </row>
    <row r="3" spans="2:12" s="2" customFormat="1" ht="17.25" customHeight="1" thickBot="1" x14ac:dyDescent="0.4">
      <c r="E3" s="4"/>
      <c r="F3" s="4"/>
      <c r="I3"/>
      <c r="J3"/>
      <c r="K3"/>
      <c r="L3"/>
    </row>
    <row r="4" spans="2:12" s="2" customFormat="1" ht="20.25" customHeight="1" thickBot="1" x14ac:dyDescent="0.3">
      <c r="B4" s="37" t="s">
        <v>9</v>
      </c>
      <c r="C4" s="38"/>
      <c r="D4" s="38"/>
      <c r="E4" s="38"/>
      <c r="F4" s="38"/>
      <c r="G4" s="38"/>
      <c r="H4" s="39"/>
      <c r="I4"/>
      <c r="J4"/>
      <c r="K4"/>
      <c r="L4"/>
    </row>
    <row r="5" spans="2:12" ht="13" thickBot="1" x14ac:dyDescent="0.3"/>
    <row r="6" spans="2:12" ht="13" x14ac:dyDescent="0.3">
      <c r="B6" s="7" t="s">
        <v>0</v>
      </c>
      <c r="C6" s="8">
        <v>0.05</v>
      </c>
    </row>
    <row r="7" spans="2:12" ht="13" x14ac:dyDescent="0.3">
      <c r="B7" s="9" t="s">
        <v>4</v>
      </c>
      <c r="C7" s="10">
        <v>5</v>
      </c>
    </row>
    <row r="8" spans="2:12" ht="13" thickBot="1" x14ac:dyDescent="0.3">
      <c r="B8" s="11" t="s">
        <v>2</v>
      </c>
      <c r="C8" s="12">
        <v>0.06</v>
      </c>
    </row>
    <row r="9" spans="2:12" ht="13" x14ac:dyDescent="0.3">
      <c r="B9" s="5"/>
      <c r="C9" s="6"/>
    </row>
    <row r="10" spans="2:12" ht="13" thickBot="1" x14ac:dyDescent="0.3">
      <c r="B10" s="1"/>
      <c r="C10" s="1"/>
    </row>
    <row r="11" spans="2:12" ht="15" x14ac:dyDescent="0.4">
      <c r="B11" s="19" t="s">
        <v>1</v>
      </c>
      <c r="C11" s="21" t="s">
        <v>3</v>
      </c>
      <c r="D11" s="20" t="s">
        <v>7</v>
      </c>
      <c r="E11" s="20" t="s">
        <v>8</v>
      </c>
      <c r="F11" s="21" t="s">
        <v>12</v>
      </c>
      <c r="G11" s="22" t="s">
        <v>11</v>
      </c>
    </row>
    <row r="12" spans="2:12" x14ac:dyDescent="0.25">
      <c r="B12" s="23">
        <v>1</v>
      </c>
      <c r="C12" s="29">
        <f t="shared" ref="C12:C43" si="0">m*B12+cc</f>
        <v>5.05</v>
      </c>
      <c r="D12" s="31">
        <v>1.2</v>
      </c>
      <c r="E12" s="18">
        <f>C12*D12</f>
        <v>6.06</v>
      </c>
      <c r="F12" s="16">
        <f t="shared" ref="F12:F43" si="1">E12*sigma</f>
        <v>0.36359999999999998</v>
      </c>
      <c r="G12" s="33">
        <v>5.3129334179603998</v>
      </c>
    </row>
    <row r="13" spans="2:12" x14ac:dyDescent="0.25">
      <c r="B13" s="23">
        <v>2</v>
      </c>
      <c r="C13" s="29">
        <f t="shared" si="0"/>
        <v>5.0999999999999996</v>
      </c>
      <c r="D13" s="31">
        <v>1.29</v>
      </c>
      <c r="E13" s="18">
        <f t="shared" ref="E13:E76" si="2">C13*D13</f>
        <v>6.5789999999999997</v>
      </c>
      <c r="F13" s="16">
        <f t="shared" si="1"/>
        <v>0.39473999999999998</v>
      </c>
      <c r="G13" s="33">
        <v>6.921151362060348</v>
      </c>
    </row>
    <row r="14" spans="2:12" x14ac:dyDescent="0.25">
      <c r="B14" s="23">
        <v>3</v>
      </c>
      <c r="C14" s="29">
        <f t="shared" si="0"/>
        <v>5.15</v>
      </c>
      <c r="D14" s="31">
        <v>1.3</v>
      </c>
      <c r="E14" s="18">
        <f t="shared" si="2"/>
        <v>6.6950000000000003</v>
      </c>
      <c r="F14" s="16">
        <f t="shared" si="1"/>
        <v>0.4017</v>
      </c>
      <c r="G14" s="33">
        <v>6.7583074447952143</v>
      </c>
    </row>
    <row r="15" spans="2:12" x14ac:dyDescent="0.25">
      <c r="B15" s="23">
        <v>4</v>
      </c>
      <c r="C15" s="29">
        <f t="shared" si="0"/>
        <v>5.2</v>
      </c>
      <c r="D15" s="31">
        <v>1.23</v>
      </c>
      <c r="E15" s="18">
        <f t="shared" si="2"/>
        <v>6.3959999999999999</v>
      </c>
      <c r="F15" s="16">
        <f t="shared" si="1"/>
        <v>0.38375999999999999</v>
      </c>
      <c r="G15" s="33">
        <v>6.7364843293855854</v>
      </c>
    </row>
    <row r="16" spans="2:12" x14ac:dyDescent="0.25">
      <c r="B16" s="23">
        <v>5</v>
      </c>
      <c r="C16" s="29">
        <f t="shared" si="0"/>
        <v>5.25</v>
      </c>
      <c r="D16" s="31">
        <v>1.1100000000000001</v>
      </c>
      <c r="E16" s="18">
        <f t="shared" si="2"/>
        <v>5.8275000000000006</v>
      </c>
      <c r="F16" s="16">
        <f t="shared" si="1"/>
        <v>0.34965000000000002</v>
      </c>
      <c r="G16" s="33">
        <v>5.8278395741094204</v>
      </c>
    </row>
    <row r="17" spans="2:7" x14ac:dyDescent="0.25">
      <c r="B17" s="23">
        <v>6</v>
      </c>
      <c r="C17" s="29">
        <f t="shared" si="0"/>
        <v>5.3</v>
      </c>
      <c r="D17" s="31">
        <v>1.03</v>
      </c>
      <c r="E17" s="18">
        <f t="shared" si="2"/>
        <v>5.4589999999999996</v>
      </c>
      <c r="F17" s="16">
        <f>E17*sigma</f>
        <v>0.32753999999999994</v>
      </c>
      <c r="G17" s="33">
        <v>5.6106193030212266</v>
      </c>
    </row>
    <row r="18" spans="2:7" x14ac:dyDescent="0.25">
      <c r="B18" s="23">
        <v>7</v>
      </c>
      <c r="C18" s="29">
        <f t="shared" si="0"/>
        <v>5.35</v>
      </c>
      <c r="D18" s="31">
        <v>0.98</v>
      </c>
      <c r="E18" s="18">
        <f t="shared" si="2"/>
        <v>5.2429999999999994</v>
      </c>
      <c r="F18" s="16">
        <f t="shared" si="1"/>
        <v>0.31457999999999997</v>
      </c>
      <c r="G18" s="33">
        <v>4.9868607711321022</v>
      </c>
    </row>
    <row r="19" spans="2:7" x14ac:dyDescent="0.25">
      <c r="B19" s="23">
        <v>8</v>
      </c>
      <c r="C19" s="29">
        <f t="shared" si="0"/>
        <v>5.4</v>
      </c>
      <c r="D19" s="31">
        <v>0.95</v>
      </c>
      <c r="E19" s="18">
        <f t="shared" si="2"/>
        <v>5.13</v>
      </c>
      <c r="F19" s="16">
        <f>E19*sigma</f>
        <v>0.30779999999999996</v>
      </c>
      <c r="G19" s="33">
        <v>5.257308652174455</v>
      </c>
    </row>
    <row r="20" spans="2:7" x14ac:dyDescent="0.25">
      <c r="B20" s="23">
        <v>9</v>
      </c>
      <c r="C20" s="29">
        <f t="shared" si="0"/>
        <v>5.45</v>
      </c>
      <c r="D20" s="31">
        <v>0.97</v>
      </c>
      <c r="E20" s="18">
        <f t="shared" si="2"/>
        <v>5.2865000000000002</v>
      </c>
      <c r="F20" s="16">
        <f t="shared" si="1"/>
        <v>0.31719000000000003</v>
      </c>
      <c r="G20" s="33">
        <v>5.0299059138638009</v>
      </c>
    </row>
    <row r="21" spans="2:7" x14ac:dyDescent="0.25">
      <c r="B21" s="23">
        <v>10</v>
      </c>
      <c r="C21" s="29">
        <f t="shared" si="0"/>
        <v>5.5</v>
      </c>
      <c r="D21" s="31">
        <v>1.03</v>
      </c>
      <c r="E21" s="18">
        <f t="shared" si="2"/>
        <v>5.665</v>
      </c>
      <c r="F21" s="16">
        <f t="shared" si="1"/>
        <v>0.33989999999999998</v>
      </c>
      <c r="G21" s="33">
        <v>5.6347201631861017</v>
      </c>
    </row>
    <row r="22" spans="2:7" x14ac:dyDescent="0.25">
      <c r="B22" s="23">
        <v>11</v>
      </c>
      <c r="C22" s="29">
        <f t="shared" si="0"/>
        <v>5.55</v>
      </c>
      <c r="D22" s="31">
        <v>1.08</v>
      </c>
      <c r="E22" s="18">
        <f t="shared" si="2"/>
        <v>5.9939999999999998</v>
      </c>
      <c r="F22" s="16">
        <f t="shared" si="1"/>
        <v>0.35963999999999996</v>
      </c>
      <c r="G22" s="33">
        <v>6.1256571922134873</v>
      </c>
    </row>
    <row r="23" spans="2:7" ht="13" thickBot="1" x14ac:dyDescent="0.3">
      <c r="B23" s="23">
        <v>12</v>
      </c>
      <c r="C23" s="29">
        <f t="shared" si="0"/>
        <v>5.6</v>
      </c>
      <c r="D23" s="32">
        <v>1.1299999999999999</v>
      </c>
      <c r="E23" s="18">
        <f t="shared" si="2"/>
        <v>6.3279999999999994</v>
      </c>
      <c r="F23" s="16">
        <f t="shared" si="1"/>
        <v>0.37967999999999996</v>
      </c>
      <c r="G23" s="33">
        <v>6.6447885865428953</v>
      </c>
    </row>
    <row r="24" spans="2:7" x14ac:dyDescent="0.25">
      <c r="B24" s="23">
        <v>13</v>
      </c>
      <c r="C24" s="29">
        <f t="shared" si="0"/>
        <v>5.65</v>
      </c>
      <c r="D24" s="18">
        <f>D12</f>
        <v>1.2</v>
      </c>
      <c r="E24" s="18">
        <f t="shared" si="2"/>
        <v>6.78</v>
      </c>
      <c r="F24" s="16">
        <f t="shared" si="1"/>
        <v>0.40679999999999999</v>
      </c>
      <c r="G24" s="33">
        <v>7.1737763333821194</v>
      </c>
    </row>
    <row r="25" spans="2:7" x14ac:dyDescent="0.25">
      <c r="B25" s="23">
        <v>14</v>
      </c>
      <c r="C25" s="29">
        <f t="shared" si="0"/>
        <v>5.7</v>
      </c>
      <c r="D25" s="18">
        <f t="shared" ref="D25:D88" si="3">D13</f>
        <v>1.29</v>
      </c>
      <c r="E25" s="18">
        <f t="shared" si="2"/>
        <v>7.3530000000000006</v>
      </c>
      <c r="F25" s="16">
        <f t="shared" si="1"/>
        <v>0.44118000000000002</v>
      </c>
      <c r="G25" s="33">
        <v>8.0348501258698963</v>
      </c>
    </row>
    <row r="26" spans="2:7" x14ac:dyDescent="0.25">
      <c r="B26" s="23">
        <v>15</v>
      </c>
      <c r="C26" s="29">
        <f t="shared" si="0"/>
        <v>5.75</v>
      </c>
      <c r="D26" s="18">
        <f t="shared" si="3"/>
        <v>1.3</v>
      </c>
      <c r="E26" s="18">
        <f t="shared" si="2"/>
        <v>7.4750000000000005</v>
      </c>
      <c r="F26" s="16">
        <f t="shared" si="1"/>
        <v>0.44850000000000001</v>
      </c>
      <c r="G26" s="33">
        <v>7.8741783556791249</v>
      </c>
    </row>
    <row r="27" spans="2:7" x14ac:dyDescent="0.25">
      <c r="B27" s="23">
        <v>16</v>
      </c>
      <c r="C27" s="29">
        <f t="shared" si="0"/>
        <v>5.8</v>
      </c>
      <c r="D27" s="18">
        <f t="shared" si="3"/>
        <v>1.23</v>
      </c>
      <c r="E27" s="18">
        <f t="shared" si="2"/>
        <v>7.1339999999999995</v>
      </c>
      <c r="F27" s="16">
        <f t="shared" si="1"/>
        <v>0.42803999999999998</v>
      </c>
      <c r="G27" s="33">
        <v>6.9757553702462385</v>
      </c>
    </row>
    <row r="28" spans="2:7" x14ac:dyDescent="0.25">
      <c r="B28" s="23">
        <v>17</v>
      </c>
      <c r="C28" s="29">
        <f t="shared" si="0"/>
        <v>5.85</v>
      </c>
      <c r="D28" s="18">
        <f t="shared" si="3"/>
        <v>1.1100000000000001</v>
      </c>
      <c r="E28" s="18">
        <f t="shared" si="2"/>
        <v>6.4935</v>
      </c>
      <c r="F28" s="16">
        <f t="shared" si="1"/>
        <v>0.38961000000000001</v>
      </c>
      <c r="G28" s="33">
        <v>5.9539954591668449</v>
      </c>
    </row>
    <row r="29" spans="2:7" x14ac:dyDescent="0.25">
      <c r="B29" s="23">
        <v>18</v>
      </c>
      <c r="C29" s="29">
        <f t="shared" si="0"/>
        <v>5.9</v>
      </c>
      <c r="D29" s="18">
        <f t="shared" si="3"/>
        <v>1.03</v>
      </c>
      <c r="E29" s="18">
        <f t="shared" si="2"/>
        <v>6.0770000000000008</v>
      </c>
      <c r="F29" s="16">
        <f t="shared" si="1"/>
        <v>0.36462000000000006</v>
      </c>
      <c r="G29" s="33">
        <v>5.9010938259609809</v>
      </c>
    </row>
    <row r="30" spans="2:7" x14ac:dyDescent="0.25">
      <c r="B30" s="23">
        <v>19</v>
      </c>
      <c r="C30" s="29">
        <f t="shared" si="0"/>
        <v>5.95</v>
      </c>
      <c r="D30" s="18">
        <f t="shared" si="3"/>
        <v>0.98</v>
      </c>
      <c r="E30" s="18">
        <f t="shared" si="2"/>
        <v>5.8310000000000004</v>
      </c>
      <c r="F30" s="16">
        <f t="shared" si="1"/>
        <v>0.34986</v>
      </c>
      <c r="G30" s="33">
        <v>5.6944656352474725</v>
      </c>
    </row>
    <row r="31" spans="2:7" x14ac:dyDescent="0.25">
      <c r="B31" s="23">
        <v>20</v>
      </c>
      <c r="C31" s="29">
        <f t="shared" si="0"/>
        <v>6</v>
      </c>
      <c r="D31" s="18">
        <f t="shared" si="3"/>
        <v>0.95</v>
      </c>
      <c r="E31" s="18">
        <f t="shared" si="2"/>
        <v>5.6999999999999993</v>
      </c>
      <c r="F31" s="16">
        <f t="shared" si="1"/>
        <v>0.34199999999999997</v>
      </c>
      <c r="G31" s="33">
        <v>5.2653016137695685</v>
      </c>
    </row>
    <row r="32" spans="2:7" x14ac:dyDescent="0.25">
      <c r="B32" s="23">
        <v>21</v>
      </c>
      <c r="C32" s="29">
        <f t="shared" si="0"/>
        <v>6.05</v>
      </c>
      <c r="D32" s="18">
        <f t="shared" si="3"/>
        <v>0.97</v>
      </c>
      <c r="E32" s="18">
        <f t="shared" si="2"/>
        <v>5.8685</v>
      </c>
      <c r="F32" s="16">
        <f t="shared" si="1"/>
        <v>0.35210999999999998</v>
      </c>
      <c r="G32" s="33">
        <v>6.6153842278060155</v>
      </c>
    </row>
    <row r="33" spans="2:7" x14ac:dyDescent="0.25">
      <c r="B33" s="23">
        <v>22</v>
      </c>
      <c r="C33" s="29">
        <f t="shared" si="0"/>
        <v>6.1</v>
      </c>
      <c r="D33" s="18">
        <f t="shared" si="3"/>
        <v>1.03</v>
      </c>
      <c r="E33" s="18">
        <f t="shared" si="2"/>
        <v>6.2829999999999995</v>
      </c>
      <c r="F33" s="16">
        <f t="shared" si="1"/>
        <v>0.37697999999999998</v>
      </c>
      <c r="G33" s="33">
        <v>6.6846676383375874</v>
      </c>
    </row>
    <row r="34" spans="2:7" x14ac:dyDescent="0.25">
      <c r="B34" s="23">
        <v>23</v>
      </c>
      <c r="C34" s="29">
        <f t="shared" si="0"/>
        <v>6.15</v>
      </c>
      <c r="D34" s="18">
        <f t="shared" si="3"/>
        <v>1.08</v>
      </c>
      <c r="E34" s="18">
        <f t="shared" si="2"/>
        <v>6.6420000000000012</v>
      </c>
      <c r="F34" s="16">
        <f t="shared" si="1"/>
        <v>0.39852000000000004</v>
      </c>
      <c r="G34" s="33">
        <v>6.2366424854118723</v>
      </c>
    </row>
    <row r="35" spans="2:7" x14ac:dyDescent="0.25">
      <c r="B35" s="23">
        <v>24</v>
      </c>
      <c r="C35" s="29">
        <f t="shared" si="0"/>
        <v>6.2</v>
      </c>
      <c r="D35" s="18">
        <f t="shared" si="3"/>
        <v>1.1299999999999999</v>
      </c>
      <c r="E35" s="18">
        <f t="shared" si="2"/>
        <v>7.0059999999999993</v>
      </c>
      <c r="F35" s="16">
        <f t="shared" si="1"/>
        <v>0.42035999999999996</v>
      </c>
      <c r="G35" s="33">
        <v>7.2946888704996011</v>
      </c>
    </row>
    <row r="36" spans="2:7" x14ac:dyDescent="0.25">
      <c r="B36" s="23">
        <v>25</v>
      </c>
      <c r="C36" s="29">
        <f t="shared" si="0"/>
        <v>6.25</v>
      </c>
      <c r="D36" s="18">
        <f t="shared" si="3"/>
        <v>1.2</v>
      </c>
      <c r="E36" s="18">
        <f t="shared" si="2"/>
        <v>7.5</v>
      </c>
      <c r="F36" s="16">
        <f t="shared" si="1"/>
        <v>0.44999999999999996</v>
      </c>
      <c r="G36" s="33">
        <v>7.4398988328557092</v>
      </c>
    </row>
    <row r="37" spans="2:7" x14ac:dyDescent="0.25">
      <c r="B37" s="23">
        <v>26</v>
      </c>
      <c r="C37" s="29">
        <f t="shared" si="0"/>
        <v>6.3</v>
      </c>
      <c r="D37" s="18">
        <f t="shared" si="3"/>
        <v>1.29</v>
      </c>
      <c r="E37" s="18">
        <f t="shared" si="2"/>
        <v>8.1270000000000007</v>
      </c>
      <c r="F37" s="16">
        <f t="shared" si="1"/>
        <v>0.48762</v>
      </c>
      <c r="G37" s="33">
        <v>8.0099767807370039</v>
      </c>
    </row>
    <row r="38" spans="2:7" x14ac:dyDescent="0.25">
      <c r="B38" s="23">
        <v>27</v>
      </c>
      <c r="C38" s="29">
        <f t="shared" si="0"/>
        <v>6.35</v>
      </c>
      <c r="D38" s="18">
        <f t="shared" si="3"/>
        <v>1.3</v>
      </c>
      <c r="E38" s="18">
        <f t="shared" si="2"/>
        <v>8.254999999999999</v>
      </c>
      <c r="F38" s="16">
        <f t="shared" si="1"/>
        <v>0.49529999999999991</v>
      </c>
      <c r="G38" s="33">
        <v>8.7492672973998289</v>
      </c>
    </row>
    <row r="39" spans="2:7" x14ac:dyDescent="0.25">
      <c r="B39" s="23">
        <v>28</v>
      </c>
      <c r="C39" s="29">
        <f t="shared" si="0"/>
        <v>6.4</v>
      </c>
      <c r="D39" s="18">
        <f t="shared" si="3"/>
        <v>1.23</v>
      </c>
      <c r="E39" s="18">
        <f t="shared" si="2"/>
        <v>7.8719999999999999</v>
      </c>
      <c r="F39" s="16">
        <f t="shared" si="1"/>
        <v>0.47231999999999996</v>
      </c>
      <c r="G39" s="33">
        <v>8.2739073664500324</v>
      </c>
    </row>
    <row r="40" spans="2:7" x14ac:dyDescent="0.25">
      <c r="B40" s="23">
        <v>29</v>
      </c>
      <c r="C40" s="29">
        <f t="shared" si="0"/>
        <v>6.45</v>
      </c>
      <c r="D40" s="18">
        <f t="shared" si="3"/>
        <v>1.1100000000000001</v>
      </c>
      <c r="E40" s="18">
        <f t="shared" si="2"/>
        <v>7.1595000000000004</v>
      </c>
      <c r="F40" s="16">
        <f t="shared" si="1"/>
        <v>0.42957000000000001</v>
      </c>
      <c r="G40" s="33">
        <v>7.3162969733348744</v>
      </c>
    </row>
    <row r="41" spans="2:7" x14ac:dyDescent="0.25">
      <c r="B41" s="23">
        <v>30</v>
      </c>
      <c r="C41" s="29">
        <f t="shared" si="0"/>
        <v>6.5</v>
      </c>
      <c r="D41" s="18">
        <f t="shared" si="3"/>
        <v>1.03</v>
      </c>
      <c r="E41" s="18">
        <f t="shared" si="2"/>
        <v>6.6950000000000003</v>
      </c>
      <c r="F41" s="16">
        <f t="shared" si="1"/>
        <v>0.4017</v>
      </c>
      <c r="G41" s="33">
        <v>6.897007582511411</v>
      </c>
    </row>
    <row r="42" spans="2:7" x14ac:dyDescent="0.25">
      <c r="B42" s="23">
        <v>31</v>
      </c>
      <c r="C42" s="29">
        <f t="shared" si="0"/>
        <v>6.55</v>
      </c>
      <c r="D42" s="18">
        <f t="shared" si="3"/>
        <v>0.98</v>
      </c>
      <c r="E42" s="18">
        <f t="shared" si="2"/>
        <v>6.4189999999999996</v>
      </c>
      <c r="F42" s="16">
        <f t="shared" si="1"/>
        <v>0.38513999999999998</v>
      </c>
      <c r="G42" s="33">
        <v>6.4750956875384515</v>
      </c>
    </row>
    <row r="43" spans="2:7" x14ac:dyDescent="0.25">
      <c r="B43" s="23">
        <v>32</v>
      </c>
      <c r="C43" s="29">
        <f t="shared" si="0"/>
        <v>6.6</v>
      </c>
      <c r="D43" s="18">
        <f t="shared" si="3"/>
        <v>0.95</v>
      </c>
      <c r="E43" s="18">
        <f t="shared" si="2"/>
        <v>6.27</v>
      </c>
      <c r="F43" s="16">
        <f t="shared" si="1"/>
        <v>0.37619999999999998</v>
      </c>
      <c r="G43" s="33">
        <v>6.2607491435316316</v>
      </c>
    </row>
    <row r="44" spans="2:7" x14ac:dyDescent="0.25">
      <c r="B44" s="23">
        <v>33</v>
      </c>
      <c r="C44" s="29">
        <f t="shared" ref="C44:C75" si="4">m*B44+cc</f>
        <v>6.65</v>
      </c>
      <c r="D44" s="18">
        <f t="shared" si="3"/>
        <v>0.97</v>
      </c>
      <c r="E44" s="18">
        <f t="shared" si="2"/>
        <v>6.4504999999999999</v>
      </c>
      <c r="F44" s="16">
        <f t="shared" ref="F44:F75" si="5">E44*sigma</f>
        <v>0.38702999999999999</v>
      </c>
      <c r="G44" s="33">
        <v>7.0084081870926482</v>
      </c>
    </row>
    <row r="45" spans="2:7" x14ac:dyDescent="0.25">
      <c r="B45" s="23">
        <v>34</v>
      </c>
      <c r="C45" s="29">
        <f t="shared" si="4"/>
        <v>6.7</v>
      </c>
      <c r="D45" s="18">
        <f t="shared" si="3"/>
        <v>1.03</v>
      </c>
      <c r="E45" s="18">
        <f t="shared" si="2"/>
        <v>6.9010000000000007</v>
      </c>
      <c r="F45" s="16">
        <f t="shared" si="5"/>
        <v>0.41406000000000004</v>
      </c>
      <c r="G45" s="33">
        <v>7.0765719596051211</v>
      </c>
    </row>
    <row r="46" spans="2:7" x14ac:dyDescent="0.25">
      <c r="B46" s="23">
        <v>35</v>
      </c>
      <c r="C46" s="29">
        <f t="shared" si="4"/>
        <v>6.75</v>
      </c>
      <c r="D46" s="18">
        <f t="shared" si="3"/>
        <v>1.08</v>
      </c>
      <c r="E46" s="18">
        <f t="shared" si="2"/>
        <v>7.2900000000000009</v>
      </c>
      <c r="F46" s="16">
        <f t="shared" si="5"/>
        <v>0.43740000000000007</v>
      </c>
      <c r="G46" s="33">
        <v>7.7059175850648689</v>
      </c>
    </row>
    <row r="47" spans="2:7" x14ac:dyDescent="0.25">
      <c r="B47" s="23">
        <v>36</v>
      </c>
      <c r="C47" s="29">
        <f t="shared" si="4"/>
        <v>6.8</v>
      </c>
      <c r="D47" s="18">
        <f t="shared" si="3"/>
        <v>1.1299999999999999</v>
      </c>
      <c r="E47" s="18">
        <f t="shared" si="2"/>
        <v>7.6839999999999993</v>
      </c>
      <c r="F47" s="16">
        <f t="shared" si="5"/>
        <v>0.46103999999999995</v>
      </c>
      <c r="G47" s="33">
        <v>7.875763685483931</v>
      </c>
    </row>
    <row r="48" spans="2:7" x14ac:dyDescent="0.25">
      <c r="B48" s="23">
        <v>37</v>
      </c>
      <c r="C48" s="29">
        <f t="shared" si="4"/>
        <v>6.85</v>
      </c>
      <c r="D48" s="18">
        <f t="shared" si="3"/>
        <v>1.2</v>
      </c>
      <c r="E48" s="18">
        <f t="shared" si="2"/>
        <v>8.2199999999999989</v>
      </c>
      <c r="F48" s="16">
        <f t="shared" si="5"/>
        <v>0.49319999999999992</v>
      </c>
      <c r="G48" s="33">
        <v>8.7015138862160342</v>
      </c>
    </row>
    <row r="49" spans="2:7" x14ac:dyDescent="0.25">
      <c r="B49" s="23">
        <v>38</v>
      </c>
      <c r="C49" s="29">
        <f t="shared" si="4"/>
        <v>6.9</v>
      </c>
      <c r="D49" s="18">
        <f t="shared" si="3"/>
        <v>1.29</v>
      </c>
      <c r="E49" s="18">
        <f t="shared" si="2"/>
        <v>8.9010000000000016</v>
      </c>
      <c r="F49" s="16">
        <f t="shared" si="5"/>
        <v>0.53406000000000009</v>
      </c>
      <c r="G49" s="33">
        <v>8.9502160808980697</v>
      </c>
    </row>
    <row r="50" spans="2:7" x14ac:dyDescent="0.25">
      <c r="B50" s="23">
        <v>39</v>
      </c>
      <c r="C50" s="29">
        <f t="shared" si="4"/>
        <v>6.95</v>
      </c>
      <c r="D50" s="18">
        <f t="shared" si="3"/>
        <v>1.3</v>
      </c>
      <c r="E50" s="18">
        <f t="shared" si="2"/>
        <v>9.0350000000000001</v>
      </c>
      <c r="F50" s="16">
        <f t="shared" si="5"/>
        <v>0.54210000000000003</v>
      </c>
      <c r="G50" s="33">
        <v>8.9238544388113219</v>
      </c>
    </row>
    <row r="51" spans="2:7" x14ac:dyDescent="0.25">
      <c r="B51" s="23">
        <v>40</v>
      </c>
      <c r="C51" s="29">
        <f t="shared" si="4"/>
        <v>7</v>
      </c>
      <c r="D51" s="18">
        <f t="shared" si="3"/>
        <v>1.23</v>
      </c>
      <c r="E51" s="18">
        <f t="shared" si="2"/>
        <v>8.61</v>
      </c>
      <c r="F51" s="16">
        <f t="shared" si="5"/>
        <v>0.51659999999999995</v>
      </c>
      <c r="G51" s="33">
        <v>8.6647390734634424</v>
      </c>
    </row>
    <row r="52" spans="2:7" x14ac:dyDescent="0.25">
      <c r="B52" s="23">
        <v>41</v>
      </c>
      <c r="C52" s="29">
        <f t="shared" si="4"/>
        <v>7.0500000000000007</v>
      </c>
      <c r="D52" s="18">
        <f t="shared" si="3"/>
        <v>1.1100000000000001</v>
      </c>
      <c r="E52" s="18">
        <f t="shared" si="2"/>
        <v>7.8255000000000017</v>
      </c>
      <c r="F52" s="16">
        <f t="shared" si="5"/>
        <v>0.46953000000000006</v>
      </c>
      <c r="G52" s="33">
        <v>8.6493663357189252</v>
      </c>
    </row>
    <row r="53" spans="2:7" x14ac:dyDescent="0.25">
      <c r="B53" s="23">
        <v>42</v>
      </c>
      <c r="C53" s="29">
        <f t="shared" si="4"/>
        <v>7.1</v>
      </c>
      <c r="D53" s="18">
        <f t="shared" si="3"/>
        <v>1.03</v>
      </c>
      <c r="E53" s="18">
        <f t="shared" si="2"/>
        <v>7.3129999999999997</v>
      </c>
      <c r="F53" s="16">
        <f t="shared" si="5"/>
        <v>0.43877999999999995</v>
      </c>
      <c r="G53" s="33">
        <v>7.6835157056300174</v>
      </c>
    </row>
    <row r="54" spans="2:7" x14ac:dyDescent="0.25">
      <c r="B54" s="23">
        <v>43</v>
      </c>
      <c r="C54" s="29">
        <f t="shared" si="4"/>
        <v>7.15</v>
      </c>
      <c r="D54" s="18">
        <f t="shared" si="3"/>
        <v>0.98</v>
      </c>
      <c r="E54" s="18">
        <f t="shared" si="2"/>
        <v>7.0070000000000006</v>
      </c>
      <c r="F54" s="16">
        <f t="shared" si="5"/>
        <v>0.42042000000000002</v>
      </c>
      <c r="G54" s="33">
        <v>6.6534092116707386</v>
      </c>
    </row>
    <row r="55" spans="2:7" x14ac:dyDescent="0.25">
      <c r="B55" s="23">
        <v>44</v>
      </c>
      <c r="C55" s="29">
        <f t="shared" si="4"/>
        <v>7.2</v>
      </c>
      <c r="D55" s="18">
        <f t="shared" si="3"/>
        <v>0.95</v>
      </c>
      <c r="E55" s="18">
        <f t="shared" si="2"/>
        <v>6.84</v>
      </c>
      <c r="F55" s="16">
        <f t="shared" si="5"/>
        <v>0.41039999999999999</v>
      </c>
      <c r="G55" s="33">
        <v>6.4850976424262594</v>
      </c>
    </row>
    <row r="56" spans="2:7" x14ac:dyDescent="0.25">
      <c r="B56" s="23">
        <v>45</v>
      </c>
      <c r="C56" s="29">
        <f t="shared" si="4"/>
        <v>7.25</v>
      </c>
      <c r="D56" s="18">
        <f t="shared" si="3"/>
        <v>0.97</v>
      </c>
      <c r="E56" s="18">
        <f t="shared" si="2"/>
        <v>7.0324999999999998</v>
      </c>
      <c r="F56" s="16">
        <f t="shared" si="5"/>
        <v>0.42194999999999999</v>
      </c>
      <c r="G56" s="33">
        <v>6.8216647440242344</v>
      </c>
    </row>
    <row r="57" spans="2:7" x14ac:dyDescent="0.25">
      <c r="B57" s="23">
        <v>46</v>
      </c>
      <c r="C57" s="29">
        <f t="shared" si="4"/>
        <v>7.3000000000000007</v>
      </c>
      <c r="D57" s="18">
        <f t="shared" si="3"/>
        <v>1.03</v>
      </c>
      <c r="E57" s="18">
        <f t="shared" si="2"/>
        <v>7.519000000000001</v>
      </c>
      <c r="F57" s="16">
        <f t="shared" si="5"/>
        <v>0.45114000000000004</v>
      </c>
      <c r="G57" s="33">
        <v>7.1616195830630156</v>
      </c>
    </row>
    <row r="58" spans="2:7" x14ac:dyDescent="0.25">
      <c r="B58" s="23">
        <v>47</v>
      </c>
      <c r="C58" s="29">
        <f t="shared" si="4"/>
        <v>7.35</v>
      </c>
      <c r="D58" s="18">
        <f t="shared" si="3"/>
        <v>1.08</v>
      </c>
      <c r="E58" s="18">
        <f t="shared" si="2"/>
        <v>7.9379999999999997</v>
      </c>
      <c r="F58" s="16">
        <f t="shared" si="5"/>
        <v>0.47627999999999998</v>
      </c>
      <c r="G58" s="33">
        <v>7.8260714120978774</v>
      </c>
    </row>
    <row r="59" spans="2:7" x14ac:dyDescent="0.25">
      <c r="B59" s="23">
        <v>48</v>
      </c>
      <c r="C59" s="29">
        <f t="shared" si="4"/>
        <v>7.4</v>
      </c>
      <c r="D59" s="18">
        <f t="shared" si="3"/>
        <v>1.1299999999999999</v>
      </c>
      <c r="E59" s="18">
        <f t="shared" si="2"/>
        <v>8.3620000000000001</v>
      </c>
      <c r="F59" s="16">
        <f t="shared" si="5"/>
        <v>0.50171999999999994</v>
      </c>
      <c r="G59" s="33">
        <v>7.2994373614831378</v>
      </c>
    </row>
    <row r="60" spans="2:7" x14ac:dyDescent="0.25">
      <c r="B60" s="23">
        <v>49</v>
      </c>
      <c r="C60" s="29">
        <f t="shared" si="4"/>
        <v>7.45</v>
      </c>
      <c r="D60" s="18">
        <f t="shared" si="3"/>
        <v>1.2</v>
      </c>
      <c r="E60" s="18">
        <f t="shared" si="2"/>
        <v>8.94</v>
      </c>
      <c r="F60" s="16">
        <f t="shared" si="5"/>
        <v>0.53639999999999999</v>
      </c>
      <c r="G60" s="33">
        <v>8.4410534913435491</v>
      </c>
    </row>
    <row r="61" spans="2:7" x14ac:dyDescent="0.25">
      <c r="B61" s="23">
        <v>50</v>
      </c>
      <c r="C61" s="29">
        <f t="shared" si="4"/>
        <v>7.5</v>
      </c>
      <c r="D61" s="18">
        <f t="shared" si="3"/>
        <v>1.29</v>
      </c>
      <c r="E61" s="18">
        <f t="shared" si="2"/>
        <v>9.6750000000000007</v>
      </c>
      <c r="F61" s="16">
        <f t="shared" si="5"/>
        <v>0.58050000000000002</v>
      </c>
      <c r="G61" s="33">
        <v>10.165883831723949</v>
      </c>
    </row>
    <row r="62" spans="2:7" x14ac:dyDescent="0.25">
      <c r="B62" s="23">
        <v>51</v>
      </c>
      <c r="C62" s="29">
        <f t="shared" si="4"/>
        <v>7.5500000000000007</v>
      </c>
      <c r="D62" s="18">
        <f t="shared" si="3"/>
        <v>1.3</v>
      </c>
      <c r="E62" s="18">
        <f t="shared" si="2"/>
        <v>9.8150000000000013</v>
      </c>
      <c r="F62" s="16">
        <f t="shared" si="5"/>
        <v>0.58890000000000009</v>
      </c>
      <c r="G62" s="33">
        <v>10.187982996537702</v>
      </c>
    </row>
    <row r="63" spans="2:7" x14ac:dyDescent="0.25">
      <c r="B63" s="23">
        <v>52</v>
      </c>
      <c r="C63" s="29">
        <f t="shared" si="4"/>
        <v>7.6</v>
      </c>
      <c r="D63" s="18">
        <f t="shared" si="3"/>
        <v>1.23</v>
      </c>
      <c r="E63" s="18">
        <f t="shared" si="2"/>
        <v>9.347999999999999</v>
      </c>
      <c r="F63" s="16">
        <f t="shared" si="5"/>
        <v>0.56087999999999993</v>
      </c>
      <c r="G63" s="33">
        <v>8.8582407714153746</v>
      </c>
    </row>
    <row r="64" spans="2:7" x14ac:dyDescent="0.25">
      <c r="B64" s="23">
        <v>53</v>
      </c>
      <c r="C64" s="29">
        <f t="shared" si="4"/>
        <v>7.65</v>
      </c>
      <c r="D64" s="18">
        <f t="shared" si="3"/>
        <v>1.1100000000000001</v>
      </c>
      <c r="E64" s="18">
        <f t="shared" si="2"/>
        <v>8.4915000000000003</v>
      </c>
      <c r="F64" s="16">
        <f t="shared" si="5"/>
        <v>0.50949</v>
      </c>
      <c r="G64" s="33">
        <v>7.7230017183866373</v>
      </c>
    </row>
    <row r="65" spans="2:7" x14ac:dyDescent="0.25">
      <c r="B65" s="23">
        <v>54</v>
      </c>
      <c r="C65" s="29">
        <f t="shared" si="4"/>
        <v>7.7</v>
      </c>
      <c r="D65" s="18">
        <f t="shared" si="3"/>
        <v>1.03</v>
      </c>
      <c r="E65" s="18">
        <f t="shared" si="2"/>
        <v>7.931</v>
      </c>
      <c r="F65" s="16">
        <f t="shared" si="5"/>
        <v>0.47586000000000001</v>
      </c>
      <c r="G65" s="33">
        <v>7.1053747136453378</v>
      </c>
    </row>
    <row r="66" spans="2:7" x14ac:dyDescent="0.25">
      <c r="B66" s="23">
        <v>55</v>
      </c>
      <c r="C66" s="29">
        <f t="shared" si="4"/>
        <v>7.75</v>
      </c>
      <c r="D66" s="18">
        <f t="shared" si="3"/>
        <v>0.98</v>
      </c>
      <c r="E66" s="18">
        <f t="shared" si="2"/>
        <v>7.5949999999999998</v>
      </c>
      <c r="F66" s="16">
        <f t="shared" si="5"/>
        <v>0.45569999999999999</v>
      </c>
      <c r="G66" s="33">
        <v>7.6723767795132449</v>
      </c>
    </row>
    <row r="67" spans="2:7" x14ac:dyDescent="0.25">
      <c r="B67" s="23">
        <v>56</v>
      </c>
      <c r="C67" s="29">
        <f t="shared" si="4"/>
        <v>7.8000000000000007</v>
      </c>
      <c r="D67" s="18">
        <f t="shared" si="3"/>
        <v>0.95</v>
      </c>
      <c r="E67" s="18">
        <f t="shared" si="2"/>
        <v>7.41</v>
      </c>
      <c r="F67" s="16">
        <f t="shared" si="5"/>
        <v>0.4446</v>
      </c>
      <c r="G67" s="33">
        <v>7.3068455513648418</v>
      </c>
    </row>
    <row r="68" spans="2:7" x14ac:dyDescent="0.25">
      <c r="B68" s="23">
        <v>57</v>
      </c>
      <c r="C68" s="29">
        <f t="shared" si="4"/>
        <v>7.85</v>
      </c>
      <c r="D68" s="18">
        <f t="shared" si="3"/>
        <v>0.97</v>
      </c>
      <c r="E68" s="18">
        <f t="shared" si="2"/>
        <v>7.6144999999999996</v>
      </c>
      <c r="F68" s="16">
        <f t="shared" si="5"/>
        <v>0.45686999999999994</v>
      </c>
      <c r="G68" s="33">
        <v>7.0288175394087995</v>
      </c>
    </row>
    <row r="69" spans="2:7" x14ac:dyDescent="0.25">
      <c r="B69" s="23">
        <v>58</v>
      </c>
      <c r="C69" s="29">
        <f t="shared" si="4"/>
        <v>7.9</v>
      </c>
      <c r="D69" s="18">
        <f t="shared" si="3"/>
        <v>1.03</v>
      </c>
      <c r="E69" s="18">
        <f t="shared" si="2"/>
        <v>8.1370000000000005</v>
      </c>
      <c r="F69" s="16">
        <f t="shared" si="5"/>
        <v>0.48821999999999999</v>
      </c>
      <c r="G69" s="33">
        <v>7.9468397219166045</v>
      </c>
    </row>
    <row r="70" spans="2:7" x14ac:dyDescent="0.25">
      <c r="B70" s="23">
        <v>59</v>
      </c>
      <c r="C70" s="29">
        <f t="shared" si="4"/>
        <v>7.95</v>
      </c>
      <c r="D70" s="18">
        <f t="shared" si="3"/>
        <v>1.08</v>
      </c>
      <c r="E70" s="18">
        <f t="shared" si="2"/>
        <v>8.5860000000000003</v>
      </c>
      <c r="F70" s="16">
        <f t="shared" si="5"/>
        <v>0.51515999999999995</v>
      </c>
      <c r="G70" s="33">
        <v>7.7285397209920577</v>
      </c>
    </row>
    <row r="71" spans="2:7" x14ac:dyDescent="0.25">
      <c r="B71" s="23">
        <v>60</v>
      </c>
      <c r="C71" s="29">
        <f t="shared" si="4"/>
        <v>8</v>
      </c>
      <c r="D71" s="18">
        <f t="shared" si="3"/>
        <v>1.1299999999999999</v>
      </c>
      <c r="E71" s="18">
        <f t="shared" si="2"/>
        <v>9.0399999999999991</v>
      </c>
      <c r="F71" s="16">
        <f t="shared" si="5"/>
        <v>0.54239999999999988</v>
      </c>
      <c r="G71" s="33">
        <v>9.2454418440271571</v>
      </c>
    </row>
    <row r="72" spans="2:7" x14ac:dyDescent="0.25">
      <c r="B72" s="23">
        <v>61</v>
      </c>
      <c r="C72" s="29">
        <f t="shared" si="4"/>
        <v>8.0500000000000007</v>
      </c>
      <c r="D72" s="18">
        <f t="shared" si="3"/>
        <v>1.2</v>
      </c>
      <c r="E72" s="18">
        <f t="shared" si="2"/>
        <v>9.66</v>
      </c>
      <c r="F72" s="16">
        <f t="shared" si="5"/>
        <v>0.5796</v>
      </c>
      <c r="G72" s="33">
        <v>9.8280760950987833</v>
      </c>
    </row>
    <row r="73" spans="2:7" x14ac:dyDescent="0.25">
      <c r="B73" s="23">
        <v>62</v>
      </c>
      <c r="C73" s="29">
        <f t="shared" si="4"/>
        <v>8.1</v>
      </c>
      <c r="D73" s="18">
        <f t="shared" si="3"/>
        <v>1.29</v>
      </c>
      <c r="E73" s="18">
        <f t="shared" si="2"/>
        <v>10.449</v>
      </c>
      <c r="F73" s="16">
        <f t="shared" si="5"/>
        <v>0.62693999999999994</v>
      </c>
      <c r="G73" s="33">
        <v>9.8902997505162435</v>
      </c>
    </row>
    <row r="74" spans="2:7" x14ac:dyDescent="0.25">
      <c r="B74" s="23">
        <v>63</v>
      </c>
      <c r="C74" s="29">
        <f t="shared" si="4"/>
        <v>8.15</v>
      </c>
      <c r="D74" s="18">
        <f t="shared" si="3"/>
        <v>1.3</v>
      </c>
      <c r="E74" s="18">
        <f t="shared" si="2"/>
        <v>10.595000000000001</v>
      </c>
      <c r="F74" s="16">
        <f t="shared" si="5"/>
        <v>0.63570000000000004</v>
      </c>
      <c r="G74" s="33">
        <v>10.960123968255781</v>
      </c>
    </row>
    <row r="75" spans="2:7" x14ac:dyDescent="0.25">
      <c r="B75" s="23">
        <v>64</v>
      </c>
      <c r="C75" s="29">
        <f t="shared" si="4"/>
        <v>8.1999999999999993</v>
      </c>
      <c r="D75" s="18">
        <f t="shared" si="3"/>
        <v>1.23</v>
      </c>
      <c r="E75" s="18">
        <f t="shared" si="2"/>
        <v>10.085999999999999</v>
      </c>
      <c r="F75" s="16">
        <f t="shared" si="5"/>
        <v>0.60515999999999992</v>
      </c>
      <c r="G75" s="33">
        <v>9.499665256457245</v>
      </c>
    </row>
    <row r="76" spans="2:7" x14ac:dyDescent="0.25">
      <c r="B76" s="23">
        <v>65</v>
      </c>
      <c r="C76" s="29">
        <f t="shared" ref="C76:C107" si="6">m*B76+cc</f>
        <v>8.25</v>
      </c>
      <c r="D76" s="18">
        <f t="shared" si="3"/>
        <v>1.1100000000000001</v>
      </c>
      <c r="E76" s="18">
        <f t="shared" si="2"/>
        <v>9.1575000000000006</v>
      </c>
      <c r="F76" s="16">
        <f t="shared" ref="F76:F107" si="7">E76*sigma</f>
        <v>0.54944999999999999</v>
      </c>
      <c r="G76" s="33">
        <v>8.9291012921157105</v>
      </c>
    </row>
    <row r="77" spans="2:7" x14ac:dyDescent="0.25">
      <c r="B77" s="23">
        <v>66</v>
      </c>
      <c r="C77" s="29">
        <f t="shared" si="6"/>
        <v>8.3000000000000007</v>
      </c>
      <c r="D77" s="18">
        <f t="shared" si="3"/>
        <v>1.03</v>
      </c>
      <c r="E77" s="18">
        <f t="shared" ref="E77:E107" si="8">C77*D77</f>
        <v>8.5490000000000013</v>
      </c>
      <c r="F77" s="16">
        <f t="shared" si="7"/>
        <v>0.51294000000000006</v>
      </c>
      <c r="G77" s="33">
        <v>10.112260824083283</v>
      </c>
    </row>
    <row r="78" spans="2:7" x14ac:dyDescent="0.25">
      <c r="B78" s="23">
        <v>67</v>
      </c>
      <c r="C78" s="29">
        <f t="shared" si="6"/>
        <v>8.35</v>
      </c>
      <c r="D78" s="18">
        <f t="shared" si="3"/>
        <v>0.98</v>
      </c>
      <c r="E78" s="18">
        <f t="shared" si="8"/>
        <v>8.1829999999999998</v>
      </c>
      <c r="F78" s="16">
        <f t="shared" si="7"/>
        <v>0.49097999999999997</v>
      </c>
      <c r="G78" s="33">
        <v>8.5714541980602199</v>
      </c>
    </row>
    <row r="79" spans="2:7" x14ac:dyDescent="0.25">
      <c r="B79" s="23">
        <v>68</v>
      </c>
      <c r="C79" s="29">
        <f t="shared" si="6"/>
        <v>8.4</v>
      </c>
      <c r="D79" s="18">
        <f t="shared" si="3"/>
        <v>0.95</v>
      </c>
      <c r="E79" s="18">
        <f t="shared" si="8"/>
        <v>7.9799999999999995</v>
      </c>
      <c r="F79" s="16">
        <f t="shared" si="7"/>
        <v>0.47879999999999995</v>
      </c>
      <c r="G79" s="33">
        <v>8.515009584487192</v>
      </c>
    </row>
    <row r="80" spans="2:7" x14ac:dyDescent="0.25">
      <c r="B80" s="23">
        <v>69</v>
      </c>
      <c r="C80" s="29">
        <f t="shared" si="6"/>
        <v>8.4499999999999993</v>
      </c>
      <c r="D80" s="18">
        <f t="shared" si="3"/>
        <v>0.97</v>
      </c>
      <c r="E80" s="18">
        <f t="shared" si="8"/>
        <v>8.1964999999999986</v>
      </c>
      <c r="F80" s="16">
        <f t="shared" si="7"/>
        <v>0.49178999999999989</v>
      </c>
      <c r="G80" s="33">
        <v>9.0276065796139644</v>
      </c>
    </row>
    <row r="81" spans="2:7" x14ac:dyDescent="0.25">
      <c r="B81" s="23">
        <v>70</v>
      </c>
      <c r="C81" s="29">
        <f t="shared" si="6"/>
        <v>8.5</v>
      </c>
      <c r="D81" s="18">
        <f t="shared" si="3"/>
        <v>1.03</v>
      </c>
      <c r="E81" s="18">
        <f t="shared" si="8"/>
        <v>8.7550000000000008</v>
      </c>
      <c r="F81" s="16">
        <f t="shared" si="7"/>
        <v>0.52529999999999999</v>
      </c>
      <c r="G81" s="33">
        <v>9.7390015556021279</v>
      </c>
    </row>
    <row r="82" spans="2:7" x14ac:dyDescent="0.25">
      <c r="B82" s="23">
        <v>71</v>
      </c>
      <c r="C82" s="29">
        <f t="shared" si="6"/>
        <v>8.5500000000000007</v>
      </c>
      <c r="D82" s="18">
        <f t="shared" si="3"/>
        <v>1.08</v>
      </c>
      <c r="E82" s="18">
        <f t="shared" si="8"/>
        <v>9.2340000000000018</v>
      </c>
      <c r="F82" s="16">
        <f t="shared" si="7"/>
        <v>0.55404000000000009</v>
      </c>
      <c r="G82" s="33">
        <v>10.080997959795042</v>
      </c>
    </row>
    <row r="83" spans="2:7" x14ac:dyDescent="0.25">
      <c r="B83" s="23">
        <v>72</v>
      </c>
      <c r="C83" s="29">
        <f t="shared" si="6"/>
        <v>8.6</v>
      </c>
      <c r="D83" s="18">
        <f t="shared" si="3"/>
        <v>1.1299999999999999</v>
      </c>
      <c r="E83" s="18">
        <f t="shared" si="8"/>
        <v>9.7179999999999982</v>
      </c>
      <c r="F83" s="16">
        <f t="shared" si="7"/>
        <v>0.58307999999999982</v>
      </c>
      <c r="G83" s="33">
        <v>10.095677313671457</v>
      </c>
    </row>
    <row r="84" spans="2:7" x14ac:dyDescent="0.25">
      <c r="B84" s="23">
        <v>73</v>
      </c>
      <c r="C84" s="29">
        <f t="shared" si="6"/>
        <v>8.65</v>
      </c>
      <c r="D84" s="18">
        <f t="shared" si="3"/>
        <v>1.2</v>
      </c>
      <c r="E84" s="18">
        <f t="shared" si="8"/>
        <v>10.38</v>
      </c>
      <c r="F84" s="16">
        <f t="shared" si="7"/>
        <v>0.62280000000000002</v>
      </c>
      <c r="G84" s="33">
        <v>10.129227693384987</v>
      </c>
    </row>
    <row r="85" spans="2:7" x14ac:dyDescent="0.25">
      <c r="B85" s="23">
        <v>74</v>
      </c>
      <c r="C85" s="29">
        <f t="shared" si="6"/>
        <v>8.6999999999999993</v>
      </c>
      <c r="D85" s="18">
        <f t="shared" si="3"/>
        <v>1.29</v>
      </c>
      <c r="E85" s="18">
        <f t="shared" si="8"/>
        <v>11.222999999999999</v>
      </c>
      <c r="F85" s="16">
        <f t="shared" si="7"/>
        <v>0.67337999999999987</v>
      </c>
      <c r="G85" s="33">
        <v>10.763856411948138</v>
      </c>
    </row>
    <row r="86" spans="2:7" x14ac:dyDescent="0.25">
      <c r="B86" s="23">
        <v>75</v>
      </c>
      <c r="C86" s="29">
        <f t="shared" si="6"/>
        <v>8.75</v>
      </c>
      <c r="D86" s="18">
        <f t="shared" si="3"/>
        <v>1.3</v>
      </c>
      <c r="E86" s="18">
        <f t="shared" si="8"/>
        <v>11.375</v>
      </c>
      <c r="F86" s="16">
        <f t="shared" si="7"/>
        <v>0.6825</v>
      </c>
      <c r="G86" s="33">
        <v>10.487898204413613</v>
      </c>
    </row>
    <row r="87" spans="2:7" x14ac:dyDescent="0.25">
      <c r="B87" s="23">
        <v>76</v>
      </c>
      <c r="C87" s="29">
        <f t="shared" si="6"/>
        <v>8.8000000000000007</v>
      </c>
      <c r="D87" s="18">
        <f t="shared" si="3"/>
        <v>1.23</v>
      </c>
      <c r="E87" s="18">
        <f t="shared" si="8"/>
        <v>10.824</v>
      </c>
      <c r="F87" s="16">
        <f t="shared" si="7"/>
        <v>0.64944000000000002</v>
      </c>
      <c r="G87" s="33">
        <v>11.598827541917915</v>
      </c>
    </row>
    <row r="88" spans="2:7" x14ac:dyDescent="0.25">
      <c r="B88" s="23">
        <v>77</v>
      </c>
      <c r="C88" s="29">
        <f t="shared" si="6"/>
        <v>8.85</v>
      </c>
      <c r="D88" s="18">
        <f t="shared" si="3"/>
        <v>1.1100000000000001</v>
      </c>
      <c r="E88" s="18">
        <f t="shared" si="8"/>
        <v>9.823500000000001</v>
      </c>
      <c r="F88" s="16">
        <f t="shared" si="7"/>
        <v>0.58940999999999999</v>
      </c>
      <c r="G88" s="33">
        <v>8.6555204380038759</v>
      </c>
    </row>
    <row r="89" spans="2:7" x14ac:dyDescent="0.25">
      <c r="B89" s="23">
        <v>78</v>
      </c>
      <c r="C89" s="29">
        <f t="shared" si="6"/>
        <v>8.9</v>
      </c>
      <c r="D89" s="18">
        <f t="shared" ref="D89:D107" si="9">D77</f>
        <v>1.03</v>
      </c>
      <c r="E89" s="18">
        <f t="shared" si="8"/>
        <v>9.1669999999999998</v>
      </c>
      <c r="F89" s="16">
        <f t="shared" si="7"/>
        <v>0.55001999999999995</v>
      </c>
      <c r="G89" s="33">
        <v>10.258593962101736</v>
      </c>
    </row>
    <row r="90" spans="2:7" x14ac:dyDescent="0.25">
      <c r="B90" s="23">
        <v>79</v>
      </c>
      <c r="C90" s="29">
        <f t="shared" si="6"/>
        <v>8.9499999999999993</v>
      </c>
      <c r="D90" s="18">
        <f t="shared" si="9"/>
        <v>0.98</v>
      </c>
      <c r="E90" s="18">
        <f t="shared" si="8"/>
        <v>8.770999999999999</v>
      </c>
      <c r="F90" s="16">
        <f t="shared" si="7"/>
        <v>0.52625999999999995</v>
      </c>
      <c r="G90" s="33">
        <v>8.6564104226019403</v>
      </c>
    </row>
    <row r="91" spans="2:7" x14ac:dyDescent="0.25">
      <c r="B91" s="23">
        <v>80</v>
      </c>
      <c r="C91" s="29">
        <f t="shared" si="6"/>
        <v>9</v>
      </c>
      <c r="D91" s="18">
        <f t="shared" si="9"/>
        <v>0.95</v>
      </c>
      <c r="E91" s="18">
        <f t="shared" si="8"/>
        <v>8.5499999999999989</v>
      </c>
      <c r="F91" s="16">
        <f t="shared" si="7"/>
        <v>0.5129999999999999</v>
      </c>
      <c r="G91" s="33">
        <v>8.390007850770564</v>
      </c>
    </row>
    <row r="92" spans="2:7" x14ac:dyDescent="0.25">
      <c r="B92" s="23">
        <v>81</v>
      </c>
      <c r="C92" s="29">
        <f t="shared" si="6"/>
        <v>9.0500000000000007</v>
      </c>
      <c r="D92" s="18">
        <f t="shared" si="9"/>
        <v>0.97</v>
      </c>
      <c r="E92" s="18">
        <f t="shared" si="8"/>
        <v>8.7785000000000011</v>
      </c>
      <c r="F92" s="16">
        <f t="shared" si="7"/>
        <v>0.52671000000000001</v>
      </c>
      <c r="G92" s="33">
        <v>7.169077210899272</v>
      </c>
    </row>
    <row r="93" spans="2:7" x14ac:dyDescent="0.25">
      <c r="B93" s="23">
        <v>82</v>
      </c>
      <c r="C93" s="29">
        <f t="shared" si="6"/>
        <v>9.1000000000000014</v>
      </c>
      <c r="D93" s="18">
        <f t="shared" si="9"/>
        <v>1.03</v>
      </c>
      <c r="E93" s="18">
        <f t="shared" si="8"/>
        <v>9.3730000000000011</v>
      </c>
      <c r="F93" s="16">
        <f t="shared" si="7"/>
        <v>0.56237999999999999</v>
      </c>
      <c r="G93" s="33">
        <v>9.9736394674529905</v>
      </c>
    </row>
    <row r="94" spans="2:7" x14ac:dyDescent="0.25">
      <c r="B94" s="23">
        <v>83</v>
      </c>
      <c r="C94" s="29">
        <f t="shared" si="6"/>
        <v>9.15</v>
      </c>
      <c r="D94" s="18">
        <f t="shared" si="9"/>
        <v>1.08</v>
      </c>
      <c r="E94" s="18">
        <f t="shared" si="8"/>
        <v>9.8820000000000014</v>
      </c>
      <c r="F94" s="16">
        <f t="shared" si="7"/>
        <v>0.59292000000000011</v>
      </c>
      <c r="G94" s="33">
        <v>10.425153304450751</v>
      </c>
    </row>
    <row r="95" spans="2:7" x14ac:dyDescent="0.25">
      <c r="B95" s="23">
        <v>84</v>
      </c>
      <c r="C95" s="29">
        <f t="shared" si="6"/>
        <v>9.1999999999999993</v>
      </c>
      <c r="D95" s="18">
        <f t="shared" si="9"/>
        <v>1.1299999999999999</v>
      </c>
      <c r="E95" s="18">
        <f t="shared" si="8"/>
        <v>10.395999999999999</v>
      </c>
      <c r="F95" s="16">
        <f t="shared" si="7"/>
        <v>0.62375999999999987</v>
      </c>
      <c r="G95" s="33">
        <v>11.246811221513164</v>
      </c>
    </row>
    <row r="96" spans="2:7" x14ac:dyDescent="0.25">
      <c r="B96" s="23">
        <v>85</v>
      </c>
      <c r="C96" s="29">
        <f t="shared" si="6"/>
        <v>9.25</v>
      </c>
      <c r="D96" s="18">
        <f t="shared" si="9"/>
        <v>1.2</v>
      </c>
      <c r="E96" s="18">
        <f t="shared" si="8"/>
        <v>11.1</v>
      </c>
      <c r="F96" s="16">
        <f t="shared" si="7"/>
        <v>0.66599999999999993</v>
      </c>
      <c r="G96" s="33">
        <v>11.127134393499308</v>
      </c>
    </row>
    <row r="97" spans="2:7" x14ac:dyDescent="0.25">
      <c r="B97" s="23">
        <v>86</v>
      </c>
      <c r="C97" s="29">
        <f t="shared" si="6"/>
        <v>9.3000000000000007</v>
      </c>
      <c r="D97" s="18">
        <f t="shared" si="9"/>
        <v>1.29</v>
      </c>
      <c r="E97" s="18">
        <f t="shared" si="8"/>
        <v>11.997000000000002</v>
      </c>
      <c r="F97" s="16">
        <f t="shared" si="7"/>
        <v>0.71982000000000013</v>
      </c>
      <c r="G97" s="33">
        <v>11.209895457197257</v>
      </c>
    </row>
    <row r="98" spans="2:7" x14ac:dyDescent="0.25">
      <c r="B98" s="23">
        <v>87</v>
      </c>
      <c r="C98" s="29">
        <f t="shared" si="6"/>
        <v>9.3500000000000014</v>
      </c>
      <c r="D98" s="18">
        <f t="shared" si="9"/>
        <v>1.3</v>
      </c>
      <c r="E98" s="18">
        <f t="shared" si="8"/>
        <v>12.155000000000003</v>
      </c>
      <c r="F98" s="16">
        <f t="shared" si="7"/>
        <v>0.72930000000000017</v>
      </c>
      <c r="G98" s="33">
        <v>11.221518830607152</v>
      </c>
    </row>
    <row r="99" spans="2:7" x14ac:dyDescent="0.25">
      <c r="B99" s="23">
        <v>88</v>
      </c>
      <c r="C99" s="29">
        <f t="shared" si="6"/>
        <v>9.4</v>
      </c>
      <c r="D99" s="18">
        <f t="shared" si="9"/>
        <v>1.23</v>
      </c>
      <c r="E99" s="18">
        <f t="shared" si="8"/>
        <v>11.561999999999999</v>
      </c>
      <c r="F99" s="16">
        <f t="shared" si="7"/>
        <v>0.69371999999999989</v>
      </c>
      <c r="G99" s="33">
        <v>11.319256750959898</v>
      </c>
    </row>
    <row r="100" spans="2:7" x14ac:dyDescent="0.25">
      <c r="B100" s="23">
        <v>89</v>
      </c>
      <c r="C100" s="29">
        <f t="shared" si="6"/>
        <v>9.4499999999999993</v>
      </c>
      <c r="D100" s="18">
        <f t="shared" si="9"/>
        <v>1.1100000000000001</v>
      </c>
      <c r="E100" s="18">
        <f t="shared" si="8"/>
        <v>10.4895</v>
      </c>
      <c r="F100" s="16">
        <f t="shared" si="7"/>
        <v>0.62936999999999999</v>
      </c>
      <c r="G100" s="33">
        <v>9.5081961773256261</v>
      </c>
    </row>
    <row r="101" spans="2:7" x14ac:dyDescent="0.25">
      <c r="B101" s="23">
        <v>90</v>
      </c>
      <c r="C101" s="29">
        <f t="shared" si="6"/>
        <v>9.5</v>
      </c>
      <c r="D101" s="18">
        <f t="shared" si="9"/>
        <v>1.03</v>
      </c>
      <c r="E101" s="18">
        <f t="shared" si="8"/>
        <v>9.7850000000000001</v>
      </c>
      <c r="F101" s="16">
        <f t="shared" si="7"/>
        <v>0.58709999999999996</v>
      </c>
      <c r="G101" s="33">
        <v>8.3890910250781747</v>
      </c>
    </row>
    <row r="102" spans="2:7" x14ac:dyDescent="0.25">
      <c r="B102" s="23">
        <v>91</v>
      </c>
      <c r="C102" s="29">
        <f t="shared" si="6"/>
        <v>9.5500000000000007</v>
      </c>
      <c r="D102" s="18">
        <f t="shared" si="9"/>
        <v>0.98</v>
      </c>
      <c r="E102" s="18">
        <f t="shared" si="8"/>
        <v>9.359</v>
      </c>
      <c r="F102" s="16">
        <f t="shared" si="7"/>
        <v>0.56153999999999993</v>
      </c>
      <c r="G102" s="33">
        <v>9.5611234295932235</v>
      </c>
    </row>
    <row r="103" spans="2:7" x14ac:dyDescent="0.25">
      <c r="B103" s="23">
        <v>92</v>
      </c>
      <c r="C103" s="29">
        <f t="shared" si="6"/>
        <v>9.6000000000000014</v>
      </c>
      <c r="D103" s="18">
        <f t="shared" si="9"/>
        <v>0.95</v>
      </c>
      <c r="E103" s="18">
        <f t="shared" si="8"/>
        <v>9.120000000000001</v>
      </c>
      <c r="F103" s="16">
        <f t="shared" si="7"/>
        <v>0.54720000000000002</v>
      </c>
      <c r="G103" s="33">
        <v>8.3088254860051336</v>
      </c>
    </row>
    <row r="104" spans="2:7" x14ac:dyDescent="0.25">
      <c r="B104" s="23">
        <v>93</v>
      </c>
      <c r="C104" s="29">
        <f t="shared" si="6"/>
        <v>9.65</v>
      </c>
      <c r="D104" s="18">
        <f t="shared" si="9"/>
        <v>0.97</v>
      </c>
      <c r="E104" s="18">
        <f t="shared" si="8"/>
        <v>9.3605</v>
      </c>
      <c r="F104" s="16">
        <f t="shared" si="7"/>
        <v>0.56162999999999996</v>
      </c>
      <c r="G104" s="33">
        <v>9.6019286156137902</v>
      </c>
    </row>
    <row r="105" spans="2:7" x14ac:dyDescent="0.25">
      <c r="B105" s="23">
        <v>94</v>
      </c>
      <c r="C105" s="29">
        <f t="shared" si="6"/>
        <v>9.6999999999999993</v>
      </c>
      <c r="D105" s="18">
        <f t="shared" si="9"/>
        <v>1.03</v>
      </c>
      <c r="E105" s="18">
        <f t="shared" si="8"/>
        <v>9.9909999999999997</v>
      </c>
      <c r="F105" s="16">
        <f t="shared" si="7"/>
        <v>0.59945999999999999</v>
      </c>
      <c r="G105" s="33">
        <v>9.5858616847712437</v>
      </c>
    </row>
    <row r="106" spans="2:7" x14ac:dyDescent="0.25">
      <c r="B106" s="23">
        <v>95</v>
      </c>
      <c r="C106" s="29">
        <f t="shared" si="6"/>
        <v>9.75</v>
      </c>
      <c r="D106" s="18">
        <f t="shared" si="9"/>
        <v>1.08</v>
      </c>
      <c r="E106" s="18">
        <f t="shared" si="8"/>
        <v>10.530000000000001</v>
      </c>
      <c r="F106" s="16">
        <f t="shared" si="7"/>
        <v>0.63180000000000003</v>
      </c>
      <c r="G106" s="33">
        <v>11.392269277348756</v>
      </c>
    </row>
    <row r="107" spans="2:7" ht="13" thickBot="1" x14ac:dyDescent="0.3">
      <c r="B107" s="25">
        <v>96</v>
      </c>
      <c r="C107" s="30">
        <f t="shared" si="6"/>
        <v>9.8000000000000007</v>
      </c>
      <c r="D107" s="27">
        <f t="shared" si="9"/>
        <v>1.1299999999999999</v>
      </c>
      <c r="E107" s="27">
        <f t="shared" si="8"/>
        <v>11.074</v>
      </c>
      <c r="F107" s="17">
        <f t="shared" si="7"/>
        <v>0.66443999999999992</v>
      </c>
      <c r="G107" s="34">
        <v>10.968549558241204</v>
      </c>
    </row>
    <row r="109" spans="2:7" x14ac:dyDescent="0.25">
      <c r="G109" s="36">
        <f>G107</f>
        <v>10.968549558241204</v>
      </c>
    </row>
  </sheetData>
  <mergeCells count="1">
    <mergeCell ref="B4:H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Additive</vt:lpstr>
      <vt:lpstr>Multiplicative</vt:lpstr>
      <vt:lpstr>Additive!cc</vt:lpstr>
      <vt:lpstr>cc</vt:lpstr>
      <vt:lpstr>Additive!m</vt:lpstr>
      <vt:lpstr>m</vt:lpstr>
      <vt:lpstr>Additive!sigma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2017-09-22T16:23:21Z</dcterms:modified>
  <cp:category/>
</cp:coreProperties>
</file>