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650" yWindow="780" windowWidth="7920" windowHeight="8070" firstSheet="1" activeTab="2"/>
  </bookViews>
  <sheets>
    <sheet name="CB_DATA_" sheetId="3" state="veryHidden" r:id="rId1"/>
    <sheet name="Method 1" sheetId="1" r:id="rId2"/>
    <sheet name="Method 2" sheetId="2" r:id="rId3"/>
  </sheets>
  <definedNames>
    <definedName name="CB_02255cb522e546428da3873463dbd7ec" localSheetId="1" hidden="1">'Method 1'!$C$18</definedName>
    <definedName name="CB_0497bfd443c0476b86d5f3ddefc6f739" localSheetId="1" hidden="1">'Method 1'!$C$24</definedName>
    <definedName name="CB_06bebdbf16974207b73b70ee9a7f56ea" localSheetId="1" hidden="1">'Method 1'!$D$24</definedName>
    <definedName name="CB_07d56fef601e4a41a22cea26edc86c9a" localSheetId="1" hidden="1">'Method 1'!$C$21</definedName>
    <definedName name="CB_08af28d0ebe44ee4a388eb2fd5fa7f68" localSheetId="1" hidden="1">'Method 1'!$D$21</definedName>
    <definedName name="CB_0d60775193404529a09f10adc466be9f" localSheetId="1" hidden="1">'Method 1'!$D$18</definedName>
    <definedName name="CB_160948c59b884cf6934830797b146d32" localSheetId="1" hidden="1">'Method 1'!$C$19</definedName>
    <definedName name="CB_303d905297fe4ab1a506cdf3ebf3acaa" localSheetId="1" hidden="1">'Method 1'!$C$22</definedName>
    <definedName name="CB_56da481b182b4dc0a2010e1ee2b8e243" localSheetId="2" hidden="1">'Method 2'!$F$20</definedName>
    <definedName name="CB_59e8d9b80d7f44709f9b03b30d8ff489" localSheetId="1" hidden="1">'Method 1'!$D$19</definedName>
    <definedName name="CB_63f40566d1c2463d9ca38b5e7b4d8aca" localSheetId="2" hidden="1">'Method 2'!$F$18</definedName>
    <definedName name="CB_6ffdbc440f30450caaabf531ff84feaf" localSheetId="1" hidden="1">'Method 1'!$C$27</definedName>
    <definedName name="CB_7b5f6975f8194cc68619c188fbd3592a" localSheetId="1" hidden="1">'Method 1'!$C$23</definedName>
    <definedName name="CB_87bdb8f574294f84b38d1b249b96a46f" localSheetId="1" hidden="1">'Method 1'!$D$25</definedName>
    <definedName name="CB_9cf4860d30ad4d9c9c9dda3ba189c95f" localSheetId="1" hidden="1">'Method 1'!$D$27</definedName>
    <definedName name="CB_9e9250454ee848f2addc77d2c6165644" localSheetId="1" hidden="1">'Method 1'!$C$25</definedName>
    <definedName name="CB_a2cff4db17634c25a3a5b5c45e8b4b3f" localSheetId="1" hidden="1">'Method 1'!$F$15</definedName>
    <definedName name="CB_b297ff1916a2473b95b962ba211dc56c" localSheetId="1" hidden="1">'Method 1'!$D$26</definedName>
    <definedName name="CB_b73258fc861b47c79aa8bc61b6a39885" localSheetId="2" hidden="1">'Method 2'!$F$17</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"'636373463830633177"</definedName>
    <definedName name="CB_Block_00000000000000000000000000000001" localSheetId="1" hidden="1">"'636373463830543366"</definedName>
    <definedName name="CB_Block_00000000000000000000000000000001" localSheetId="2" hidden="1">"'636373463830231816"</definedName>
    <definedName name="CB_Block_00000000000000000000000000000003" localSheetId="1" hidden="1">"'11.1.4716.0"</definedName>
    <definedName name="CB_Block_00000000000000000000000000000003" localSheetId="2" hidden="1">"'11.1.4716.0"</definedName>
    <definedName name="CB_BlockExt_00000000000000000000000000000003" localSheetId="1" hidden="1">"'11.1.2.4.850"</definedName>
    <definedName name="CB_BlockExt_00000000000000000000000000000003" localSheetId="2" hidden="1">"'11.1.2.4.850"</definedName>
    <definedName name="CB_d6b72771ebae4dbaae172459b21c4dd2" localSheetId="2" hidden="1">'Method 2'!$F$23</definedName>
    <definedName name="CB_d8ca369af8bb44d68ab8e74bf91eb821" localSheetId="1" hidden="1">'Method 1'!$C$20</definedName>
    <definedName name="CB_e4544f924f2849a0a1c79c6a64eea632" localSheetId="1" hidden="1">'Method 1'!$D$22</definedName>
    <definedName name="CB_e633104ee85641fdaa656d06887ae226" localSheetId="1" hidden="1">'Method 1'!$C$26</definedName>
    <definedName name="CB_ef0443b13d384e478b814d5a5adca8d4" localSheetId="1" hidden="1">'Method 1'!$D$20</definedName>
    <definedName name="CB_f30f80b2b239480e92f00e71e107aca9" localSheetId="1" hidden="1">'Method 1'!$D$23</definedName>
    <definedName name="CB_f4d5e0bcee1849bb9b288ba35a32270f" localSheetId="2" hidden="1">'Method 2'!$F$15</definedName>
    <definedName name="CBCR_0a497b502866451a93f5c570aa9717a0" localSheetId="1" hidden="1">'Method 1'!$F$11</definedName>
    <definedName name="CBCR_1882c22cf4d24c90b5bf5df4f9064d61" localSheetId="1" hidden="1">'Method 1'!$F$13</definedName>
    <definedName name="CBCR_2358a9b319dd4b1aa9e9128df59565df" localSheetId="1" hidden="1">'Method 1'!$F$11</definedName>
    <definedName name="CBCR_337fce544c2c42e2a2a47867f2701240" localSheetId="1" hidden="1">'Method 1'!$F$13</definedName>
    <definedName name="CBCR_346068d53a554228a63ef6ba2a666306" localSheetId="1" hidden="1">'Method 1'!$F$11</definedName>
    <definedName name="CBCR_35aebb11acf547d29db749ea0f25eec8" localSheetId="1" hidden="1">'Method 1'!$F$11</definedName>
    <definedName name="CBCR_4334e9415a28417c8926b0679a020432" localSheetId="2" hidden="1">'Method 2'!$F$11</definedName>
    <definedName name="CBCR_4747d342e0494829a31db42cab045afe" localSheetId="2" hidden="1">'Method 2'!$F$16</definedName>
    <definedName name="CBCR_5be7e6e778cc413d9c9952b56dbdcf58" localSheetId="1" hidden="1">'Method 1'!$F$13</definedName>
    <definedName name="CBCR_72c359f522734dd795294eef23a4006d" localSheetId="1" hidden="1">'Method 1'!$F$13</definedName>
    <definedName name="CBCR_86362ee15f7e4d7da790638c0b60547d" localSheetId="1" hidden="1">'Method 1'!$F$11</definedName>
    <definedName name="CBCR_8af5d9d168e94d0baf52a972a253a543" localSheetId="1" hidden="1">'Method 1'!$F$11</definedName>
    <definedName name="CBCR_9e64368b42484da388718b0317dfda11" localSheetId="1" hidden="1">'Method 1'!$F$13</definedName>
    <definedName name="CBCR_a6ad259bbe3e4da69ac24b127f61abe4" localSheetId="1" hidden="1">'Method 1'!$F$13</definedName>
    <definedName name="CBCR_b1e6f39f7728494c931d80680ec92c79" localSheetId="1" hidden="1">'Method 1'!$F$11</definedName>
    <definedName name="CBCR_b8ffb738c4b64ba38a872714d21fc0ae" localSheetId="1" hidden="1">'Method 1'!$F$11</definedName>
    <definedName name="CBCR_c955456ec0bd455b82fb0bf41d1eb0d1" localSheetId="1" hidden="1">'Method 1'!$F$13</definedName>
    <definedName name="CBCR_d51c48fd7a0e4a5bad34c153ff57acb3" localSheetId="1" hidden="1">'Method 1'!$F$13</definedName>
    <definedName name="CBCR_d685988e7c374588ba1fb0239632ddc6" localSheetId="1" hidden="1">'Method 1'!$F$13</definedName>
    <definedName name="CBCR_d7784f7a349e45ad8221c54511d8dcac" localSheetId="1" hidden="1">'Method 1'!$F$11</definedName>
    <definedName name="CBCR_e15bae53686f41d28aaafef0604aee0a" localSheetId="1" hidden="1">'Method 1'!$F$11</definedName>
    <definedName name="CBCR_e64ccd3ef3224e81b3c6ccb615b9d318" localSheetId="2" hidden="1">'Method 2'!$F$19</definedName>
    <definedName name="CBCR_f06bf1a5bc02492a907aa0de7263dbb1" localSheetId="2" hidden="1">'Method 2'!$F$12</definedName>
    <definedName name="CBCR_f5ccd4b4e2d14a34b8e451f7b3fe8f07" localSheetId="1" hidden="1">'Method 1'!$F$13</definedName>
    <definedName name="CBWorkbookPriority" localSheetId="0" hidden="1">-877522623808585</definedName>
    <definedName name="CBx_211cf4f801c8440ca465f45d68c36880" localSheetId="0" hidden="1">"'Method 2'!$A$1"</definedName>
    <definedName name="CBx_2e199e8c509c462d97b0f9ed8f55e894" localSheetId="0" hidden="1">"'CB_DATA_'!$A$1"</definedName>
    <definedName name="CBx_3e155a8dcc444758aeb64bf744fb10d4" localSheetId="0" hidden="1">"'Method 1'!$A$1"</definedName>
    <definedName name="CBx_Sheet_Guid" localSheetId="0" hidden="1">"'2e199e8c-509c-462d-97b0-f9ed8f55e894"</definedName>
    <definedName name="CBx_Sheet_Guid" localSheetId="1" hidden="1">"'3e155a8d-cc44-4758-aeb6-4bf744fb10d4"</definedName>
    <definedName name="CBx_Sheet_Guid" localSheetId="2" hidden="1">"'211cf4f8-01c8-440c-a465-f45d68c36880"</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 name="n" localSheetId="2">'Method 2'!$F$12</definedName>
    <definedName name="n">'Method 1'!$F$12</definedName>
    <definedName name="p" localSheetId="2">'Method 2'!$F$11</definedName>
    <definedName name="p">'Method 1'!$F$11</definedName>
    <definedName name="rate" localSheetId="2">'Method 2'!$F$13</definedName>
    <definedName name="rate">'Method 1'!$F$13</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C11" i="3" l="1"/>
  <c r="B11" i="3"/>
  <c r="A11" i="3"/>
  <c r="F19" i="2" l="1"/>
  <c r="F16" i="2"/>
  <c r="F21" i="2"/>
  <c r="F23" i="2"/>
  <c r="F18" i="2"/>
  <c r="F19" i="1"/>
  <c r="F20" i="1"/>
  <c r="F21" i="1"/>
  <c r="F22" i="1"/>
  <c r="F23" i="1"/>
  <c r="F24" i="1"/>
  <c r="F25" i="1"/>
  <c r="F26" i="1"/>
  <c r="F27" i="1"/>
  <c r="F18" i="1"/>
  <c r="E19" i="1"/>
  <c r="F15" i="1" s="1"/>
  <c r="E20" i="1"/>
  <c r="E21" i="1"/>
  <c r="E22" i="1"/>
  <c r="E23" i="1"/>
  <c r="E24" i="1"/>
  <c r="E25" i="1"/>
  <c r="E26" i="1"/>
  <c r="E27" i="1"/>
  <c r="E18" i="1"/>
</calcChain>
</file>

<file path=xl/sharedStrings.xml><?xml version="1.0" encoding="utf-8"?>
<sst xmlns="http://schemas.openxmlformats.org/spreadsheetml/2006/main" count="54" uniqueCount="40">
  <si>
    <t>Probability machine set up incorrectly</t>
  </si>
  <si>
    <t>Number of machines used</t>
  </si>
  <si>
    <t>Machine</t>
  </si>
  <si>
    <t>Faulty?</t>
  </si>
  <si>
    <t>Faulty production</t>
  </si>
  <si>
    <t>Good production</t>
  </si>
  <si>
    <t>Fraction of widgets out of tolerance</t>
  </si>
  <si>
    <t>Number of machines out of tolerance</t>
  </si>
  <si>
    <t>Mean production widgets per day of machine</t>
  </si>
  <si>
    <t>Widgets</t>
  </si>
  <si>
    <t>Poisson Distribution</t>
  </si>
  <si>
    <t>Total mean production within tolerance per day</t>
  </si>
  <si>
    <t>Production of good widgets</t>
  </si>
  <si>
    <t>Total mean production out of tolerance per day</t>
  </si>
  <si>
    <t>Poisson distribution:</t>
  </si>
  <si>
    <r>
      <t xml:space="preserve">Problem: </t>
    </r>
    <r>
      <rPr>
        <sz val="10"/>
        <rFont val="Arial"/>
        <family val="2"/>
      </rPr>
      <t>There is a 5% chance of incorrectly setting up a machine to produce widgets resulting in a bad batch of out of tolerance widgets 10 machines are set up on a day’s production run. Each machine will produce Poisson(50) widgets. What fraction of my production will be out of tolerance?</t>
    </r>
  </si>
  <si>
    <r>
      <t>Problem:</t>
    </r>
    <r>
      <rPr>
        <sz val="10"/>
        <rFont val="Arial"/>
        <family val="2"/>
      </rPr>
      <t xml:space="preserve"> Imagine that we consider that there is a 5% chance of incorrectly setting up a machine to produce widgets resulting in a bad batch of out of tolerance widgets, and that we set up 10 machines on a day’s production run, but that each machine will produce Poisson(50) widgets, what fraction of my production will be out of tolerance?</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</si>
  <si>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</si>
  <si>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</si>
  <si>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</si>
  <si>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</si>
  <si>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</si>
  <si>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</si>
  <si>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</si>
  <si>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</si>
  <si>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</si>
  <si>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</si>
  <si>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</si>
  <si>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</si>
  <si>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2e199e8c-509c-462d-97b0-f9ed8f55e894</t>
  </si>
  <si>
    <t>CB_Block_0</t>
  </si>
  <si>
    <t>㜸〱敤㕣㕢㙣ㅣ㔷ㄹ摥㌳摥㕤敦慣敤搸㡤搳㑢㑡㘹つ愵㉤搴挱㡤搳㠶㔲㈰〴㕦㥡挴慤ㄳ扢戱㤳㠲愰摡㡣㜷捦挴搳散捣戸㌳戳㑥㕣㉡戵㠲㤶㡢戸㐹摣㐴愱㕣㔴愱㑡扣㜰㜹㘹换攵〵〹㠹㡢ち攲〱ㅥ㤰㜸㈸〸挱〳〸㐵攲㠵〷㈴昸扥㌳㌳扢㌳扢摥戱扢㙤挱㐵㍥改晥㍥㜳㙥㜳捥昹慦攷晦捦㌴㈷㜲戹摣扦㤱昸㤷㈹捦捣㜵㑢ㅢ㝥㈰敤㠹ㄹ户㕥㤷搵挰㜲ㅤ㝦㘲捡昳㡣㡤㜹换て晡搰愰㔸戱㔰敦ㄷ㉡扥昵戰㉣㔵搶愵攷愳㔱㈱㤷㉢㤵㜴つ昵ㅣ㠴扦㤱昸㐱㘷慦挱㍣挰昲捣昴挲捡㠳ㄸ㜵㈹㜰㍤㜹㘰散㙣搸昷挸攴攴挴攴挴ㅤ㜷㑥扥㙤攲攰㠱戱㤹㐶㍤㘸㜸昲㠸㈳ㅢ㠱㘷搴て㡣㉤㌶㔶敡㔶昵㕥戹戱散㕥㤰捥ㄱ戹㜲昰昶ㄵ攳㡥户㑦摥㜱昸戰㜹搷㕤㙦ㅦ挴慢㜳愷㘶愶ㄷ㍤㘹晡慦搰㤸〵㑥昹㡥㔹㔹戵戸㌶㈹㍤换㌹㍦㌱㌳㡤晦ㄲ昳挷搳㥤ㄳ㑢慢㔲〶㝣戵昴愴㔳㤵扥㡥㡥〳昶㤴敦㌷散㌵㙥㥥㙥ㅦ挳㔲慢㠶ㅦㄴ散ㄹ㔹慦敢㜶㍣㙡挹㕥挰摥搵㡤㡤㐱㝢㐹㍡扥ㄵ㔸敢㔶戰㔱戴㤷㌱㔰㙤挸㍥攳换搳㠶㜳㕥㥥㌲㙣㔹戰㡦㌷慣㕡㍥㑣戹扥㕢攲㈱㤲ㄳ㔳换㥦㤸昲敤㤹㔵挳㔳㌳昲戹㌱ㄹ㙤㡦㜹搵㜴摢ㅢ扢㡦换愹慢㌷㜰捣㥢扡户㐳捤㔹挳㙢戶ㅣ敦摥㌲㕡㝣㝡〶户㜵㙦㥦搸愳㜴㥦户㜴敦愳戶㌲摤㕡っ㐴昴慤㜶ㄴ㡢搱㡢〴晤〴㈵〲㈲㔰㉦ㄳっ㄰っ〲㠸晣㍦挰㈵挹㡥慣搲㉡㠶㔶㔹搱㉡㔵慤㔲搳㉡㔲慢㤸㕡攵扣㔶㔹搵㉡㤶㔶㜹㔰慢㕣㐰㥢㌸㤵晡晢戵㈸㌵㐶㑥扦晢户㠷㙥扥昷戹㙦晥晣㔷㑦捦㍤昰㤷挱㍤㘸㜴㕦㌴愹㔹捦戸〸㔲㙢㔱昱愱㠹㠳晣户㌵㔷㠰㈹捣挳收㥤收攴㘴敤昰㐱攳㜶愳挰㘵㘵㈰㍦㐵㈸㈳㘸㍢㘸摥㙦㌹㌵昷愲挲摤㜵搳㠶㉦㕢ㅢ㌷ㅥ搵㑤扢つ愷收扦㙥昳捡愵挰〸攴戵敤㜵慤㐱㍡扡㉤㠱慤愴慦摥㜷㝤㝢户戳㐶扤㈱愷㉥㔹㘱昵敢摢慡敤㐵捦㕤改㕥㝢捣㤳て㌵㙢㍢㘶㌴〵愱戶慥挶敥㔸㘵㔸ㄵ捥㙢㙣㘶搵昵愵愳愶㌷㙥㉦㕡搵ぢ搲㕢㤲ㄴ㠹戲愶㤶㝡㈵慢㈲慥ㅦ㕦㜰戰㔰㜰㙢敤㡤挹㔲昳敥㑢〱㤸㔹搶㌰摦㌵改〵ㅢ换挶㑡㕤㕥㤵㙡ㄲ扥ㄳㄵ晢㔳挵挷摣㙡挳㥦㜱㥤挰㜳敢改㥡愹摡扡〱㐹㔳㍢改搶㘴㍥㥦㔳㐲〱〲户慦㑦㠸摣慤摤㜹㐱㈱㈲㠱㘲㌲昲㌵㘹戲㥢㌸㡤搵㘱ㄵ㜵㐹㥡搴摥戴挵㘰㥣慦㤲㌱ㄹㅣ㤸㔸ㄳ昵〷㕦晡收㉤㠶㙤㘲敥搵㙤慣㘹愳搱敡敦㕥㤷㑥㜰挲㜰㙡㜵改㘵㙡㍦挱ㄹ改挳〰㠵换㄰〸㕤㜷㡦慡㑥㕣ㄲㅢ㠵㡢㔶㉤㔸㉤慥㑡敢晣㙡㠰㌲㘸挸㔲㠹㕢摢㤱昴㉢㔰愴敦㈵ㄸ〵㈸㤷㜳挵㝤㙣㔴㉣㈳攵ち㤴㑥ㄹ扣㥣ㄲ攴散㤷攲攵㐱昳㤸㔵て㘴㈸㤴㠷㑤㘰㈴搴㙡ち㝤㐳㈴㔱捦愸㠶ち㘳㥦㌹〳㉡㌵㉣㈷搸㘸昱㙤〷㤷㠴㐴戴㉢ぢ㜶㥣㉣愰㈸㐸换㠳っ㕥〳搱戴㐹㠳散挶〹㈲㈲ㅢ㘴㘸㜶㡣㥣㈶㌲戶捦㤰ㄱ㘸㥦㈴㐲戶㍥搸㕤㐶㤰搸㍢㠹㤴㥤扡昲攳慥㌴摢捣㤶て愵搹㤵搸㌸晤㉡㠲慢〹慥㈱搸て㈰晥っ〹㐷㈹㠷㝣㍡改慦挳戳㝥ㅤ挱敢〱㈰㥦㜴捡㥣㐸㔴搱㠶摡㡥ㅤ挹㜶㐳戰㤳㤵㔱ㅣ㡡㈲㕡挶㑤㍢㜳挸㔶㠸㡥慣捥㥤愱㙢昳㑡挷摥摣㥤㌶㤳换㈱㐵㘶㌴㑤慥㜵㡢愶挹㡤㘰搳ㅥ昵搶つ攸慡㡦ㄱ扣〱愰慣扦㤱㄰捡㠵〶敦昶㉣㝡㥡㤴慦〹戳㈸㌴㠶㝡㔴昰ㄱ㈱昳〸㤰㈱攴㍡㡥㉦扢㌶㌴捤挱㜱昳㌵㙦㐳ㅦ攸捥摦ㄱ搲摢昴收慥摥愱扦攸㈵㕡搱㌷㠲扤挴敦扢敡㤸㥢㔰慤摦㑣㜰ぢ㐰㥢㡥攱改晢愵㝡ち㤴㔹㙣㈷㌰户㤷㕥ㄷ㘵攵㉥㙦慣㐹愵㠱〶捤㘵挳㍢㉦〳㜸㌰收㘶㘱ぢ扢㥥㈷敢㌸搴搶㔴〱捦㉦㔷愷ぢ晤㘳㥥㙢戳㝣搷㐶昶㕦ㄳ㡡㈱㥦搷晡㜲㙤㌶㜲㠶慤㤹昰㌹㈵㈸㠷㍡昸昶敥㐲㈲搱㈹㑤㕥散㤷㝤扥摣㤵㈴㍤㐸㤲户㘰㕢昵㕢〱㈰㈵挴㙦扢㑡㤴〳㙣昶㔶搵㉣㙤戱搲挳㤷㜱㍡㘹昳㈱㜶挸㤱㠱搰㘱㍢つ晦㠱㍦㘴㉦㔹㜶㔳㔸っ搸㡢搲慢挲户㘰搵㘵㌹㜴换㔲搴散捡㡡搷㠸慣攸敢敢㌸㑦㘷昸搷ㄴ㥤戴㐹㠹㑣㙥捦慣捣㌸㡢户㠸㡡㙥㐸ち㤵っ搷㔰㔳〲㤱昲搸㜶㔷挴昴㈰㘲㙥挳挶改〷〹㈶〹づ〱ㄴ㝥〹㐹戳摤㡤㘷㌸慣㝦㥤㉥敤㑡㈵㔷㈲ㅡ㤴㡢昰㠵慥挲敡㌰㕦昳㌶㠲㍢〱摡捣ㅦ㍡㈰㌳〸㔱愱㍣㐱㠸㉡㡣㘱㥥戵攴㐵搲挰ㅥㄳ㠱愵㤹㠶ㅦ戸㌶㈳㑢㐳收慣㝢捡つ㘶㉤㝦つ㤱愸㔱㌳捡摣扦㉡ㅤ㔰㤷〷摢愷慤捣㕤㕢㤳㌵摤㕣㜲ㅢ㄰㙤㜳戳㍢攱㘰㡥敤㠰㉤愹捥收㥡㐰敡敤㝣㡣㈱〴㜶㕡昹㕢改㡤摤㤶昷㥢㠷扥攱搶㡥㉥㕢㐱㕤づ㤸㈱搳㌱㕦㌲戱㡢㠸ㅣ搴晡捤攵㔵㑦捡搹㈱昳戸㘷搵敡㤶㈳㠹っ搸㤸っ搶捤换昳㠸ㄲ㉣扡㡣〱扡捥㤰戹散ㄹ㡥扦㘶㌰愰戸戱㌷昵愴挲㈲〵㜳摡㜲㝣扣㐶㘱㤱昹㘱㜳㘹搵扤㠸㠸㙤挳㜶㡥ㅢ㙢晥㡥挰ち㠹㍥㑣ち㌵㐲ㄳ㥡㈶㑡㕡愹㔷晣昰㐰㥥换㤱昷昲〴ち㔷戹〲㝤收ㄹ摡㥢㜶㝤ㄴ愳愱㥤捥㌹つ㈲㝡搴㉣散换㤴挲攴㔴晤㉥昶㜹〷挰㍤挷捦捣戵㈲㜳㉦㉢㘶㕤愰㤷㍦㐳挶㉢戲㘸〶㐲攸愳摢ㄳ㤲ち换㐸㌹攰㐰㘰㥣㑦敤攴㔷㌶㔵ㅢ㔲摦㥥㔶昶ㄸ㈲㐹㠳收扣戱㈲敢㠸㐷摢㐶戰㈷㝣愰ㄹ㙢ㅢ㜵㍦慡㥢㜱㙤摢㈰㘹㤱㉣㤷慡〶㈹㜸慡ㄱ戸㈷㉤㐷㌷〱ㄴ晤㐵㐵挶㈵ㄴㄹ㤷㔴搱愰㜹㥡愱㐱㤵攷㔸敥㜹挳戳㠲㔵摢慡㤶昸挰昰摤㡥愰㐹㌰㌹㈵㙦㥣㘲㤹㌱搶㘶捤㥦㠱挹收㑦〰摤ㄳ㤰愳摣㍡愲ㅦ㤴慢㠹㈲晥㠹ㅥㅤ㑢㄰㌰捡㔳慡扦ぢ愳ㄵ搴敤〸㠸ㅣ㤵㉥挷㜷㌰㉥㍦㡡㤲㔰〸ㄱ敢ㄹ㈴〲慦㘰㐲挸搳挵㕤㌴捦㌸㔶〰散ㄱ㘳挷慣㘰搶〷捡〱㤰㔵挷摢㙢ㄵ㔶ㄳ㥤挶㥢㕡攱㠶捥慡㤴㥡戸扥戳㍥愹㌷摥戴㐹㜵愸㔱ㄲ㡡㘴慢㐶㑡戳㙣㌲挷㥤愴㙡㠴㔲摣戱戶ㄱ㔹㙥搳搶扥㔳㡡扣っ挵愴㘸㈶愷扦㕢ㄱち〲扤㤱㡥愲捦㍥㥢㍣ㄲㄱㅢ摡〰㘵敡愹戰㙣㈸ち〹捥攱摡㐹㑤㤶愳㈷昰昷㥥㈸扢搰〸㔲㌵挶愵搱愸㘶慡㕥㕦㜰㘰㈵㔴つ慦戶㐳㔸ㅡ㙢ぢ㌵㡣攲捥㕥戵㝦戸扤〹㐶㡣搸㤰㘱㤱っ㍦㌰搸㄰捣㤵㠸愸搲㍡ㅢ攲㔶㌷㡢㑢㝣㍡㈹つ㐷㘱㘰㈹愸捤捡㜵㘵㠶戵㉣昹㔱搵愱㜹㕡㔴㜲㔴㌷愷㔶㝣愸昴㠰㜲㍣捡㈹〶搷捤搳㜴㑢攱ㄲ〳挴㙥㤴㕢慣〶〸敤㌶〷攰挹㘰攷㘰〷㍢ㄲ㠶㑥㘸㥤㔱㠲ㄶ㌳〸㌷扤〸昲㑥㡦ㄸ㠵㈰㌵㔵晡晢㔱昱攵㈷㤹扥㜵㌴ㄷ㘷㈲㈶㘲戸㉢挳㝡〰㜲㤳㤱㐹㜲搱㘸ㅣ㌰て㈵㥢ㄲ㕡㠳㜱ㄹ㑤㡣㈱㥡㝣㕥㠰㕢㍣㡣㘵つ㤳㙤敡戸攷ㄶ㔸搰愶昵㡤㍤收㥣㔳慤㌷㙡㔲愹攲㔸㔶㉢㡤扣㈳昰愵慥〰㠶摣㤴戱㉦搱愶捣攱㈸挵㈵ㄳ㐹扤摢摤晡㔱㜴㔷㐲づ㘳㠴慡㡦〱挸っ户㥣ち㠸㜵摣㔳愰㝤戸户㜵㠱㐱㕤㥥㠳㐸敢㈸愲㉣㥢挷㝤扣㘶ㄴ㔹㜱㕢愲搹扣㍢敦搲㘶㑦ㄴ㥤戰挲愲ㅤ㠱㈳慣㌳ㄴ㜸挵㈲㡣㤱ㅥ戹㠳㠳攴㉥㐷搱摤换㡦慡挷摣㘵愰㐲㘱㐰㌰挶换㔳㔰づ扢ち㐶愲挱慤戵慣㙥挱攸㉦㉤㙦㝤ち㐰㌰っ㑣㠳ㄶ㉤㐳〳㘷〶昹慤つ㥣ㅢ搰㉡㈳㐲㥡っ愶㌲㐶㌹ち㠷㍤㤰〶㙥攲㐱㝡搹㠵ㄲち昶愹㡢㘱昱摤挴㜱ㅢ㐷㈰搷扢慡慤㜰搱〸㜰晤挵搹摦㔶㍣㔵慢搱摣㠵㝦㙥㐷㘰ㄵ㔷㌷㐲㜳㜴㕦摢愵㉣戵㈶摡㜷㌷戶㔵㐴㤷〵て捤㑥㥣㌰㠲敡敡㔲戰ㄱ㕥摣敡㤵㈴ち㍦㠲㍦㘲搳户搳㘶捥㍢扣㠸扡捥扤㉦㕦㜰摣㡢㡥㥡㔷挱攷慤㍦㔰〸慥㔰昶㜳㤲攵摣扦昱㑦㈵㉤㔷昸㈱㐶摣捥戴㌹㐰换㐱挲㜱㔴ち愵挱ㄸ昲ㄹ㜴〲摢扤㜹㙢㠰㜴戲慦㡤㑥㤴㈰搸㈵ㄴ攷晣㉢㐶㈸攲〷㐰㉢㠹㈵㍣㤲㘳捦㥦〱敢㡢敦愳㠴〸挷㜳㈴㐶ち㙦㐰㉥〳㜵㑡㤰㐷㔷㍣㜸㈱攴晦〷㑢㌱㌷㙦捡㑥晦〵㘶ㄶ捦户愳攸㝡愲攸戹づㄴ〹㕥〳㔱晣㝢て㌲㜱㉡㌰㍣晢㤲〲攱㕣搳敥〱昴㔵扦昰晢㍦㍣㠰捥㐷挴愱㙣㌴㠴摡㙥挲㜳搳㐴攸敢㌰ㄱㄸ扣㔷㈶挲㐹㘴〴愳昸愱㠹㄰昹㐰ㄶ㔰戰戵㠹挰搸㕥㠶㈱㤸〸戵㈶摣ㅡ㍣㠱㕤㘵搳㍦㜶〲ㄷ㙦愵㡦㜸㍥㤴㤶㍦〳㡦搴搵㥤挵㡢㠶㘷搸晢㔵昹㜱㑦㐲㤹㜹换戸挹慤扡戰挷戵㥢搶愸㑥㥢昸㉡㘲㉦晢慥㍦㘵㝢昷搷㠱愹㌰㠵敥㝢㔱ㄲ挵㤷攱㈹ㄱ㍣㌷攴㍥戸敦摢挷晦昰昰攳㐷㜹㕢㉤愲搵挲慤挸昷ㄲ戲愷㍤㠱愰㙥攲愲挸㤵晣㌰攷㈴㍥㔱戲搶敡㜲摡昰㤴ㄵ攴敢㜶㥣つ〹㉦㐱㤸㈱昱敤〴ㄳㄳ昷ㅥ㐲ㄳ㜳愲捤摤愹㍥㙣㔲㉥挲㠹挴挴㤵㑦㉦づㅢ㡡慥㡡慣㐷㙢戳昰㕤愸愲㤷㌸㤱戴㤵挸㔳㈷㤳㄰摦㘹搷㜵㠷愹敢挲㠳っ挳晥戱㤴㐲晣㠱ㄴ㤲㍣挸昰㐲㠰㤲㔲愷㤱㈹摣〶㤰ㄱ㔹㙢て昱搲ㅦ戰㉢〴㘴昳搲㕦㡦ㅦ戱㘰ㄷ㠱挵搸ㄷ摦敢㠹㤶戶㘸慣㥡ㄸ慡㔵㌶捤ㄲ㌲敡昰挲㠲挹戸㌴㘵改ㅣ㐲改戶摤㔱㝣挹㤰ㅤ〶摥㐲挶㉥搸昴戵㤵敤扢㥤〶㙥㝥㐰捦ㄴ㤵挲㜰昶戲ㄸ〷㔲ㄵ愳ぢ㥢㤶挳㈲挲攱㌰摢散㌴㄰㔵㐱㘷㌹晢㜱㉡㐵昰㡦㕦ち戱㝥扣㌵昴㤵敤㌵搴㜱㑥㍦ㄶ挸ㅦ散慦敢㌳ㄸㅢ㙦㈵挷㐰挲㙥慢㔵㈹扣ㅥ㝥〶㕤戸攸㥣搰㕢㔹昵㉣づ攳㑦捣㔹㝤㕡㠷晥㘷昴㕡㜱搶㔹昶㘶ㄸ㍢愵晦摦㡢㠲㉤昵扦㘰散㑤㈱昲㝤㔱㠶て〵挶㑦戶っ搹㜰㐷攰搹㐶昰㐶ㅤ㡣㜵㤵㘵挸㍢捣㉤攱攳搵戰㕡㐹㜰昸扤昲敤㔷㈳㥡㝤㘹摢づ㜴ㄵ㠰㡣つㄵ㥥㠱〸敡摡㍦㉤户攲搳㙤昱晤攸戸敦愴㔵昵㕣摦㌵㠳戱㈵〴㝤挷昸敤㤹〹㥢㘷㑡㝣戳㕤愸摤㠸㥤ㄸ㝣〰㝤㑥㉤㐰㘰㥦㤲挱㉢ㄵ㡢㘴㘴㘱㝢㤱っ㝥㠷㌴㤲〸㉦㔱㍢昸㔷㤸昷㌵㡣㍡㍥㕤㕤㠰慦㌳㘰搱㡥㔰㜶愱挷戹晤㠶〶户づ㜷戴敥㠵㍦㐸搶㈷㄰ㅣ㔳㑢㜸晦〳摣搷昶㍤㐸户㡤搶收戳㘵㙦㍥户㜲攱㘹攰㜴㝢㙦㐹㤳っ摦挹㉦㤲换㝡㠵㄰㤷昶㡦攲敦昶ㅤ戴ㅣ㙤ㄴ㜴ㅥ㝤搰㑤㐷搸㜸ㅤ敥戳㙤㐴扦捦愱慢㤸㈲挰㑦㌷愲っㅦ〴扤㝣㘴㐵昱㌵㉣㡢っ㠰㝣慥㔸〵攸㑥搵㑦㙤㐶搵㈳戱㐰ㄶ㍣㘳㤰ㅣ换攲㉢㘸挸敤ち㤷つ㤶攰戲㠵㍡㑢㈰慦挷㍤㤰捦〹㥥㈵搴㐴扥㠴づ捤㠹㔸㈸敤㍥㤱㉦㙥㌶ㄱ㐱㉢㐰㉤㌴㌹晥㐸慣㐵昴㍡慡㜵㥢挰㈱㜰〱㠶㈹ㄶ㈹㙢㡡㘱㘸攱晢挴っ搲慦愳扦㉦ㅥ晤攵ぢ㑣㝦㍢㉡㤴㈰㐴㔵㝡昲ㄴ㠴㙡昲㥦㐹㑥摥㐳㘹昷挹㝦㙡戳挹㡦㔰㐶㜲㈶㝡〰㌰搴㈷㉡昸愳ㄶ搳㐰㠶晢挸㥦㌸㐷㠰㕦㙡ㄶ㈳〶㑡㔴摦㡢挸愰㉦㌷㕣戵扡㠴㑣摣户挰昵㘷㝣摣愳散㈳㕥㠴愴㉦愷ㄸ㍡㘳㡢愱㔶㉣搹㤱ㄷ㜶㐷挸〶㉣㠹㕦换㜶ㄵ改挵ㅥ㈳晣攲愳㌱㘲㑥㥣㠸扦㥣搲愲㤸ㄳ〸㈳戴㐸㐹㍦摣㐸昱㤱戸昱昷㥥㙤戹㑣㔱㠱〴敡〹ㅢ㤳捥㔴攳㈷攲挶㠷昰㔵㤶㙡㤳攳つ〲愶ㄷ攳挶愴㐷搵昸昱戸昱㕦て敤㙦㌶㡥改㌰ㅣ戹㐰㈲挹戰㜵㤵昵㥦昸㐲㝢ㄸ捤ぢ㈶昵攷㠰ㄹㄶ㔳㜲慡搰㜱㕤㘹搰㐱㕣〶昱昰㡤昴㍣敥㌶攱ち〸㠴㙣昸扦㑡㤸挳㥤愷㔹㈳㌰昰〹昴㍡㠲捤㥥慥㥥搸戹㘸㉥㜸㈸攸㌷攷㝣㥣愹㙡㍢㡡㐴㘰づ攴挳晤摤挲㈹㥦㘱㍡戶昶㈳づ㤲㘹扣㐳搲㥢昲㔰㠱㤵扣昸㔰㡣搹摣㘳㉤㥡搱ㅦ〵㜲㈰ㅤ〱㤹搱ㅦ〳っ〳㌱扣慤㥣ㅢ㈱晦㉢收晥㄰㉢㍥㑣昰㌸㐰㔹㤰搹㐹〷挵㈷〰㠶攳晦㔱挵搸扡昲㤷㘸攲攱昸㘵㐹㌲搲㍦捡づㅦ〳攸㠳晢㔶㐴㐴㔸搶㍦㡥㤲攴㑢㈹㌸搴㑢㍦挱㡡㑦ㄲ㝣ち愰㕣攰㘴户扤㙢㕣㔳㡦㥡敢搳攸㉡ㅥ㈳挰㑦晦㑣㤴攱㐳㠱晢昰捥敥戶㌲㡦挲昱㠷晤〸㜵愶扥攰扦ㅢ㕦攴㙦㜰搱㝤昸ㅦ㤲ㄴ㤴㘱㥦搷摥搱摢㔸㘴〲摡攴敡户㠶捤㝥ㄹ攳㜰㕤慤〸ち㐷愴㔲㈹㘹㐵㐱㝣㜳挱挲挵ㅢ昸㤶㈳慡㐲〸搲㠰慡㜰愲㡡愳㈸搰㍦挷愶挴㌱昱愴㝦㥥㑦㐴慤摡挴㉦㐴ㄹ㍥〸攲㔵㜵㝦㌰敡ㅥ扦㤰戸㔶ㄵ㔶摢ぢ㠹㝦㔵戱㥡㝣攱㤳ㅣ㑣㈱ぢ㤹戴㔶㈲搲ㄴつ㝤〵㤹愱扥㘱捥敤㝥晣戴㑢愲㝡慥㜶敥摣㍦㠷昳㘳搷收摦晢㥥挱㈷㕦晣挵ㅦ㍦晢㥢てㅣ昹换扦㥥㝡敡㌷㝦晡散ぢ晦晡搱捡㤱㥦㍥晤昴㑦敥昹晡ぢ㝦摣㙢㝥㐳㝢昶㥦昳摦㜸㘴昲挲㈳て㤹㘷㙥㍤晥挸晢ㅥ扣㙦㜲昱㡡昱扥扥晥晥㕢㐶㝦㜶捤㥢㐷ㅥ㝢攸㜹昱攳摦㕤敤〸戵㕣扣㈰㍤つ㉥㕢㑤攳慢挸㘰ㅡ㥣昱慢㍡つ㉥㔷㙤搴㑡戴㔱搳㈸㈸挱愷挱〹愸ち㈳㕤㌱昰ㅦ攲㐲戲昹</t>
  </si>
  <si>
    <t>Decisioneering:7.0.0.0</t>
  </si>
  <si>
    <t>3e155a8d-cc44-4758-aeb6-4bf744fb10d4</t>
  </si>
  <si>
    <t>CB_Block_7.0.0.0:1</t>
  </si>
  <si>
    <t>㜸〱敤㝤㜹㝣ㅢ搵戵扦慦㘳㡤㍤㑡ㅣて㈴㔰㐸㠰㍡㤰戰㈵ㄸ㑢㤶㌷㈰㈵㠹㑤ㄶ挸〶㔹愰㘱㌱㕡㐶㔸挴戶㠲㈴㘷㘱㈹换㘳〹㙤㈱㤴昵㐱挲ㄶ愰㉣㠵搰戲㤵〲㙤攳搰ㄶ㘸㠱昶昵〵㕡愰㡦㐲愱㍦愰㤴愵㈵戴ㄴ㘸㜹摦敦㤹ㄹ㘹㌴ㅡ挹㠱挷晢晣昸攳㑤愴㤳㝢敦㔹敥㍤摦戹昷捥摣㍢㐷攳㉡㔵㔵㔵昵〹づ晥捦愳㠶㠹摤ㄶ慤挹收捣晥愶慥㜴㕦㥦ㄹ捦愵搲〳搹愶改㤹㑣㜴捤摣㔴㌶㌷〲〲㕡㑦ち晣㙣愰㈷㥢㍡搵慣敢㔹㘹㘶戲㄰ち㔴㔵搵搵改搵攰敦㘴㝦つ㈷愳㔳㑢慦㈱㠱㔴㤵慥㤱搴㤲搴㤱攸㈴㐱㤲㤱㈴愳㐸敡㐹㐶㤳㌴㤰ㄸ㈴㍢㤰散㐸㌲㠶㘴㉣〹敢搲㜷㈶昹ㄲ挸愸㕤㐰ㄶ㜷捤㔸㄰㍢ㄹ㉤㕦㤴㑢㘷捣㈹㡤㑢慤昶㑤つ㠵㥡㐲㑤㤱昶㔰㕢㔳昳㤴挶慥挱扥摣㘰挶㥣㍡㘰づ收㌲搱扥㈹㡤ぢ〷㘳㝤愹昸ㄱ收㥡挵改攵收挰㔴㌳搶摣ㄲ㡢㐶㍡㐲㤱搶搶㘴㘷㘷挷愸㕤㘱㜹㝥搷㡣㠵ㄹ㌳㤹晤扣㙣㡥愳捤〵㕤㌳㥡收㥢戹捦换收㜸搸㠴挹敥㜴㝦㌴㌵昰㌹ㄹつ昰晣戵㜶㥢昱ㄴ㑦戴㘹㘶㔲〳㈷㌵愱搹㐵㐰㈳搷摥㌴㍤㥢ㅤ散㕦挱㍥搳㘵昶昵ㅤ㘵㈶攵〴昷㜷㘷㜳ぢ愳㤹晥散愸㝥攲㘷㘶捣㠱戸㤹ㅤ摤㝦搸敡戸搹㘷ぢ㘶敢晡㤷㐶㌳昳愳晤㘶つㄳつ晤搶㌹㥣㤳㌰〷㜲愹摣㥡晡晥㈵㔹昳愸攸挰㐹㈶㐵〲晤戳〶㔳〹㔵㔳㠳㑦搵㠸㝤晣㕡㈶㈷ち敤改敦敡㡤㘶㜲㤲攳㈹っ昹挹扡扡㡢㜸㔱搴㉥㜶愹㐶㡦ㄶ捦搹愲㔴晦ㄱ㘶㘶挰散㘳㈵㍣㤳㤳㍤㐲〲㤰㜵ㅥ昲㐸㌹敥昰㉣愹㤱昶㐰愳㉦慣㐵摢つ㘴户敥ㄹ愹㠱㜴㝦ち㝤㜲㜱〶㌴㍢㌵㌴㘵㘱㈶ㅤ㥢摡摣搴摣慡敦づ〹㝤て捡㝥ㄹ㘴㐴㔷愸㐳㙦㘴搱〴㄰㔵昳㈲㠶戲摢㈸㠷㔳㜵㑦戴扡㈷㔶摤ㄳ慦敥㐹㔴昷㤸搵㍤挹敡㥥㤳慡㝢㝡慢㝢㔲搵㍤㈷㔷昷㉣㠷㡣㜳搴搵搶㔶摢挷晤挷㑤慡晥攳㥥㌳㘶㕥㜴搳〵㤱昸ぢ扦昹戳攲攸㤵挱扦ㄷㄲ㤵ㅢ㌹ㄱㄲ晡㈴㄰㙤㙦㉡㜵㠵挳晡㍥㉣摡ㄷ㐴愹摦愰㤱㙣攸㔱㤷㑣㙤晥搷㔵摦㍢晣ㄶ敤愹昷摥㝣敦捥㍢ㄴ愷〶愹㘱㝦㈴㜶攸㕥㤸㑥㘵戳改㠱㈹㐷㐵㜳收搴㜰㙢戳㍥㤹㌶愶㠰㘸〷㔰戲ㅢ扥㌷戱攸㐰㄰愵㝥㘵㥢㍤㜲搵㠹昵搳㉥摢敦戰ㅢ慥㌷敥晡㐹昲㐷搷㉢㑥㌶㘲㌶㠴㠴㡦搹㌰㙤戴㠰㘸ㄱ㑡㜶㠷㈳㝡㉢㡢摡㐰㤴㝡挲㌶晢攳ㅦ晥㐸扢㙡攷摡ㄹ摦㍦㜸挵摢搷㥣戹昴㑦㡡搳㤷㤸敤㐰愲㌲ㅥ㥤㌴㜷㄰㠸㜶㌰㤵扡挲敤晡㈱㉣㥡ち愲搴ㄶ扢㠶敥㐷晥㤹㙥㙥ㄸ㜵搸ㅤ摦㜹㍦昴挹戹晦扡㕢㜱攸㐸つ㠷㈲攱搳昰㘹㈸搶愷㠳㘸㌳㐰㠰㐷愷摥挵愲㙥㄰愵ㅥ戶捤㍥昸摣敢㕦㍤戳㝥㐵昷昵敢㐷摣㕢扦㙥摢㠵㡡戳慤㤸㥤㠹㠴㡦搹㔹戴㌱ㅢ㐴㥢㐳挹敥㜰㥢㝥㌸㡢㡥〰㔱敡㍥摢散慥㥦㕣㜵捦挶㥤て㥥㜵挵て㘲て㑤搸晤愷㝤〱捥摦㉤㝥㈳挰㍢戸㘶㘲㔲㡥㐷戳㌹㝢摣ㄳ挷捦㜷㕡ㄸ㝥㔶㤸㤹㠹晦敦捦ち愸攴㜳㤹ㄵ昴㜹㐴㝦㍥㠸戶〰㘴挷㜹㘶慥㌷㥤㘸っ㌵㌵㘲昲散㙢㥣ㄹ㙡搵ㄷ㔲攲㐸㄰愵㌶搹攷攷㠵㙤扦摣ㄸ晦搲愴戹㌷摤㜲晦㑦㑥昸挶ㄱ㠷慡㤱㘰换㘹㕦㠴㐴攵晥扡㤸收㤶㠰㘸㑢愹搴ㄵづ改㐷戳攸ㄸ㄰愵㙥戵㙢㜸㈷晤㑣敤ㅥ㈷㑥㍦㝣攳㤴㍦敤晤搶攳㝤搷㈸㕥户愵㠶㘵㐸昸㜴慣㘳㘹攳㌸㄰敤㜸㑡㜶㠷㕢昵ㄳ㔸搴〳愲搴つ戶搹昷ㅦ晣攱〵晢攵捥㕤㜰敦㐵攳㈷慥扦昲收戴攲㥤㠰㤸㡤㈲攱㘳㌶㐶ㅢ㜱㄰㉤㐱挹敥㜰戳㙥戲㈸〹愲搴搵戶搹敦㜵搵扣搳㌱㜵搶晣㙦㥣㍤㙦搹戲摦摤戶㔵昱摥㐲捣昶㈲㔱ㄹ㡦ㄴ捤㥤っ愲㉤愷㔲ㄷㅡ摥挷愲㝥㄰愵㉥戵㙢㌸㙣攱愵搷扤㍥晦慦戳敦晡摤慡㕦晦㙣攷愵摤㡡㌷㉥㔲㐳ㅡ〹㥦㠶慦愰㡤㔳㐰戴っ㈵扢㌱㑤㘶㔹㤴〳㔱敡ㅢ戶搹㑢ㄷ㉣㝥㜵摦〵㌷捣戹昱戱つ㈷㈷摥晥㜶㔸昱㔶㐸捣慥㐴挲挷散㉡摡㔸つ愲慤愱㘴㜷戸㐵㍦㤵㐵愷㠱㈸㜵慥㙤昶㥥戳ㅡ摥敢扣㘷昴散㑢摦ㅤ㝤捡换戵㜷摥慥㜸㜳㈵㘶捦㐰愲㌲ㅥ㕦愳戹㌳㐱戴戳㐰㜰ㄱ敡搴捦㘶搱㌹㈰㑡㥤㘱搷昰搳搹晡捥㙢搷晦㙤敥㘵戳㥢搷㥣㌶戶㍦慣㜸攷㈶㌵㥣㡢㠴㑦挳捦愳㡤昳㐱戴ぢ㈸搹㡤㘹㜲㉤㡢㉥〴㔱㙡愵㙤戶晥晣㙤ㅢ敥㙡摥㌰㙦挳戵捦ㅦ㝣攳㠵㑦昴㈸摥ぢ㡡搹㙦㈰㔱戹攱摦愴戹㡢㐰戴㡢愹搴㠵慥戲㡥㐵㤷㠰㈸㤵戶㙢戸愶敤攷扦㝤昸㠳㘷扢扦晥攰㙢㐷晣㘳㡦〷㈷㈸摥㘸㑡つ㤷㈲㔱戹㠶换㘸敥㜲㄰敤ち㉡㜵㘱昲扣㤲㐵㔷㠱㈸搵㙢搷㌰摦㘸昹㝦㑢㕦晦攷昴㍢捣㝥㙤敤愹㝦搸㕢昱㉥㔶㙡戸ㅡ㠹捡㌵㕣㐳㜳敢㐱戴つ㔴敡挲攵敡㕡ㄶ㕤〷愲㔴搴慥㘱敢㡦慦慡搹摣戵㝣搶昹捦扣昷㕦敦晣散敦㥤㙡㘷ち攳慢摤〰攲〳晥㡤㈸搶㌷㔲攰㈶㄰㠰ㅦ搲㙦㘶搱㉤㈰㑡㉤戳捤晥㙡摦扢敢㕥㝤昳搵昹㌷慤㝤昳挰㘷㍥㍣戳㔷昱愶㕢捣摥㡡㐴攵㠶摦㐶㜳户㠳㘸㜷㔰愹ぢ晤昲㍢㉣扡ㄳ㐴愹㐵㜶つ㠳愹㥥搳㜶晤攰㘷㜳捦摦㜵㘸敤㐷晦昹搵晤㐷㙤〲晢㐸晢㐶愹㍢ㄳ㕤㠵㕢捦挲㕤㙤戸〹㜷㐵摢㜳㍢㡦扢昹㘴㙢戲㍤ㄹち㈵㕡㥢愳㉤搱挰敥㌰扢扤昷㡤ㅣ㜱愳㤲㐷愷〶ㄲ改㔵㜲㈳戹摢㡣㘸搶㉣㕣㐱㈶摢扣ㄹ改挱㠱㐴㜶扣㍦㜳㔱づ昷㌱攳扣扣㠲㤱ㄲ戵㐵戸捤㌶戳㔲摦ㅥ㕥戵愵搱扥㐱㜳晡敡㤴挵摥摤挳挶㑤㜶㍡㔶㥥㍢㌳㘳㥥㤲攷㤶戴㘸㍡㔶㝣㉢挵㜶㠹㤷ㄶ换㙡㔷㘳㔷㙦㍡㙢づ㐸昳㈶昷㉦㑣挵㤷㥢㤹㐵㈶搷㡢㘶㐲㕣摤㠹㉣晢㑥㝦昲㠲〱㌸㡡㝢昷挴㥥敥搲攴㘱慢㜳收㐰挲㑣愰扤㉢捣㑣㙥捤攲㘸慣捦摣戹㐸挴慡ㄳ㡣㕤㡢㡡㘷愶攳㠳搹慥昴㐰㉥㤳敥㉢收㑣㑦慣㡣㘲㜵㤱㤸㤷㑥㤸㔸ㅣ搴昰愸㔲㔵㈳㐶㈸㔵戵扦摦晤〹敤㘶㥢攴㐴戸㑥㌱搷ち扢ㄴ㜷扢愶愳攰ㅤ扣攸㌳搹㈷慢㈷づ㘳㑣散搲捣㝥攵〵㕤㍥㜱㜱㑤改㝤换㑢㑢ㅢ昳㘷敥㝦㔷戸扡㝡㡣敤晤㘱㉢戱〲㥢ㅤㅤ㐸昴㤹㤹㡡㕢〳㡡㉤搲敦〶〹㉣挴㘸㉥㡢㕥つ㈴搴㙡戵㈶戰㉡㤵挸昵㙡扤㘶敡愴㕥㕥昳戰㝤㔰㔷㐷㘸㑢づ晤㝢㈸搲敦㈱戹ㄷ㈴ㄸ慣搲敥愳㤰ㄶ搴敦户昲〱慥㠹㍥晤摡慥ㅡ㕡扡慣㈵戱昰捦〶晡㜱㙦㥡ㅤ㌱挲捦换搹搱㙣㙦㡥摤戳㈲㤳慢㌸晤〱㤲敦㠳〴ㅡ㐱㠶㕤㍡昲㌶愱㠶㉢攴晡晥㙥㌳ㄹ挵扥㠴㡣㙥ㄵつ昴㕢㑢摤㙥㌳ㅢ搷戹㈶㥥㠳戱戲㕡㐳ち㠳㝦㔴㍦㝢扦戹㍡搷ㅤ捤㐵㙢晢戱扡挶㔹搲㈱㌴㔹戴慣ㄴ㌵敢愵捣搱づ摡㌹㔸㌰㈴改戲㌲㔲ち㉣㑢ㄸ㌸ㄸ㉦㔵㈳㙣㕡搹〹戴㥤㜷扡㥡户愳ㄷ慦㤲戱㜸㑦捣㌲〷ㄶ慦㔹㘱㘶㈹㕥愷㔵㠴搲㍢扣㘸㙣㐱㍣戶㈴㤷敡换㌶愱愵戳㌲改挱ㄵ㥦愷ㅤ摡搲ㅦ〴㜱㡥挰㉣昴攲敤昷〹㜰㔵搵慥攴戹改改愹慡愳㌵㤶攸㕣愷敢散慤㌰昶〹晥㤳㐳㝦〴晦〵㉢昱〲ㄳ㈰昱㘹㜶ㄴ戸㝡ㅥ搵て㠴ㄶ㘷㑣搹㈳愹㤳っ搰慥敦㍦㍡㥤㔹ㅥ㑢愷㤷戳㍦㡤㤶㕣戶搷㌴㜳摣㜷ㄸ㘹敦戳挸㝥㡡㔲㈳㐶ㄴ敤ㅦ戸㌶㈸挶挳扥戶ㄹ愴㝥㍡㔶ㅤ㡥挵慣㌶㠴愲ㄱ搸〱搱戶㈰㌱ち㐳晡㈴㌳㤷㙤㕡摤㤷㕤慤愶挲㘳慥昴㉦㕡戶搳㔷扡㥦㍣㘶搶愶〷㡥昸㝢昷㐷挶㔶㜵㠸捤㈸搹㘴㤸〸ㅢ扣㌲敢㍦〵㔱〷㐱㡣㌳〹搲挵㠷晥ㄸ昲晡攳㈴㑦㠰㘰㍥㄰㠴㌱ㅤ晣挲捡慡㐹昸㥦㔳㠲晥㈴挹㔳㈰㙡ㅦ㤰㐶收㥥〶㜱づㄵ㠲㝤㥥㘷㌹㔷㝢愳戸昴㕣晤ㅡ愵㐱扤〲㑦敤ぢ〹㥥㉦㝤㌳〹ㄱ搱㠹㠶摡〷㠶㝤〱搸摢㘶㤴散㠱㑣㠶㥡〰昰〲昵㈷㐲捣ㅦ㠰晦㘲ㅤ㉦㤲晣ㅥ挴〵挰换㔶㔶㑤挱晦〲挰ㅦ㈸昴ち㠸㙡〲㘹㘴敥㔵㄰攷㔰攳㔱㐷ㅥ㠰〳㔰㕣ち挰敢㈸つ敡ㄵ㜸敡㐰㐸昸〱戰㐳㌹〰っ㥢㔱戲㕢ㄳ㠶㈵〱攰㉦㐸愸搱㘵〱㜸て㙣㝤ㅢ挹晢㈰㉥〰晥㙥㘵㔵ぢ晥ㄷ〰㍥愰搰㍦㐰㔴㉢㐸㈳㜳ㅦ㠲㌸㠷ち戸〱㠸愰戸ㄴ㠰㝦愱㌴愸㔷攰愹㌶㐸昸〱昰搱扦捡昴㠰て㙤㐶挹扥㔲㈷㉣〹〰戵ち㑤晥〰㘲晥㍤㐰〷㕢て㤲㡣〴㜱〱㔰㙦㘵搵㐱㌰㈴〰㡣愶㔰〳㠸攲慥㔳㈳扥扡㠱㥣㜳愸㜷㔰㐷扥〷ㅣ㑣㜶挹㜴㌵ㄶ昲㐱扤〲㑦㑤㠵摥〴敡㙥㈶ㄹ㈲㤱㈱昰挷㜲〰扣㙡㌳㑡戶扤愶㐱㔷〰搸ㅤ㤵慡㍦㤴〵攰换㘰敢㡤㈴ㄳ㐰㕣〰散㘵㘵搵㜴ㄸㄲ〰㈶㔲㘸ㄲ㠸敡㐲㔱㈳扥晡摥挸㌹㠷㝡捥つ挰っ戲㑢〰搸ㅦ昲㐱扤〲㑦㜵㐳㙦〲㜵㌷㤳っ㤱〸〰扦㉣〷挰搳㌶愳㘴㠳㙥ㄶ㜴〵㠰ㄶ㔴慡㥥㉣ぢ㐰㉢搸㝡ㅢ㐹㍢㠸ぢ㠰㑥㉢慢㘶挳㤰〰㜰㄰㠵づ〶㔱摣挹㙢挴㔷㍦〴㌹攷㔰㡦扡〱㤸㐳㜶〹〰搳㈰ㅦ搴㉢昰搴ㄱ搰㥢㐰摤捤㈴㐳㈴〲挰て捡〱昰愰捤㈸搹㑡㥣〷摤ち㙢戳愲摤扢戱㤰㉤㕡㥢㡤㑡捥㑣昵攵捣㡣摣㝥㌷㈴昱㥦昵搴㐲昲昵㕣㜲㘴愲㜱敢㜹挰搸㘴ㄷ㔶ㅤ㜸㑣㤲㕢㔳㔸㠷㤵慣㝡慣㐵挱晦慤敤扥㜰㙢㍢㔹搹ㄵ慤敦㉡慣㥤搰㘹㍣慢扢捡挲慥㑥挴㘵㡤敦㥤㤸㜴愹㈶㔸㉥敥㘴㤴昷摥㌶捡戳愰扣扣扢ㄳ㔲扡戹晣㥡㡦㥤扤戴㤳㔲愹散晡敡晦㔶愷㝥て慥慤搵改ㅣ㑣㘳晡攱㈴㐷㤰捣㈵㤹〷愲敥㈹㍢捤㉥愰捣㐲㤲㈳㐱㕣搳散㈲㉢慢收攳㘴挸㌴扢㤸㐲㑢㐰㐶㉤〵㤹㍦摢散挳慥挶攷昵戰㌸戰㄰搵㔴㕥㠷愱慦散〸愱㥤晢ㄷ慤ㄹ㠸昷㘶搲〳㜸㍣捦攵攱昴㌸㥥戶㘶㔵㔴敢㥦㥢敥ㅡ捣㘹晤戳㔳昸㙦㔴晦㔱收ち㌳㥡敢挲慥ㄵ搶㥥㜳昱㐸㐶㔶㤶㜳ㄲ慢晦㝦慥㍣慢㙡攰㐲㤵〲㠰捥攲㔳㜹㐷慡戵〶戴攱㙤敡㑥攳挹扤㈹〱ち㠴㕤搳戰㡢昰〵㕣㕡㔶改㐷愳㜵搷晦攵㡥㠳㈷㕤㝢昷㈷昶晦㘷攲摥㔳づ㝤〱㥣㉥扤敡㉥㠳㑡戰ㄲ㑦ㅤ〹扤〹搴摤っ愲昵㐰㝥〴扡㠱㜵攵扤扥摣㤵昷㍡㥢㔱昲㤰㘸㌱㡣挸慤㐷ㅣ㠶搴㠶戲㘳挲〴㕢㑦㤲㥣〴攲ㅡㄳ㈹㉢慢㤶挰㤰㡣㠹㤳㈹戴ㅣ㐴ㅤ㡤愲㐶㝣昵㍥攴㥣㐳㕤㠶㍡昲㌷㥦㑢挹㉥戹昵㔸〱昹愰㕥㠱愷㡥㠱摥〴敡㙥㈶ㄹ㈲㤱㕢㡦ぢ换〱戰搶㘶㤴㍣挳㍡ㄶ扡〲挰ㅡ㔴慡捥㉦ぢ挰㘹㘰敢愷㤳㥣〱攲〲攰㑣㉢慢昸㥣㑢〰㌸㡢㐲㘷㠳愸ㄳ㔰搴㠸慦㝥づ㜲捥愱捥㜰〳㜰㍣搹㈵〰㥣て昹愰㕥㠱愷㝡愰㌷㠱扡㥢㐹㠶㐸〴㠰㙣㌹〰㌲㌶愳攴㘹㕢っ扡〲挰㍡㔴慡㔶㤴〵攰㕢㘰敢㤷㤲㕣〶攲〲攰ち㉢慢攲㌰㈴〰㕣㐹愱慢㐰㤴㠹愲㐶㝣昵㝦㐷捥㌹搴㐹㙥〰ㄲ㘴㤷〰戰〱昲㐱扤〲㑦昱㘱摦〴敡㙥㈶ㄹ㈲ㄱ〰㡥㉦〷挰㜱㌶愳攴戹㘰ち扡〲挰㉤愸㔴㉤㉢ぢ挰慤㘰敢户㤱摣づ攲〲攰㍢㔶㔶昱㠱愱〰㜰㈷㠵敥〲㔱㝤㈸㙡挴㔷摦㠴㥣㜳愸㈳摤〰㉣㈷扢〴㠰㝢㈰ㅦ搴㉢昰㔴㍦昴㈶㔰㜷㌳挹㄰㠹〰㌰慢ㅣ〰㌳㙤㐶挹㘳换ㄵ搰ㄵ〰ㅥ㐶愵慡扢㉣〰㍦〴㕢晦ㄱ挹㡦㐱㕣〰っ㔹㔹㜵ちっ〹〰㕢㈸昴㈸㠸捡愲愸ㄱ㕦晤㈷挸㌹㠷㍡搸つ㐰㠶散ㄲ〰ㅥ㠷㝣㔰慦挰㔳㌹攸㑤愰敥㘶㤲㈱ㄲ〱㈰㔴づ㠰㘶㥢㔱昲㠰㜵ㄵ㜴〵㠰晦㐰愵慡愹㉣〰晦〹戶扥㤵攴ㄹ㄰ㄷ〰扦戱戲㙡㌵っ〹〰扦愵搰㜳㈰敡㔴ㄴ㌵攲慢㍦㡦㥣㜳愸㐹㙥〰搶㤰㕤〲挰㡢㤰て敡ㄵ㜸敡㌴攸㑤愰敥㘶㤲㈱ㄲ〱㘰㝣㌹〰挶搹㡣㤲㐷挱㕦㠳慥〰昰ㅡ㉡㔵扢㤴〵攰つ戰昵㍦㤱扣〹攲〲攰㉤㉢慢捥㠴㈱〱攰㙤ち扤〳愲捥㐶㔱㈳扥晡扢挸㌹㠷㙡㜰〳㜰ㄶ㡡㑢〱搸〶昹愰㕥㠱愷捥㠱摥〴敡㙥㈶ㄹ㈲ㄱ〰〲攵〰愸戱ㄹ㈵㑦慡捦㠳慥〰昰㑦㔴慡慡换〲昰〹搸㝡㔵㌵㠸〲㜱〱㌰挲捡㉡㍥捤ㄶ〰㙡㈸ㄴ〰㔱㙢㔱搴㠸慦慥㈱攷ㅣ敡ㅦ晦㜴㕤〶㉦㈰扢愴〷〴㘹㔳慦挰㔳ㄷ㐲㙦〲㜵㌷㤳っ㤱㙣〱㔱敦挰昸㡢戸捤㈸搹㠷㝤摢㘶㤴㍣㔳晦㈶搴〴㠰㌱㙣昲㥦㈱收扦〹戵ㄳ搸晡捥㈴㕦〲㜱〱戰慢㤵㔵ㄷ挱㤰〰㌰㡥㐲攳㐱搴㍡ㄴ㌵攲慢敦㠶㥣㜳愸㔷摣〰㕣㑣㜶〹〰㡤戴愹㔷攰㈹㍥挷昷〳攰戹㜲〰晣搶㘶㤴㍣昲扦っ㤶〴㠰晤搸攴㘷换〲㌰ㄹ㙣㝤ち挹〱㙣㕤㘱㈳晡㐰㉢慢㉥㠷㈱〱愰㤹㐲㈱㄰㜵㈵㡡ㅡ昱搵挳挸㌹㠷㝡捡つ挰ㄵ㘴㤷〰搰㐶㥢㝡〵㥥扡ち㝡㝥〰㍣㕡づ㠰㉤㌶愳㈴㈲攱ㅡ㔸ㄲ〰づ㘵㤳㌷㤷〵㘰㍡搸晡っ㤲㉥戶慥〰挰㘱㔶㔶慤㠷㈱〱㘰㈶㠵㘶㠱愸㙢㔱搴㠸慦㍥ㅢ㌹攷㔰摦㜷〳挰搸㠶㔲〰收搲愶㕥㠱愷慥㠳㥥ㅦ〰㜷㤵〳攰㑥㥢㔱ㄲ㌰㜱㈳㉣〹〰㑢搸攴㍢捡〲㜰㌴搸晡㌱㈴㕦㘵敢ち〰ㅣ㙢㘵搵㐶ㄸㄲ〰㡥愳搰昱㈰敡㘶ㄴ㌵攲慢㥦㠰㥣㜳愸ㅢ摤〰摣㐴㜶㐹て㠸㐱㍥愸㔷攰愹㕢愰攷〷挰㔵攵〰戸搲㘶㤴㠴㜶摣〶㑢〲挰㜲㌶昹昲戲〰昴㠳慤て㤰愴搹扡〲〰愷㔸㔹㜵㍢っ〹〰ㄹち㘵㐱搴㜷㔰搴㠸慦㥥㐳捥㌹搴㌷摣〰㌰㐸愴ㄴ㠰搵戴愹㔷攰愹㍢愱攷〷挰搹攵〰㌸换㘶㜸㈳㑦〲㜷挳搲愷㠸ㄸㄸ挹〶㈷㤷愶捣㔵㝣挴㌹㍡㠹㜸攵慥挱㙣㉥㉤捦㘳敢㤳摤改昹改㕣㜷㉡扢愲㉦扡㘶㑣搲㑥ㅣ摤㙢づ㈰㕡㈲㠳愰〹㑦㔹㝡挵ち㌳愱㈷ㄷ愵〷㌳㜱㜳㑥昷ㄷ㈱㥡〲晥攱搴㐹㈰㐵戵挲昱搹〲〴慡愰㠹㕥㠲愳㉡挰挷晡摥攷扣慥㥤戲挲愶㉣㈳㜰ㅡち㠸㉥㑥攵晡捣㤱㐹攱㑢扡㉥〹ㄴㄱ㠲㤲愸㑤㉥敥挵昳捦敥晡攴慣㑣㉡搱㤷ㅡ㌰㜹㌲戰搱换㈰昰戹收㐹〸㌷㔹㤸捥愶ㄸ愰㕥㥦㕣㥣㠹づ㘴㔷昰挹㜹㝣捤㡥㐵㌹搹〸〹㈴ㄱ㠹㥤㐵㌵㜲ㄶ㤹㙥㐸㉥敡㑤慦挲敦㈲〶晢〷㘶㐵㔷㘴扦㄰㘷㐵昱戴挸㈱愷㐶㔵慢敡㙡㔵㔷㕤昷㔹捦㑦㔰㙣昱㌹㕣つ㠹㥣慢慡挰㍤㐸㔵搸搴攴搶愶ㅤ散挳㐰ㄶ戶愹㈸愸搷㌷愶㈲晦愳ㄲ㙥㘷敡㘷㘳㘸㡦㍡〷攴昰㔹㑢收ㄴ㐲扣晥㐷扦摡〸摣ぢ换摥敤㈳㙦て换㐷搴散〴攱搱㔶㔷㘱ㄹ㝢づ㐶㈰捥㌸㜳摥敥ㄷ㑣㡡っ㝢攲攸㐲㜲㈶㠲㌲㐶㈵攷㐶㘳㘶ㅦ㘲㐹晡愳戹搱㔶㠶ㅢ扣晤〸收户㜹㕤改晥晥㈸扢ㄶ扢攵愲㜸戴捦慣㑢㑥ㅦ捣愵攷愵〶昴㈴㠸昴㍦扢㈸扡ㅡ㐵搱搵㔲㌴㉡㜹ㄴ㘳捣㈴㑤㕢改㤳愲㤹㔴慥户㍦ㄵ慦㘳㠶㜱㘰㕦㠸㍥㠹㜹㐲戶昱〰㈸て㘷捥昰㙥㕦㕡ㅢ㜹㌸摤㑤搸㥢㈷㜴㍣晤攸戹搵㑡挳㍦昵ㄹ㐳㤰㌰挳挸㠵㐳㍦ㄷ搶㜸捦㉤㔳㡥㌴攴㕤摥戱昳㜸搷摡愷挱㈴愴敥㐷㤶愵晡㜹ㄴ戵㡦㥡〷㤰愸ㄸ㥦㔲ぢ㠱攰摣㜴㌴㌱ㄳ㡦㤳搲㤹㕡晢㔷㐶㜵㌸戵㥣㔲㌲〶㈳㠶扡㄰㠴㠶攰戶㤵愹㠴㤹愹㘳挱㈲㙣挹搶㌰搶㐸戳捥㈱戱愹ち〴㐶搶昹搵㌵挷戱㌵搱㡥挳㜰晦㈲㙢㑥㠹晤㍦ㅦ搹㜱㈸ㅤ〹〶㐷㠰敡攷挳ㅤ晤〲㄰昵㝤㘴改㡦㐷㘰㉤〵㉥〴〹㌰敡挵㝢㙥㡡㠳㜷㄰攲愳㐳愸㐶㝥㥦挳戰愲㍡㠴攰㐸㍣㔲㐰ㅣㄹ改㡡㈳搲慣㄰愲㍡攷㐷㍦摡㈲昴㜲㌳ㄱ戴收㔱㙥㐸攳ち㔰㔵㕤㕤㠳㔳慤㜹㥦昳㤵㔴ぢ㘳晤㡢㑣〹㌰㔲攳搰〴敤敢㘸昱㐸づㄶ搸敦攱て㘰扣㜷㐹挱愰晥㑤挸㔴〵搵㈳愰㡥攳ㅡ㑢㠲㍣㙢晡㐵㜴晣㘲㄰昵㔳㘴㜹㤹㘷ㄷ戱㉦㑡敡㌱攴㜸㘱慡昲㥤〸搵攳攰㜰㌲搴搷搱挰ㄳ㐸㜱㡥挹昷戹㙦愱㜴昸㍥昷ぢ㙡攰㕢搴攷搴㤳㈸㜱㥡敢㍡㤱㤷戱戹㤷戳戶愷晣〵慥愰挰㤵ㄴ㜸ㅡ〲㍣㤹摡㔵挸ㄵ㐰㐲㘴戹て㐸㔷㐳〶㈰晤摡㘵搴〵搲㌵㌴扡㥥㐶㕦㠰㠰㠰㔴戸㜲慢晦㐲㔹〵㤰㕥〴㕢㐰摡㐰〳っ㔱㈹〲改㍡㤴づて搲换㔰㉢〵改て㈸昵〱改〶㤸搴㙦㘴㙤慦昸ぢ㙣愴挰㑤ㄴ㜸ㄵ〲〲搲捤挸攵㐱攲捦㠹㝣㐰晡㌶㘴〰搲敢㉥愳㉥㤰㙥愵搱摢㘸昴㉦㄰昰㠲昴ㅥ捡㉡㠰戴つ㙣〱改㜶ㅡ㜸ㅦ戹㈲㤰扥㠳搲攱㐱晡㍢搴㑡㐱晡〰愵㍥㈰摤挵收㙥㘲㙤晦昰ㄷ戸㥢〲摦愵挰㠷㄰㄰㤰扥㠷㕣〱㈴㐴㥢晢㠰㜴㉦㘴〰搲扦㕣㐶㕤㈰摤㐷愳昷搳㈸㐳㕡扣挳㑤㐷㔹〵㤰㠲㘰ぢ㐸て搰挰㐸攴㡡㐰㝡㄰愵挳㠳挴㤰ㄸ㝣㍣挳㡤㜱㌱㍥㈰㍤挴收㍥捣摡ㅡ晣〵ㅥ愱挰て㈹挰㌰ㅡ〱改㐷挸攵㐱攲敦扢㝣㐰摡っㄹ㠰㌴搶㘵搴〵搲㄰㡤㙥愱㔱㠶扤㜸㝢搲㤷㔱㔶〱愴㐶戰〵愴㐷㘹㘰〲㜲㐵㈰晤ㄴ愵挳㠳挴戰ㄹ㝣㍣㈰㌱㜶挶〷愴挷搸摣挷㔹ㅢ攳㙡㝣〴㥥愰挰捦㈹挰㔰ㅢ〱改ㄷ挸攵㐱攲慦搵㝣㐰㝡ち㌲〰㘹㝦㤷㔱ㄷ㐸㑦搳攸㉦㘹㤴愱㌱㕥㤰ㄸて㔳〱㈴㐶捡〸㐸扦愲〱㠶捣ㄴ㠱昴㙢㤴づてㄲ㐳㙢昰昱㠰挴昸ㅡㅦっ戶戲戹捦戰㌶挶摥昸〸㍣㑢㠱摦㔰㠰攱㌸〲搲㙦㤱㉢㠰㠴㥦㡦昸㠰昴㍣㘴〰搲㌴㤷㔱ㄷ㐸㉦搰攸敦㐰〲㜳㈰㔰攱收ㄷ捦〹㕤㈱ㄱ愳㘱㔳㑢㉥ㄹ㐸攵㜰㕦捡换敢捣㔴づ㔷搸㔱㐹㄰㈴㈵㜶㘱㥣摣慦扡㤴㈶攷搷扢㕦㉥㘵ㄵ㉤㠰昷㈸攵扢㔷挴ㄳ㝤搸搶㕡搹戵㐴ㅥ㑥㐸搶捣㍥㙤晣㈲㉤愲㤵昵㝣摢㕥㐷慢㐹攵㈳㍦㕣戸㜳㝤昴㍦㔸㜲㑢ㅦ㐲戸㈸晡挴〸㠵敥㡢ㅢ愴摦㈳捤ㄵ昸攱挳㜶ㄱ㔷㈰っ㜷㌸㠲㕣㠵㕢㘵昵㜶愴搵㥣㠱㉣敥㙦㠳㜶づ慢㤷搱㜶㜲挱㘰慥㠸ㄳ㕤㍤挶收㈰㠴㜸挱〰昶㐰攲搱㑣攲ぢ戲㘰㠱㙦搶晡㔹搶ㅥ㥦㜵㙦〳㔶㜰扣晢㠹昵㍦㤶ㄹ搸慤㝡挹挶晡〸㘰晤㘹攲㠸ㅡ㘰愴㥥㜰攷挳㡢敡㤸㥢㘷㐶〷攴㉣㉣捡㈵扡捤㤵戲搱戴搰挴㉥ㄱ㝥㈷摦㘷㡥ㄱ㠵㝣㔶㙥捥昵攴昴㔸ㄶ㥢ㄶ㌹慥㔴敤㤴っ㜴㍤㜹㤴搹ㄷ攵敦㝤戰戰戴㔳ぢ攳㌹㐴捤攵つ昰户㍣㕦㥣㌳〴㐴㙡散戳愴攴㍣㘹ㄵ收户㘲㈷㌸㠶㍥晢㔹㑤捡昱昶愱慡昷㈱㜳搲㔳晦晣户㐳慢慥戹㥡挷敤㠷摡㕢㔹㡣㈴慡戰㍦㠲戹搶ㅤ昴挵㤱㌴挶㠹㐵戴㘶㌸㤹扣㐶㌹㘵摣㐴愹攷愶㔶㈶㠷ㅦ扣昱愷搲つㅣ㍡㝤㔸㘵收㔲搸㉦攸㕢㌳㍡㌹㘷㈰摥㌷㤸㌰㘵戳挱㤹戳㘵捦攱ぢ㜱扥㙡〰㠸㍤愲㉡攰㘲㠳㌲〷敦ㄳ㜱㝥〰昵搹㜷ㄶ昵㤷㌱搲㘴戲㠳つ㙢㠷㤱戱㕤㥦㍡扡㡥ぢ扦ㅤぢ戱愱昲搶〹㑣㙢㈵㐵㥣捦ㄸ㌶㤵て搰㤳搱收ㄲ㥢㥢㥥㥢收慥愴慢㘸㜶捡㉡晡㐲㥣㈳昸㘹㥤㈲㑤挳㜶换㘷ㅣㅤ㌴㤲㥦昱㌰攱㔹昹㐳㜹㝤攱昶捡〲㥣〱攷慥っ挹㌰搸搵㈴㌶㥢㠱㜵㜲㔷昶ち捥㥤㘲㠴㥤㜵㔷㘶㥤㐷晤㡦㉣挵搷㜷ぢ㈷㙦㠴㤱㜸昸㜸敥捡ㄶ愳挸戹改〲ㄳㄵ捡扥挸㙢散㈴慦搳㉥㐳昵㝣〴摥愰挰㥦㐰〲㡣搸昲㑥㌰㘵㠳捦㘸㍣搰捦敤㡤扡㝥㙥昳㘰㜸㙡昸㤱ㄶ㠲敢戰改愰㡤慣㘳㜰㥡晥㈶捣㍥昵攴㤳㔳搹ㅥ挵攸㉥愷晥㠰㌴㔰戶㈷晥捣晡摦〲㔱㡣挲昲慥㤷ㄸ㝡攵攰〹ㅤ㐲㔹攳挲㤳㐱㔹㠲攷摢㌴挰攸慣愲扢摣㜷㔱㍡晣㕤㙥ち㙡昸㜸昰㍣ㄹ㐵㑥㜳挹戵昱晣㉢㥢晢ㅥ㙢㕢敥㉦戰㡤〲敦㔳㠰㤱㕦㜲㤷晢㌷攴昲㜷戹㝣扦㠰捦㕤敥〷㤰挱㕤㉥愳扦㥣㕡㕤㜷戹晦愰搱て㘹㤴㤱㕡摥愵〰挳戳㉡㠰挴挰㉤〱改㈳ㅡ㘰〴㔷ㄱ㐸晦㐴改昰㈰㜱〷ㄱㅦて㐸㘷愱挸㘹㉥戹㌶㐸㥦戰戹晣愵戴㍡摢㕦㐰㠱愷㔷㔳㠰搱㘱〲ㄲ㜶〶ぢ㈰昱㙤〹㍥㈰挹㥢㜹㠲㡡ㄱ㘲㑥慤㉥㤰㌴ㅡ慤愵搱㜵㄰昰㠲挴㄰慥ち㈰㌱戸㑢㐰慡愳〱㐶㜹ㄵ㠱挴挱㌴㍣㐸㡣〶挳挷〳ㄲ㐳挲㥣收㤲㙢㠳㌴㡡捤慤㘷㙤っㄷ昳ㄱㄸ㑤㠱〶ち㌰㠲㑣㐰㌲㤰换昷㈴扥晢挱〷愴ㅤ㈱㠳㥥挴㈸㌲挷愸ぢ愴㌱㌴㍡㤶㐶ㄹ昱攵ㅤ㙥っ昳慡〰ㄲ〳挰〴愴㥤㘸攰㜶攴㡡㐰晡ㄲ㑡㠷〷改㍢㔰挳挷〳ㄲ挳挶㥣收㤲㙢㠳戴㉢㥢㍢㡥戵㌱愴捣㐷㘰㍣〵㜶愳〰愳捣〴愴摤㤱换㠳挴搷㔷昸㠰昴㘵挸〰㈴㐶㥡㌹㐶㕤㈰㌵搲攸〴ㅡ㘵㔴㤸户㈷㌱ㄴ慣〲㐸っㄲㄳ㤰昶愴㠱ㅦ㈳㔷〴搲㐴㤴づて搲㄰搴昰昱㠰挴搰㌲愷戹攴摡㈰敤捤收敥挳摡ㄸ㜶收㈳戰㉦〵昶愳〰㈳搱〴愴晤㤱换㠳挴㤷㜱昸㠰㌴〵㌲〰㠹搱㘸㡥㔱ㄷ㐸〷搰㘸ㄳ㡤㌲㜲捣ぢㄲ挳挵㉡㠰戴ㄵ㙣〱改㐰ㅡ㘰㐴㔹ㄱ㐸㈱㤴づてㄲ㈳捦昰昱㠰挴昰㌳愷戹攴摡㈰戵戰戹ㄱ搶挶搰㌴ㅦ㠱㔶ち戴㔱㠰搱㙡〲㔲㍢㜲㉥㤰㕡晣㐰敡㠴っ㐰㘲挴㥡㘳搴〵搲㐱㌴㝡㌰㡤㌲扡捣㍢摣摥㐰㔹〵㤰晥〴戶㠰㜴〸つ扣㠹㕣ㄱ㐸㕦㐱改昰㈰㌱㍡つㅦて㐸っ㔱㜳㥡㑢慥つ搲㌴㌶㜷㍡㙢㝢挷㕦㘰〶〵扡㈸挰㠸㌶〱愹ㅢ戹㍣㐸㝣㍢㡡㑦㑦㥡〹ㄹ㠰戴捤㘵搴〵搲㉣ㅡ㥤㑤愳㡣㐰昳昶愴㑦㔰㔶〱愴㉡㕣㙢〴愴㌹㌴挰扢愷㈲㤰㡥㐰改昰㈰㡤㠰ㅡ慡昱㠰挴㌰㌶ㅦ㤰收戱戹昳㔹ㅢつ晢〸㉣愰挰㐲ち㌰敡㑤㐰㍡ㄲ戹㍣㐸㝣搷㡢て㐸㡢㈰〳㤰ㄸ昹收ㄸ㜵㠱戴㤸㐶㤷搰攸ㄸ〸㜸㝢搲㑥㈸慢〰搲捥㘰ぢ㐸㑢㘹㠰搱㙢㐵㈰ㅤ㠳搲攱㐱㘲㤴㕢㈹㐸攳㔰敡㌴㤷㕣扢㈷㉤㘳㜳㡦㘵㙤攳晤〵㡥愳挰昱ㄴ搸つ〲〲搲〹挸攵㐱攲敢㙡㝣㐰㍡ㄱ㌲〰愹搱㘵搴〵㔲㤴㐶㘳㌴扡ㅦ〴扣㈰㑤㐶㔹〵㤰ㄸ搸㈶㈰挵㘹攰〰攴㡡㐰㌲㔱㍡㍣㐸〷㐲慤ㄴ㈴㠶挳昹㠰㜴ㄲ㥢摢换摡ㄸ㉡攷㈳㤰愲挰挹ㄴ㘰昴㥣㠰戴ㅣ㌹ㄷ㐸扥㕢愶晤㤰〱㐸㙤㉥愳㉥㤰〶㘸㌴㑤愳㡣㜶昳㠲㌴ㅤ㘵ㄵ㐰㥡〱戶㠰戴㠲〶扡㤰㉢〲㈹㠳搲攱㐱㍡っ㙡愵㈰㌱㘴捥〷〳扥㠴㔳ㅦ㘴㙤戳晣〵㔶㔲㘰ㄵ〵㘶㐳㐰㐰㕡㡤㥣ぢ㈴摦挷㌸愷㐲〶㈰㌱捡捥愹搵〵搲㘹㌴㝡㍡㡤㉥㠱㠰㜷㑥㘲ㄸ㕣〵㤰㡥〱㕢㐰㍡㠳〶ㄸ㈹㔷〴搲㤹㈸ㅤㅥ愴㘳愱㔶ち搲㜱㈸㜵㥡敢ㅡ㙥㘷戳戹攷戰㌶㠶摣昹〸晣ㅢ〵捥愵〰愳昰〴愴昳㤰换㠳挴㔷㈰昹っ户ぢ㈰〳㤰㘲㉥愳㉥㤰搶搲攸㠵㌴扡ㅣ〲摥㥥搴㡦戲ち㈰つ㠰㉤㈰㝤㥤〶搲挸ㄵ㠱昴㑤㤴づてㄲ愳敥㑡㐱㘲攸㥤て〶ㄷ戳戹敢㔸㕢搶㕦攰ㄲち㝣㡢〲㌹〸〸㐸㤷㈲㤷〷㠹㙦㜱昲〱改㜲挸〰愴搵㉥愳㉥㤰慥愰搱㉢㘹昴㙣〸㐸㘳慦㘲づ㍡搴ぢ㌰㙥挳ㅢ㡥㔰ㄲ㉡挲昸ㄲ散㌹㈳㘸㘴㔱㙥㑤ㅦ〲㜵㤸㘴㜸㠲㤵攲ち摣㘲㈳㘸㈲㥤挱㙥㔴㡤昷〷㤳㜹摤㑤㌰㌵㜲慣攷㘵㍦愲㐶捥㌹㘸㑤愰昷攳搲ㄷ摡攴昵搹昰挲㥢㍦愸挳㐳扢ㅡ捥㡣㥤㤷㡡㘷搲搹㜴㌲搷戸〸挱㘶㡤㝣㜹㔲ㄲ㕢㔲搳〳㐹㔸昴慤㤳㡥搵っ昰㈵愷㉢昹㌲㤱攰昲㠱昴慡〱㘹㑤㈰换㜷㐸〹㕥戵戵慣挶㡡㔰㐰㘲㉦㠰㘷㥣㠷㠶昲㌰ㄸ昹㐱㈹㙤㍤㕡㌰愹㙢㐶搷㔱㍤㉤慤㔱㌳ㄶぢ㠵愲昱㘴㙢愴㍤ㄱ敥㑣挴摡㈳㥤㘶戴㌹ㄹ㙥㌵捤㜸㠷㜱㠱慤愳㙦㠰㡥戱搶挹㕤换摣㠵㑥㡥扣〰㘳㉢戶㌷㙡㠳扥愸ㄸ昶㌱ㄲ捡慣愹慤㉤㜹摣㔱ㄲ敤㤱㝦㍢㡣愶㌱搸㈳㄰〵㑡摥㘷㈴晥㑡挵㈷㠱捡㘳昰搵㙦㐰㤳昵ㅢ㐱㠲挶㐵㘸㌸ㅢ愴㙤㐴㜶㜴搷㡣ㅥ㔷搰㥡㜶ㄳ捡㐶愱㑣戶昰㡥挲ㅢ愱戴㥢㔱戲〳㑡㡡摦㐳慢摤㠲攲ㅤ㔱㡣㔷㥥㌸㉦㐱㘱慦㌳㉥戶慤ㄷ㕥搱慡摦〶㔱㝤ぢ㙡㔴敢挰㤴昳㜶〷㡡㤸挰㝦㔵㡡戱㈲散敢㙡〹扣㘴て㐳㘱㤵捥㙥挳ㅥ愲ㄶ愱㠴扤愴昸㉣㕦㘶㥢搲㌶㐱捥㍡戹戱㡥㘴㌲搶摥搲ㄱ㡦挴摡㈲戱㘸㑢㐷戴愳㍤摣ㅥ㡡㈴挲愱㘴扣㌹㙡ㅡ㤷㍢搵摦つㅤ攳ち㈷昷㕤收慥㜴㜲攴㈹挶㠴昰〴慢昹愸㤸攰ぢ㠸昷㠲愵摦〷ㄲ㌴慥〱㤳㈰敡〴㔱㈷㙡㍡㠱搲〹㡢戱摥㘱㑥愴挴㈴㤲㠷挹摣㠲㤴摡㐰戳㉣晡㈱㡡昲ㄸ㌰ㄴ㐴㌰㤸㠱捡㑡㌱㤸㠶搲㔲っ㙥戰㑤㘹㐳㌰㘵㜷昰㤶昶㘴摣㙣㡤㐴攲攱㜸㈴㙣㠶愳攱㘸愴扤愳慤㍤ㄹ㙥㙦づ㠵㈳捤挶㡤㑥昵㕢搸搲㡤㑥敥㔱收㙥㜲㜲攴㈹㠶㝣〸〶〷摢ㄸ散挸㔶晦っ㉣晤㌱㤰愰㜱㉢〴捡㘲㜰㥢挳㥣㑣慤㈹㈴㑦㔳㜵ぢ㔲敡㜶㌰〵㠳㕦戱㈲㤴攰㍦㐴㐳愳㔴㌰㌸搰ㄷ㠳〳㝣㌱戸换㌶愵㙤㠵つぢ㠳㑥戳㉤搲搲搶ㄱ㡢㠴㈳ㅤ㤱〴晡㐱㐷㝢愸〳㙦扥ぢ戵㈷㤲㠹㘸㈸㘴㙣㜲慡㝦〶㍡挶摤㑥敥㔹收㈴敡㠳慤㈵㑦摤ぢ㥥㘰戰慦ㅢ㠳攷挰搲㥦〷〹ㅡ昷㐱愰㉣〶昷㍢捣㌰つ戶㤰扣㑣搵㉤昴昶〱㌰〵㠳㔷㔸ㄱ㑡昰㕦㤵㝡㄰愵㠲挱㙥扥ㄸ㡣昳挵攰㈱摢㤴昶ㅡ㙣㔸ㄸ㈴摡摢㍢㈲挹昶㘸ぢ㘶户㐸㙢㌴搱ㄱづ㠷攲慤㤱㔶扣昸慦㈳ㄱ㡦挶㡤㠷㥤敡㕦㠷㡥昱㠸㤳㝢㠳㌹〹敡㘰㙢挹㔳㥢挱ㄳっ㜶戲㌱㤰戱昰㘷戰昴户㐰㠲挶㄰〴捡㘲戰挵㘱㜶搲攰㐱㈴摢愸扡㠵摥㍥ち愶㘰昰㌷㔶㠴ㄲ晣㠷㘸㌴㤴ち〶扡㉦〶戵扥ㄸ㍣㘶㥢搲㍥㠴つㅢ㠳戶㡥搶捥㡥づ戳㍤摥搲ㅥ㘹敤攸㠸㐵㐳挹㔸㜳戸愵戳慤㈵㥣㐸挴摢㡣挷㥤敡㍦㠲㡥昱㠴㤳晢㤸㌹㠹搹㘰㙢挹㔳㑦㠱㈷ㄸ㔴摢ㄸ挸㔸昸〴㉣㥤慥〷㡤愷㈱㔰ㄶ㠳㕦㍡捣㘹㌴㌸㥤愴ㄶ挲ㄶ〶ㄲ㠶挱㈲扥ㄸ㍥㡦〱挳㌰〴㠳扦㝤攴㌷ㅦ㙣㐳㘹改㝣戰ㄵ㑡戴愰搵挳㤴㠵㐱愸愳㈳ㅣて㠷攳㐹捣㠲㤱㜸㘷㜳慣㌵㤶㙣㑤㈴㈳挹捥收戶㐸愲㉤㘴㍣㘳敢攸愳愱㘳㍣敢攴ㅡ㤸㤳㤰っ㌶㡤㍣昵㍣㜸㠲挱㍢愸㥣㜳愲㘰戰㈳㔸晡ㄸ㤰愰昱〲〴㤰昰㥦ㄳ㝦攷㌰㘷㔱㘲㌶挹㌸慡㙥㐱㉡挰㐷昲摥换㥢㉢㍣搹ㄵ〲挰㈷〳㠶㉢㉥㐳㉥㤴㍢㈴㡦ㅣ㡣昶攱敤攸ぢ昰㜰㌰挷愲㉦挲㘳愵ㅡ敢ㄱ敤戰昷〸攲挲戱挷昳㔲敤挵愰昸ㄲ㙦晢㈶㙦㡤晢㙣て愹㠲㠱㔷㜱敥戶慦ㄶ㜶愴挲摤ㅣ㕢㠷摥㡥挷昸扢昳㕣攳㠱ㄶ㐳㈷㈸愳敦㠱〲㈶攴晢㤲㔳敡摣㠵㠱㔱ㄵ㜸ㄹ愵摢晦昴㤳㠶挶ㄴ㘲㝣ㄹ捤㍤戹㡦㝦㜳挱㉦㌸戸㌸㜸扥㤱㙤㜹挵㘹挳〴扢㘵㙣戸晡㈳㑡㘵㐴扤攸ㅡ㔱摡㕥㄰㈹㝢㜳慡㝥攷㍢捣㕥㠳㈵ㅥ挶敢㑥攲つ㈷挱挷㘵㍣ㅡ昸㠰㡢㌷㉣扣摤晦㕣て攳捦戰㑣㠷㍣㜷ㅥ挶㕢㑥昹㍣㌲攷㤳散㑦晦摦㐶戹㥣愷挹㙥㌴昸〰㑣搰搸敡㐲愳㜰捦昵㙢㕦挷昹㠸㡢愶戴〳㘱捡㥡㕦捣㔰㙢㉣㙡戶攲㜲摢㤶㡣㠴ㄲ攱㡥㘸㌴㥡㌴㤳捤㙤捤㤱愸㘹㌶㐷㡤昷㥣敡㥢愱㘳㙣㜳㜲㈱收摥㜷㜲攴㈹㍥攸㤲昹攵㈹㔴㥥扦攷㡡㠰愵户㠲〴つ㍥敢㐲挲敢戹㜵捦昵愱挳㕣㑣㠹㈵㈴㠷㔰㜵ぢ㔲敡㈳㌰〵㠳慦愰㠸〹改ㄱ㝣扥㈵ㄸっ昹㘲昰㘳㕦っ昸〴㑢㌰㤸〱㔳ㄶ〶慤㌱戳摤㙣㌳㜱挵㡤挷㈳愱㤶㐴㘷扣戳戳㌵ㅣ㙢㙤㑢挴ㄲ㔸㘷㜴ㄸ慣㑥慡敦㠲㡥愱㥣㕣㌷㜳搵㑥㡥㍣ㄵ㐰㑥㌰㜸挸挶㐰收搸㔹㘰改戳㐱㠲〶ㅦ㘵㈱攱㡦㐱慤挳攴敢ㅢ攴ㄵ攳晡〲慡ち〶㜵㑥㐵㐷愲㈸㡦㐱㄰愵㠲挱㈶㕦っ敥昴挵㠰て愸〴㠳㈵㌰㘵㘱㄰敦㙣挵摤㐵㥢ㄹ㙦㡥㈵昰愷㐲㘲ㅤ㘱㕣㙡㘳散ㄲ㈱晣〹㤱㐴挸愸㜷慡㕦ちㅤ㘳戴㤳㍢㥡戹〶㈷㐷㥥攲㘳㉡挱攰㔶㌷〶换挰搲㡦〵〹ㅡ㝣㔲㠵㠴㍦〶㘳ㅤ㘶㡣ㄲ㜱㤲ㄸ㔵〵㠳㥤挰㤴ㄳ㤱㐰㔱ㅥ〳㍥㥤ㄲっ搶晢㘲㜰戵㉦〶扢摡愶戴㕥㤸戲㌰㘸㠹戴㌵户㜵㈴㕡㕢愲挰㈲㡣愱搰搶㘲㈶摢㘲戸〵㙦㙢㙢㙢㘹㙥㌳挶㌹搵愷愰㘳㡣㜷㜲㈷㌳户㥢㤳㈳㑦昱㈹㤴㘰㜰戹㡤㠱摣㜳昵㠳愵て㠰〴㡤㐶〸㈰攱㡦挱〴㠷㤹愲挴挹㈴㠳㔴ㄵっ昶㜴㉡㕡㠵愲㍣〶ㄳ㔱㉡ㄸ慣昵挵攰㝣㕦っ昸㜸㐹晡挱㘹㌰㘵㘱㤰㘸つ挵㈳ㅤ挹㐴㝢戴搹㡣㐴㌱㌷㈴㕡㈲昱㔰㙢㑢㌲搹摡ㅥ㡤挷㕡㡣㝤㥣敡㑦㠷㡥戱慦㤳㍢㠳戹晤㥣ㅣ㜹㡡て㤹〴㠳戳㙤っ㘴㉣㥣〵㤶㝥㌶㐸搰㌸〰〲㐸昸㘳搰攴㌰昹ㅥ〷㜹扤扣扥㤶慡㠲挱㠱㑥㐵㕦㐷㔱ㅥ〳㍥㕢ㄲっ〶㝤㌱挸晡㘲挰愷㐷㠲挱挵㌰㘵㘱搰ㅥ㡥户戴㜶㈶㕢挳攱昶㤶㐸㈲搱㡥挹愰㌳㘲㥡挹㜰㑢㌴搲摣摣㤶㌰㈲㑥昵敢愰㘳戴㍡戹㑢㤸㙢㜳㜲攴愹㑥攴〴㠳〱㌷〶㤷㠱愵㕦づㄲ㌴づ㠲〰ㄲ晥ㄸㅣ散㌰昹㉡〷㜹ㄷ扥扥㥥慡㠲挱㈱㑥㐵搷愲㈸㡦〱ㅦㅤ〹〶㌱㕦っ㑥昴挵㘰㥡㙤㑡扢ㄱ愶㉣っ㘲㈱戳㉤搹搲㤹㙣㙦て㜷㐴㍡㜱攷搹㠲㠵〷㐶㐷戳ㄹ敦っ挷摢㍢㡤改㑥昵ㅢ愱㘳捣㜰㜲㌷㌱搷攵攴挸㔳㝣㐴㈴ㄸㅣ㙢㘳㈰㘳攱摢㘰改户㠲〴㡤㔹㄰㐰挲ㅦ㠳搹づ昳㙢㤴㘰㔸㡥扥㠹慡㠲挱ㅣ愷愲敦愲㈸㡦〱㥦っ〹〶ぢ㝣㌱㤸攷㡢挱㍣摢㤴㜶ㅦ㑣㔹ㄸ㐴摢愲㠹㜰㙢㘷㉣㘶戶㤸㔸㠷戶㜵㐶攳攱㐸㉣ㄴ㙥㑦戶㠵昰换戸㠸㌱摦愹晥㝥攸ㄸぢ㥣摣〳捣㉤㜴㜲攴㈹㍥〱ㄲっ㘶摢ㄸ挸㔸昸〱㔸晡㐳㈰㐱㘳㌱〴㤰昰挷㘰㠹挳㍣㡦ㄲ攷㤳っ㔱㔵㌰㔸敡㔴昴㈸㡡昲ㄸ昰挱㡦㘰㜰㠸㉦〶〷昹㘲戰捣㌶愵㍤〶㔳ㄶ〶攱㤶搶㡥㘸㘷慣㈵搴㤹㐸挰昷㘸戴搳散っ㠵㍢ㄲ挹搶捥搶㌶㉣㐴㡣㘳㥤敡ㅦ㠷㡥㜱㥣㤳㝢㠲㌹㜹〸挴搶㤲愷㑥〴㑦㌰㘸戵㌱㤰㝥昰㈴㔸晡㔳㈰㐱㈳ち〱㈴晣㌱㠸㌹㑣扥搳㐱晥昸㠱扥㤵慡㠲㐱摣愹昶㔹ㄴ攵㌱㌰㔱㉡ㄸ散攷㡢挱㍥扥ㄸ㥣㘴㥢搲㥥㠷㈹ぢ㠳㡥㈸㤶㕣㥤㠹㔰㕢㠷搹ㄹ㐹㌴挷㤰つ㐷㍢摢戱㌷挳㑢㐵愴挵攸㜵慡㝦〱㍡㐶捡挹晤㡥戹㤳㥤ㅣ㜹慡ㅦ㌹挱㘰㑦㌷〶扦〷㑢㝦〹㈴㘸っ㐰〰〹㝦っ搲づ昳㌲㑡㕣㑥昲ㅡ㔵〵㠳ㄵ㑥㐵㙦愰㈸㡦〱ㅦ摢〸〶㍢晢㘲㌰搶ㄷ㠳㥣㙤㑡㝢ぢ愶㙣っ摡㕡摡挲㈶敥ㄶ㤳敤ㄸぢ敤㠹㘸㍢ㄶ愰搸慡㙢㡥戵㌵㜳㈷搶ㄸ㜴慡㝦ㅢ㍡挶㑡㈷昷づ㜳昲〸㠷慤㈵㑦㥤ち㥥㘰搰攰挶攰慦㘰改敦㠱〴㡤搳㈰㠰㠴㍦〶愷㍢捣㙢㈸挱户㌲攸ㅦ㔲㔵㌰㤰愷㌲㉣晡ㄸ㐵㜹っ昸㔴㐶㌰ㄸ攱㡢㠱昲挵攰㙣㈸搱㠲㔶㠵㤰㌶ぢ㠳㘴㙢㍣㡥㐱㄰㌱挳㠹㔰〴㍢㌳戱づ㙣捤㠴㤲敤戱㤶愴搹㤱㙣㙥㌷捥戱㜵㜴晥つ㈸攳摦㥣㕣㌵㜳昲㠴㠶㑤㈳㑦㕤〰㥥㘰昰昱㠷慥戵㜸〰㉣㕤〳〹ㅡ㙢㈱㔰ㄶ㠳ぢㅤ收㡤㌴戸㤱愴㥥慡㠲挱搷㥤㙡ㅢ㔸ㄱ㜸挸㔷㈹㍥㜴ㄱっ摥㐵㠵愵晢㤳㙦愳戴㜴㍦攲㘲摢㤴㌶〶愶㉣っ㥡愳㤱捥昶㔸㙢㜳戸愳慤つ捥㐷㍢昱昷㈸攲慤敤捤㤸ㄸ摡㐳戸㘹㌰搶㌹搵㡦㠵㡥㜱㠹㤳摢㠹㌹㜹〰挳搶㤲愷㉥〷㑦㌰㜸挳挶㐰收㠳㕤挰搲㜷〵〹ㅡ㔷㐰愰㉣〶㔷㍡㑣扥摦㐱晥ㅥ㠷摥㐸㔵㘲㘰昰㌱㡣㘸敥㠹愲晡ㄱ㠱つ挸晢㠶捦㝡晦愸㤳晢㉦愶㜱改户㔳晦㥣㉣㜶搱昱晡挳挵改改昹㍦摢戶㠳戳扢㍥搹㜹攷晥愴㐲㠹ㄳ㤹敥愸㉤挸攴昵昰づ㝢㍣〹〱㘳㌲摦搰扦㔳㈱攷晡搵改昸㐲㈹㝥㤰㠰㌰㘹㌳攱㔸捣㈲ち愲愶㝡㐴挹㝢〴㘵愷挵晥〳㙤晣㤹㈹慤攱敦㐹捣㐹㡣㠷〷攳㝤㝥㜳㍢㈳㤵㤳㘵昷㉥攰㉢㝤㍤挰搱㈶〲㈸㙤敡挴㤹ㄳ㐳愱挰ぢ㌸ㅦ摥㜰搱戲㜵戰㠷ㄵ戶ㄹ㔸㘳㌵扥㜸捦㌸っ㉡㍥㜶愱㌵ㄶ㌵摣㠰っち扤㑢敡㜷ㄱ㘲㉢挷㌴敢扦㍡晢㝦㘳㕡挳㡤㡥挶昱㙡挲愵搳〳㉦㥤改㝤敤愰愵昱敥愱㑥㄰扢扡つㅡㄳ㔰慡㙦㈶ㄹ㈲㤱㐱昱㉣ㅡ攱晢敡愰㘷㙣㠶昷ㄵ敥挶ㅤ戰㈴㕤㘸㡡㜴㈱㜵㌷昲散㐶㑡摦〴慡㌵ㄵ昰㔲晦〱ㅢ㡥㤷㐱扤㤹㡥㝦ㄷ㌲㑥㔱〳ㅦ㍢㝣㍡挷敦㜳㌴戶摢昱㠷愱攱攷昸㤳攵ㅣ晦㠵捤昰扥扡摤攰㘳つ㜱扣捤㜲㝣ぢ昲㤶攳㐳㐸㘹ㅤ㜹挷㕢搴㘳㐵㡥ㅦ㐴挷ㅦ㠵㑣摥㜱㍥㙢愰㈹捦㈶㑡改ㄹ㙦㜸捣㤱慣攸昰戴昴㌴昵㌴㈴晤ㅣ摤㔲捥搱㈱㥢攱㝤㐵扢昱㉢扢㑥㝤㥡攵攸㌳挸㕢㡥㙥㐵㑡㥢攱㜲昴㠷㐵㡥㜶搳搱㘷㈱㤳㜷㤴てㄴ戶捦搱攷ㅤ挹㘱ㅤ㝤ㄹ㤲㝥㡥㍥㔸捥搱敦摢っ敦慢搸㡤㔷散㍡昵挳㉤㐷㕦㐷摥㜲昴㌵愴戴戹㜹㐷㐳敡摥㈲㐷攷搳搱㌷㈰㤳㜷㤴㑦つ㔰㌸晣ㄹ㠵っづ㡣攱户ㅣ㡤㡡づ㔷戹挶昰㌶㘸昸㌹扥愹㥣攳㜷搹っ敦㉢搸㡤扦挱㤲㜴攵挵㤶攳ㅦ㈱㙦㌹晥㈱㔲摡搲扣攳㉤敡昶㈲挷㡦愱攳ㅦ㐳㈶敦㌸ㅦㄵ㙣摦ㄹ愶㤸㐸㔶㜴㤸㕤戹ㄶ㘲㝥㡥摥㕣捥搱㥢㙣㠶昷㔵敢㠶㙥搷愹㥦㘰㌹㍡ㅡ㜹换㔱㍥㐹搰㑥㜴㌹㝡㝤㤱愳㌱㍡摡〰㤹扣愳㝣ㅥ㠰捦昰㘷戸㠱てつ㐴㜲㔸㐷挷㐱捣捦搱㙢捡㌹㝡戵捤昰扥㔲㕤㜱昳㕡愱㜵㝡㉦ㅡ㡥㔳㈲㕦㠳㍢搸㙣㠹㥥戲摣㙦㜴愴摣㥢搸〶㜷㤳㐵㙡戹㈵挵摤搵㐲慢㝡㘰搶扡㔶㝣慢㕣慢㉥戱ㄹ摥搷捤ㅡ摣㤹ㄵ换愷㔸㤶戹ㅤ㙡挱㝦㈰㔲㕡ㄶ愵昶戵㔵㝤ㄳ㌶ㅣ慣㠳晡㈰㌸㡡㕢愹㑥㔱〳户㑢㔱㌸㍣晣㤰挱㠱〱搶敡㘸㔴㍣つ敥〱㜶〸㌴ち㡥て挱㡣攵昸〵攵ㅣ㍦摦㘶㜸㕦㌳㙢㜰㍢ㄶㅦ晣㔱㍥换㜱敥㠱㕡㡥㜳㜷㔵㍢㈳敦㜸㡢㍡愷挸昱㌳改㌸昷㑦昳㡥捦㐲〶㥦攱ㅤ㙦㤸敤㐸㔶㜴㤸〳㙣〱㈴晤ㅣ㍤愳㥣愳愷摢っ敦敢㘴つ敥戹戲㜵晡㜹㤶愳摣攸戴ㅣ㕤㠲㤴㜶㠱换搱搵㐵㡥㕥㐸㐷戹㐹㥡㜷㜴ㄹ㌲昸㙣㠷愳挷㍡㤲挳㍡捡ㅤ㔲㍦㐷戳攵ㅣ捤搸っ敦㙢㘳つ㙥慣戲㜵晡㍡换㔱敥㘶㕡㡥昶㈲愵㝤㉢敦㘸㐸つㄴ㌹㝡ㄹㅤ攵㑥㘸摥㔱敥㜶愲㜰㜸㐷㈱㠳〳㕤㜹挰搱愸攸戰扢㉢て㐲挳捦昱㔴㌹挷㝢㙤㠶昷㜵戱〶㜷㔳昱㐱摣㡡攵㌸户㌰㉤挷㑦㐳㑡㕢㥦㜷扣㐵㈵㡡ㅣ扦㤶㡥㜳晢㌳敦昸㔹挸攰㌳扣攳つ摣〷ㄵ挹㡡づ戳㉢慦㠵㤸㥦愳㍤攵ㅣ㍤挱㘶㜸㕦ぢ㙢㜰换㤴㜵敡㌷㔹㡥慥㐳挶㜲昴㘲愴戴㕢㕣㡥㉥㉢㜲昴㔶㍡捡㍤捥扣愳摣挷挴㘷㍢ㅣ攵㘶愷㐸づ敢攸㝡㠸昹㌹扡愴㥣愳㡢㙤㠶昷昵慦〶昷㐵㔹愷㝥㤷攵㈸㌷㈳㉤㐷戹捤愹摤㥤㜷㌴愴ㄶㄶ㌹晡㍤㍡捡㡤捣扣愳摣慣㐴攱昰㡥㐲〶〷扡昲慤㡥㐶㐵㠷摤㕤㜹ㄳ㌴晣ㅣ㍦愲㥣攳㠷摢っ敦㙢㕦つ㙥㠶攲㠳㍦摥㘶㌹捥ㅤ㐸换㜱敥㙤㙡㍦挸㍢摥愲㘶ㄶ㌹晥㌰ㅤ攷敥㘵摥㜱敥㔰攲㌳扣攳つて㌹㤲ㄵㅤ㘶㔷收搶愵㥦愳搳换㌹㍡捤㘶㜸㕦敦㙡㜰挷㤳慤搳㠷㉣㐷戹捤㘸㌹晡ㄸ㔲摡愳㜹㐷㐳敡㤰㈲㐷㝦㑡㐷戹㐵㤹㜷㤴摢㤰㈸ㅣ摥㔱挸攰挰ㄹ收㥥愵㘸㔴㜴搸㝤㠶戹㕦改攷㜸㝢㌹挷摢㙣㠶昷戵慥〶户㌹昱愹搲㝦㠱ㄶ搴㡦㔰摣㕢戴ㅣ㝦ㅥ㈹敤㈹㤴㍡㌷ㅣ攱㈲挷㝦〹㡥攲扥㘴摥㜱敥㍤㡡ㅢ攲㔷㥥㤴慥搱㉣ㄶㅣ㝦挹搱搸㙥挷㕦㠳㠶㥦攳〷㤴㜳㝣㡡捤昰扥捥搵攰摥㈶㍥㠸敥戲ㅣ㝦ㅢㄹ换㜱㙥㔵㙡扦㜱㌹扥㙦㤱攳捦搱昱㜷㈰㤳㜷㥣ㅢ㡥㥦捥㜱敥㑥㡡挶㜶㍢晥㈱㌴晣ㅣ摦慢㥣攳㝢摡っ敦㙢㕣つ㙥㘸攲㠳扦㤳㠶ㄶ攰㡣㜳ㄷ搱㜲㥣㑤搲㕥㈶㤱敤㥢ㄶ戵㐷㤱攳慦㠰愳戸〳㤹㜷㥣扢㡣㌴㌵晣慡㥣㕢㤱㈲㔹搱㘱㡥㘹㙥㍦晡㌹扡㙢㌹㐷㜷戱ㄹ摥搷戵ㅡ摣戵ㄴ㐷摦㐰〲㡥㜲慢搰㜲㤴㥢㤰摡㥢㈴搶㍥㤵ㅡ㕢攴攸㕢攰㈸㙥㌳收ㅤ攵㔶㈲㍥挳㍢ちㄹㅣ攸摡摣㜷ㄴ㡤㡡づ扢挷㜴㈳挴晤ㅣ㙦㈸攷昸㘸㥢㔱昲㥡㔶㙥㔵づ昷㥡㔶搷摦搲㙤㐰㡢〳㐹㠶散㡥㑣㕡挵㡣㐳㤲户㤷昴㐹㤴昵㈸扣㙤㌱㠳扦㘶㍢ㄷ㉦て挵㍢ㄶㄷ愵散扦㤰㌸〷㉦ㄵ攵慦扢㥤昷昹改㤲愳戲㤶㕣㤰挱ぢ晥㙡㤳㜳戲㜸㍦㐷愲づ㝦㡤㌳㠷扦㐰㌵昰㐵〸挶㐲摣㝢つ㜷ㄱ戱攲攳㕦挰慤昶つ㌹㘷㉣戹敦挶愵扣昵愷愹㠰㠷昳㡥㠶㙡扥愴昱戳㠵㘲挹捦〵慡搵㈸㥣㑥㙢攳晣慣㉡㠹㝢收晥愷晥㍥捥㈵㐲慣搸㕣扣愶㐶晦ㅢ戲㈲㉦愴慡㠶㝢愳㤵昶㘵戹戰慤敤敦㠹㘶㌲搱㌵㜵晤㍤㝤收挰㐹戹摥扡㥥㤵搸㠶挶ぢ㕦ㄱ㐲㠷㍦つ愳㝦〰㈳ㄶ㈲愸㠴㥢㤴散㐰㜶慢㌴摦㔶㝤〴〱㔷慢㍥㜶攴慤㔶㈹㙥㕣戲㘵晡扦㐰昲㤶戹ぢ攸戲㕣攵㙢㔹㘱㉥㜱㔹慥㐶搶攵慦攲捥愰㔸慥〱㈳㙦㜹㕡戱攵て晦攱㠷㘴㙤戱攵㍡㡦㘵㙥挵㠹攵愰摢㌲昷戹㕣㙤摥收㙢戹扥搸昲㘸㡦㘵敥㝤㠹㘵挳㙤㤹ㅢ㐹㉥换㙦晢㕡ㅥ㔳㙣㜹慣挷㌲㌷㤷挴昲捥㙥换摣戹㜱㔹㝥摤搷昲慥挵㤶挷㜹㉣挷ㅣ换扢戹㉣ㅢ摣㉡㤱ㄹ㜵㜷㡡敦㐱昲㘵㤰㘰㠰扢㈵〷㤷㝦㜱㤳敢㘷〵㤳昱㝥㤳愲扦㜰㝤ㄸ㥥㌰慣攱㤹ㅣ㠱㤷㠰㕡慦捥慣愹㍥攸戳搹攲搴挳户摡昰ㅢ㜸〹㝥晦て散㜰挸ㄵ㥥㐶搰攲づ昸搶攱愱〹㌷㝤㕣昸扥攸攰晢㘶㜸搷挲戸摤㡢戸㈸改愱ㅣ户ㄳ㠹ㄵ㝦ㄶ㘴㡦㄰㙥敦戸㙣㍣敦搸愸㜲㡦晤㝤㘸愳㌰昶昷昵搸攰㤶㡦㥣晤晤挱挸㡦〵敥㥦戸㉣㙦昵戵㝣㐰戱攵㈶㡦㘵敥愹㠸攵㘶户㘵㙥㔸戸㉣㍦敤㙢戹愵搸㜲挴㘳㤹㥢ㄸ㘲戹捤㙤㤹㍢〴㉥换㡦晢㕡敥㉣戶㝣㤰挷㌲㜷つ挴昲㈱㙥换㕣㠲扢㉣㙦昱戵㝣㘸戱攵㘹ㅥ换㕣㤶㡢攵ㄹ㙥换㕣昳扡㉣㍦攲㙢昹戰㘲换㌳㍤㤶戹づㄶ换戳摤㤶戹挸㜴㔹㝥挰搷昲ㄱ挵㤶攷㝡㉣㜳攱㈹㤶攷扢㉤㜳ㄵ攷戲晣㕤㕦换㐷ㄶ㕢㍥捡㘳㤹㉢㍢戱扣搸㙤㤹换㈶㤷攵㍢㝣㉤ㅦ㕤㙣昹ㄸ㡦㘵㉥愵挴昲㌲户㘵慥㑢㕣㤶㙦昶戵㝣㝣戱攵ㄳ㍣㤶戹㔶ㄱ换㈷扡㉤昳挶摦㘵昹㍡㕦换昱㘲换〹㡦㘵㉥〶挴㜲搲㙤㤹㜷搶㉥换晦敥㙢㌹㔵㙣昹㘴㡦㘵摥㙤㡢攵㍥户㘵摥捡扡㉣㕦敡㙢㌹㕤㙣㜹㠵挷㌲㙦㙦挵㜲挶㘵㌹挰ㅢ㡤敤扥攳攱攴昸ㄹ攳戲戳愸㔴昱㌶㠶㌶昴ㅣ㜳㐸昰摢挰晢㄰㈶敡昰慤㔲扣挷㘰愳昴㐱捡昰ㄶ㐳㌴㔶扡㌵㜸㝦㔱搰攰扤㠳㘸慣愲っ㙦ㅤ㐴㘳戵㕢㠳昷つ〵つ摥ㄳ㠸挶ㅡㄶ昳㤶㐰㌴㑥戵ㄳ捣㌴昰㝥愰愰挱㙢扤㘸㥣挶㘲㕥敡㐵攳㜴㍢㈱ㅡ扣捥ㄷ㌴㜸つㄷ㡤㌳㔸捣㑢戸㘸㝣捤㑥㠸〶慦摦〵つ㕥㥢㐵攳㑣ㄶ昳搲㉣ㅡ㘷搹〹搱攰㜵戹愰挱敢㌱慦挱敡㑣㜴〸㕥昸づ㈱㡣搵㥡攲㌵㕡ㄸ㕦戳ㄹ㝣捦㔲ㅤ摥㥣挸敢戶㌰捥戰ㄹ㝣㜶慥㥦㑢慢扣㜴㐹昵攷㌱挷㉢㤷㔴㝦扥㥤㘰㐶昱搲㈴㌲ㄷ戰㤴㔷㈶㤱㔹敢㤲㘹攰㘵愹搰㐴㕥㜲㐴攳㐲ㄶ昳㡡㈳ㅡ㕦户ㄳ捣㌴昰㜲㔳搰攰愵㐴㌴扥挱㘲㕥㐹㐴攳㥢㜶㐲㌴㜸ㄹ㈹㘸昰ㄲ㈱ㅡㄷ戱㤸㔷〸搱戸搸㑥㠸〶㉦て〵つ㑥晤愲戱㡥挵㥣昹㐵攳ㄲ㍢㈱ㅡ㥣昶ぢㅡ㥣搲㐵攳㕢㉣收㡣㉥ㅡ㤷摡〹搱攰㜴㕥搰攰㔴㉤ㅡ㤷戱㤸㌳戵㘸㕣㙥㈷㐴㠳搳㜴㐱㠳㔳戰㘸㕣挱㘲捥挰愲㜱愵㥤㄰㡤挵㜶挶ㅡ㉣㥣㕡㐵攳㉡ㄶ㜳㘶ㄵ㡤㝦户ㄳ愲挱㘹㤵〹㑢㠳㔳愶㘸㕣捤㘲捥㤸愲㜱㡤㥤㄰つ㑥㤷〵つ㑥㠵愲戱㥥挵㥣〹㐵㘳㠳㥤㄰つ㑥㠳〵つ㑥㜱愲㜱㉤㡢㌹挳㠹挶㜵㜶㐲㌴㌸扤ㄵ㌴㌸㜵㠹挶昵㉣收捣㈵ㅡ㌷搸〹搱攰戴㔵搰㤰昹㠴㝤户攸〹㕤づ㌲㜲愷扡ㄱ〹慣晤㘵づ㈹㤱攲㕣㈲㔲㌷㕢㔲㌲㙦㤴㐸㜱晥㄰愹㙦㕢㔲㌲㔷㤴㐸㥤敡㐸摤㘶㐹挹晣㔰㈲挵㜹㐲㙣摤㘱㐹挹㥣㔰㈲挵戹㐱愴敥戴愴㘴ㅥ㈸㤱攲㝣㈰㔲㥢㐴慡㠱㠳昷㘸㐸㔵慦㔶昱ㄳㄳ㈷㥥昸㐱㐳㑤攳戸㥡㘳愶㡤扡晡愵㥦晦攱搲慤挷㑤㝤敤攳つㅢ戶扥㝡改㤳ㅦ㍦ㄲ㥢晡搸挶㡤㍦㌹晣晡㈷晦戰㘳昲㠶敡〷㍥㤸㝢挳改愱攵愷㥦㤲㕣戲晦慣搳扦㝡昲㤱愱㠵㍢㑣ㅥ㌱愲戶㜶㥦㌱㡦敦戲慦㜱搶㈹て慡愱攷扥㌴愰㘴㍥㈸㘹〶攷〵㘹挶㜷愵ㄹ㑡㘶㠴ㄲ㈹捥っ㈲㜵㡦㈵㈵戳㐰㠹ㄴ㘷〳㤱扡捦㤲㤲㤱㕦㈲挵ㄹ㐰愴ㅥ戰愴㘴戴㤷㐸㜱搴㡢搴㠳㤶㤴㡣昰ㄲ㈹㡥㜴㤱㝡挸㤲㤲㔱㕤㈲挵搱㉤㔲㡦㔸㔲㌲㤲㑢愴㌸愲㐵敡㐷㤶㤴㡣摥ㄲ㈹㡥㘲㤱摡㙣㐹挹㠸㉤㤱攲挸ㄵ愹㉤㤶㤴㡣搲ㄲ㈹㡥㔶㤱晡㠹㈵㈵㈳戳㐴㡡㈳㔴愴㝥㘶㐹挹㘸㉣㤱攲愸ㄴ愹挷㉤㈹ㄹ㠱㈵㔲ㅣ㠹㈲昵㜳㑢㡡攳㑢慥㈳慤昶㜵㘴〶㔴敡昰㑥㕤づ㈹㘱㐴㍣っ㡥㈲㘱戴㜸ㄸㅣ㌸挲〸㝢ㄸㅣ㉢挲〸㜹ㄸㅣㅥ挲㘸昶㌰㌸㈲㠴㜱愰㠷挱㍥㉡㡣㈶て㠳摤㔲ㄸ〷㜸ㄸ散㠹挲㤸攲㘱戰昳〹㘳戲㠷挱晥㈶㡣晤㍤っ㜶㌱㘱散攷㘱戰㔷〹㘳㕦て㠳ㅤ㐹ㄸ晢㜸ㄸ散㍢挲搸摢挳㘰㜷ㄱ挶㈴て㠳㍤㐴ㄸㄳ㍤っ㜶ち㘱散攵㘱戰ㅦ〸㘳㑦て㠳愷㕥ㄸㄳ㡡ㄹ㈳晦ㅢㄱ㍦㐸户</t>
  </si>
  <si>
    <t>㜸〱敤㕣㕢㙣ㅣ㔷ㄹ摥㌳摥㕤敦慣敤搸㡤搳㑢㑡㘹つ愵㉤慤㠳ㅢ愷〹㙤㠱㄰㝣㘹㉥挵㠹摤搸㐹㐱㠰㌶攳摤㌳昱㌴㍢㌳敥捣慣ㄳ㤷㑡慤愰摣挴㑤攲㈶ち攵愲㠲㉡昱挲攵愵㔰攸ぢㄲㄲ〸ㄵ㠴〴〸㈱昱㔰㄰㠲〷㄰㡡挴〳㍣㈰挱昷㥤㤹搹㥤搹昵㡥摤㙤ぢ㉥昲㐹昷昷㤹㜳㥢㜳捥㝦㍤晦㝦愶㌹㤱换攵晥㡤挴扦㑣㜹㘶慥㕢㕣昷〳㘹㑦捣戸昵扡慣〶㤶敢昸ㄳ㔳㥥㘷慣捦㔹㝥搰㠷〶挵㡡㠵㝡扦㔰昱慤㠷㘴愹戲㈶㍤ㅦ㡤ち戹㕣愹愴㙢愸攷㈰晣㡤挴て㍡㝢つ收〱㤶㘶愶攷㤷ㅦ挰愸㡢㠱敢挹㝤㘳㘷挳扥㠷㈷㈷㈷㈶㈷づ摥㌹昹挶㠹晤晢挶㘶ㅡ昵愰攱挹挳㡥㙣〴㥥㔱摦㌷戶搰㔸慥㕢搵户换昵㈵昷㠲㜴づ换攵晤㜷㉣ㅢ〷敦㥡㍣㜸攸㤰㜹昷摤㜷つ攲搵戹㔳㌳搳ぢ㥥㌴晤㤷㘸捣〲愷㝣㜰㔶㔶㉤慥㑤㑡捦㜲捥㑦捣㑣攳扦挴晣昱㜴攷挴攲㡡㤴〱㕦㉤㍤改㔴愵慦愳攳㠰㍤攵晢つ㝢㤵㥢愷摢㐷戱搴慡攱〷〵㝢㐶搶敢扡ㅤ㡦㕡戲攷戱㜷㜵㘳㝤搰㕥㤴㡥㙦〵搶㥡ㄵ慣ㄷ敤㈵っ㔴ㅢ戲捦昸昲戴攱㥣㤷愷っ㕢ㄶ散㘳つ慢㤶て㔳慥敦㤶㜸㠸攴挴搴昲㈷愶㝣㝢㘶挵昰搴㡣㝣㙥㑣㐶摢愳㕥㌵摤昶挶敥攳㜲敡敡つㅣ昳愶敥敤㔰㜳搶昰㥡㉤挷扢户㡣ㄶ㥦㥥挱敤摤摢㈷昶㈸摤攷搶敥㝤搴㔶愶㕢㡢㠱㠸扥搵㡥㘲㌱㝡㤱愰㥦愰㐴㐰〴敡㘵㠲〱㠲㐱〰㤱晦㍢戸㈴搹㤱㔵㕡挵搰㉡换㕡愵慡㔵㙡㕡㐵㙡ㄵ㔳慢㥣搷㉡㉢㕡挵搲㉡て㘸㤵ぢ㘸ㄳ愷㔲㝦扦ㄶ愵慦晤收改㌷晦㜲昸敥㝢㍦昲㡦挱㠳㍦扦敢ㅦ捦っ敥㐲愳晢愲㐹捤㝡挶㐵㤰㕡㡢㡡て㑣散攷扦捤戹〲㑣㘱ㅥ㌲敦㌴㈷㈷㙢㠷昶ㅢ㜷ㄸ〵㉥㉢〳昹㈹㐲ㄹ㐱摢㐱昳㝥换愹戹ㄷㄵ敥慥㥢㌶㝣搹摡戸昱愸㙥摡㙤㌸㌵晦㔵ㅢ㔷㉥〶㐶㈰慦㙤慦㙢つ搲搱㙤ㄱ㙣㈵㝤昵扥敢摢扢㥤㌵敡つ㌹㜵挹ち慢㕦摤㔶㙤㉦㜸敥㜲昷摡愳㥥㝣戰㔹摢㌱愳㈹〸戵㌵㌵㜶挷㉡挳慡㜰㕥㘳㌳㉢慥㉦ㅤ㌵扤㜱㝢挱慡㕥㤰摥愲愴㐸㤴㌵戵搴㉢㔹ㄵ㜱晤昸扣㠳㠵㠲㕢㙢慦㑤㤶㥡昷㕣ち挰捣戲㠶昹慥㑡㉦㔸㕦㌲㤶敢昲慡㔴㤳昰㥤愸搸㥢㉡㍥敡㔶ㅢ晥㡣敢〴㥥㕢㑦搷㑣搵搶っ㐸㥡摡㐹户㈶昳昹㥣ㄲち㄰戸㝤㝤㐲攴㙥敢捥ぢちㄱ〹ㄴ㤳㤱慦㐹㤳摤挴㘹慣づ慢愸㑢搲愴昶扡㑤〶攳㝣㤵㡣挹攰挰挴㥡愸㍦昸搲搷㙦㌲㙣ㄳ㜳㉦㙦㘳㑤ㅢ㡤㔶㝦捦㥡㜴㠲攳㠶㔳慢㑢㉦㔳晢〹捥㐸ㅦ〶㈸㕣㠶㐰攸扡㝢㔴㜵攲㤲㔸㉦㕣戴㙡挱㑡㜱㐵㕡攷㔷〲㤴㐱㐳㤶㑡摣摡㡥愴㕦㠱㈲㝤㌷挱㈸㐰戹㥣㉢敥㘱愳㘲ㄹ㈹㔷愰㜴捡攰攵㤴㈰㘷扦ㄴ㉦て㥡㐷慤㝡㈰㐳愱㍣㙣〲㈳愱㔶㔳攸ㅢ㈲㠹㝡㐶㌵㔴ㄸ㝢捣ㄹ㔰愹㘱㌹挱㝡㡢㙦㍢戸㈴㈴愲ㅤ㔹戰敤㘴〱㐵㐱㕡ㅥ㘴昰ㅡ㠸愶㑤ㅡ㘴㌷㑥㄰ㄱ搹㈰㐳戳㘳攴㌴㤱戱㝤㠶㡣㐰晢㈴ㄱ戲昵晥敥㌲㠲挴摥㐹愴散搴㤵ㅦ㜷愴搹㐶戶㝣㈸捤慥挴挶改㔷ㄱ㕣㑤㜰つ挱㕥〰昱㈷㐸㌸㑡㌹攴搳㐹㝦ㄵ㥥昵敢〸㕥つ〰昹愴㔳收㐴愲㡡㌶搴㔶散㐸戶ㅢ㠲㥤慣㡣攲㔰ㄴ搱㌲㙥摡㤹㐳戶㐲㜴㘴㜵㙥て㕤㥢㔷㍡昶收敥戴㤹㕣づ㈹㌲愳㘹㜲慤㥢㌴㑤㙥〴㥢昶愸户㙥㐰㔷㝤㡣攰㌵〰㘵晤戵㠴㔰㉥㌴㜸户㘶搱搳愴㝣㐵㤸㐵愱㌱搴愳㠲㡦〸㤹㐷㠰っ㈱搷㜱㝣搹戱愱㘹づ㡥㥢慦㜸ㅢ㝡㕦㜷晥㡥㤰摥愶㌷㜷昴づ晤㐵㉦搰㡡扥ㄱ散㈵㝥搷㔵挷摣㠴㙡晤㘶㠲㕢〰摡㜴っ㑦摦㉦搴㔳愰捣㘲㍢㠱戹摤昴扡㈸㉢㜷㘹㝤㔵㉡つ㌴㘸㉥ㄹ摥㜹ㄹ挰㠳㜱㘲ㄶ戶戰敢㜹戲㡥㐳㙤㑤ㄵ昰晣㜲㜵扡搰㍦敡戹㌶换㜷㙣㘴晦ㄵ愱ㄸ昲㜹慤㉦搷㘶㈳㘷搸㥡〹㥦㔳㠲㜲愸㠳敦攸㉥㈴ㄲ㥤搲攴挵㝥搹攷换ㅤ㐹搲㠳㈴戹ㄵ摢慡摦〶〰㈹㈱㝥摤㔵愲散㘳戳㌷愸㘶㘹㡢㤵ㅥ扥㡣搳㐹㥢て戱㐳㡥っ㠴づ摢㘹昸て晣㈱㝢搱戲㥢挲㘲挰㕥㤰㕥ㄵ扥〵慢㉥换愱㕢㤶愲㘶㐷㔶扣㐲㘴㐵㕦㕦挷㜹㍡挳扦愶攸愴㑤㑡㘴㜲㝢㘶㘵挶㔹扣㐵㔴㜴㐳㔲愸㘴戸㠶㥡ㄲ㠸㤴挷戶㍢㈲愶〷ㄱ㜳㍢㌶㑥摦㑦㌰㐹㜰〰愰昰㌳㐸㥡慤㙥㍣挳㘱晤㙢㜴㘹㔷㉡戹ㄲ搱愰㕣㠴捦㜵ㄵ㔶㠷昸㥡㌷ㄲ摣〹搰㘶晥搰〱㤹㐱㠸ち攵〹㐲㔴㘱っ昳慣㈵㉦㤲〶㜶㤹〸㉣捤㌴晣挰戵ㄹ㔹ㅡ㌲㘷摤㔳㙥㌰㙢昹慢㠸㐴㡤㥡㔱收晥ㄵ改㠰扡㍣搸㍥㙤㘵敥敡慡慣改收愲摢㠰㘸㍢㌱扢ㅤづ收搸づ搸㤲敡㙣慥〹愴摥捥挷ㄸ㐲㘰愷㤵扦㤵摥搸㉤㜹扦㜹攸ㅢ㙥敤攸㤲ㄵ搴攵㠰ㄹ㌲ㅤ昳㈵ㄳ扢㠸挸㐱慤摦㕣㕡昱愴㥣ㅤ㌲㡦㜹㔶慤㙥㌹㤲挸㠰㡤挹㘰摤㥣㍣㡦㈸挱㠲换ㄸ愰敢っ㤹㑢㥥攱昸慢〶〳㡡敢扢㔳㑦㉡㉣㔲㌰愷㉤挷挷㙢ㄴㄶ㤹ㅦ㌶ㄷ㔷摣㡢㠸搸㌶㙣攷㤸戱敡㙦ぢ慣㤰攸挳愴㔰㈳㌴愱㘹愲愴㤵㝡挵てて攴戹ㅣ㜹㉦㑦愰㜰㤵㉢搰㘷㥥愱扤㘹搷㐷㌱ㅡ摡改㥣搳㈰愲㐷捤挲扥㑣㈹㑣㑥搵敦㘶㥦㌷〱摣㝢散捣㠹㔶㘴敥㐵挵慣ぢ昴昲㘷挸㜸㐵ㄶ捤㐰〸㝤㜴扢㐲㔲㘱ㄹ㈹〷ㅣ〸㡣昳愹㥤晣捡愶㙡㐳敡摢搵捡ㅥ㐵㈴㘹搰㥣㌳㤶㘵ㅤ昱㘸摢〸㜶㠵て㌴㘳㙤愳敥㐷㜵㌳慥㙤ㅢ㈴㉤㤲攵㘲搵㈰〵㑦㌵〲昷愴攵攸㈶㠰愲扦愸挸戸㠴㈲攳㤲㉡ㅡ㌴㑦㌳㌴愸昲ㅣ换㍤㙦㜸㔶戰㘲㕢搵ㄲㅦㄸ扥摢ㄶ㌴〹㈶愷攴㡤㔳㉣㌳挶摡慣昹㌳㌰搹晣〹愰㝢〲㜲㤴㕢㐷昴㠳㜲㌵㔱挴㍦搱愳㘳〹〲㐶㜹㑡昵户㘰戴㠲扡ㅤ〱㤱愳搲攵昸づ挶攵㐷㔰ㄲち㈱㘲㍤㠳㐴攰ㄵ㑣〸㜹扡戸㡢收ㄹ挷ち㠰㍤㘲散愸ㄵ捣晡㐰㌹〰戲敡㜸㝢慤挲㙡愲搳㜸㔳㉢摣搰㔹㤵㔲ㄳ搷㜷搶㈷昵挶敢㌶愸づ㌵㑡㐲㤱㙣搶㐸㘹㤶つ收戸㥤㔴㡤㔰㡡㍢搶㌶㈲换㙤摡摡㜷㑡㤱ㄷ愱㤸ㄴ捤攴昴户㉡㐲㐱愰㌷搲㔱昴搹㘷㤳㐷㈲㘲㐳ㅢ愰㑣㍤ㄵ㤶つ㐵㈱挱ㄳ戸㜶㔲㤳攵攸〹晣扤㉢捡捥㌷㠲㔴㡤㜱㘹㌴慡㤹慡搷攷ㅤ㔸〹㔵挳慢㙤ㄳ㤶挶摡㐲つ愳戸戳㔷敤ㅦ㙥㙦㠲ㄱ㈳㌶㘴㔸㈴挳てっ㌶〴㜳㈵㈲慡戴捥㠶戸搵捤攲ㄲ㥦㑥㑡挳㔱ㄸ㔸っ㙡戳㜲㑤㤹㘱㉤㑢㝥㔴㜵㘸㥥ㄶ㤵ㅣ搵捤愹㘵ㅦ㉡㍤愰ㅣ㡦㜲㡡挱㜵昳㌴摤㔲戸挴〰戱ㅢ攵ㄶ慡〱㐲扢捤〱㜸㌲搸㍥搸挱㡥㠴愱ㄳ㕡㘷㤴愰挵っ挲㑤㉦㠲扣搳㈳㐶㈱㐸㑤㤵晥㜶㐴㝣攱㜱愶㙦ㅣ挹挵㤹㠸㠹ㄸ敥捡戰ㅥ㠰摣㘴㘴㤲㕣㌴ㅡ〷捣㐳挹愶㠴搶㘰㕣㐶ㄳ㘳㠸㈶㥦ㄷ攰ㄶて㘳㔹挳㘴㥢㍡敥戹〵ㄶ戴㘹㝤㝤㤷㜹挲愹搶ㅢ㌵愹㔴㜱㉣慢㤵㐶摥ㄶ昸㔲㔷〰㐳㙥捡搸㤷㘸㔳㑥攰㈸挵㈵ㄳ㐹扤摢摤晡ㄱ㜴㔷㐲づ㘳㠴慡㡦〱挸っ户㥣ち㠸㜵摣㔳愰㝤戸扢㜵㠱㐱㕤㥥㠳㐸敢㈸愲㉣㥢挳㝤扣㘶ㄴ㔹㜱㕢愲搹㥣㍢攷搲㘶㑦ㄴㅤ户挲愲㙤㠱㈳慣㌳ㄴ㜸挵㈲㡣㤱ㅥ戹㠳㠳攴㉥㐷搱摤换㡦愸挷摣㘵愰㐲㘱㐰㌰挶换㔳㔰づ扢ち㐶愲挱慤戵慣㙥挱攸㉦㉤㙦㝤ち㐰㌰っ㑣㠳ㄶ㉤㐳〳㘷〶昹捤つ㥣ㅢ搰㉡㈳㐲㥡っ愶㌲㐶㌹ち㠷㍤㤰〶㙥攲㐱㝡挹㠵ㄲち昶愸㡢㘱昱摤挴㜱ㅢ㐷㈰搷扢慡慤㜰挱〸㜰晤挵搹摢㔶㍣㔵慢搱摣㠵㝦㙥㕢㘰ㄵ㔷㌷㐲㜳㜴㑦摢愵㉣戵㈶摡㜷㌷戶㔵㐴㤷〵て捣㑥ㅣ㌷㠲敡捡㘲戰ㅥ㕥摣敡㤵㈴ち捦挲ㅦ戱攱摢㘹㌳攷ㅤ㕥㐴㕤攳摥㤷㉦㌸敥㐵㐷捤慢攰昳搶ㅦ㈸〴㔷㈸晢㌹挹㜲敥摦昸愷㤲㤶㉢晣〰㈳㙥㘵摡ㅣ愰攵㈰攱㌸㉡㠵搲㘰っ昹っ㍡㠱敤摥扣㌵㐰㍡搹搳㐶㈷㑡㄰散㄰㡡㜳晥㈵㈳ㄴ昱㝤愰㤵挴ㄲㅥ挹戱攷㑦㠱昵挵㌳㈸㈱挲昱ㅣ㠹㤱挲㙢㤰换㐰㥤ㄲ攴搱ㄵて㕥〸昹晦挱㔲捣捤ㅢ戲搳㝦㠱㤹挵昷摡㔱㜴㍤㔱昴摤づㄴ〹㕥〳㔱晣㝢㉦㌲㜱㉡㌰㍣晢㠲〲攱㕣搳捥〱昴㘵扦昰晢㍦㍣㠰捥㐵挴愱㙣㌴㠴摡㙥挲㜳搳㐴攸敢㌰ㄱㄸ扣㔷㈶挲㐹㘴〴愳昸愱㠹㄰昹㐰收㔱戰戹㠹挰搸㕥㠶㈱㤸〸戵㈶摣ㅡ㍣㠱㕤㘵搳㍦㜶ㅣㄷ㙦愵㡦㜸㍥㤴㤶㍦〳㡦搴搵㥤挵ぢ㠶㘷搸㝢㔵昹㌱㑦㐲㤹㜹㑢戸挹慤扡戰挷戵ㅢ搶愸㑥ㅢ昸㉡㘲㉦晢㡥㍦㘵㙢昷搷㠱愹㌰㠵敥㝢㔱ㄲ挵ㄷ攱㈹ㄱ㍣㌷攴摥扢攷㥢挷㝥晦搰㘳㐷㜸㕢㉤愲搵挲㙤挸昷ㄲ戲愷㍤㠱愰㙥攲愲挸㤵晣㌰攷㈴㍥㔱戲㔶敢㜲摡昰㤴ㄵ攴敢㜶㥣つ〹㉦㐱㤸㈱昱㙤〷ㄳㄳ昷ㅥ㐲ㄳ㜳愲捤摤愹㍥㙣㔲㉥挲㠹挴挴㤵㑦㉦づㅢ㡡慥㡡慣㐷㙢戳昰㙤愸愲ㄷ㌸㤱戴㤵挸㔳㈷㤳㄰摦㙡搷㜵㠷愸敢挲㠳っ挳晥戱㤴㐲晣㠱ㄴ㤲㍣挸昰㐲㠰㤲㔲愷㤱㈹摣づ㤰ㄱ㔹㙢て昱搲ㅦ戰㈳〴㘴昳搲㕦㡦ㅦ戱㘰ㄷ㠱挵搸ㄷ摦敢㠹㤶戶㘸慣㥡ㄸ慡㔵㌶捤㈲㌲敡昰挲㠲挹戸㌴㘵改ㅣ㐰改㤶摤㔱㝣挹㤰ㅤ〶摥㐲挶㉥搸昴戵㤵敤㝢㥣〶㙥㝥㐰捦ㄴ㤵挲㜰㜶戳ㄸ〷㔲ㄵ愳ぢ㥢㤶挳㈲挲攱㌰摢散㌴㄰㔵㐱㘷㌹㝢㜱㉡㐵昰㡦㕦ち戱㝥扣㌵昴㤵敤㌵搴㜱㑥㍦ㄶ挸ㅦ散慦敢㌳ㄸㅢ㙦㈵挷㐰挲㙥愹㔵㈹扣ㅥ㝥〶㕤戸攸㥣搰㕢㔹昵㉣づ攱㑦捣㔹㝤㕡㠷晥㘷昴㕡㜱搶㔹昶㘶ㄸ㍢愵晦摦㠱㠲㑤昵扦㘰散㑤㈱昲㥤㔱㠶て〵挶㑦㌶つ搹㜰㐷攰搹㐶昰㐶ㅤ㡣㜵㤵㘵挸㍢捣㉤攲攳搵戰㕡㐹㜰昸扤昲敤㔷㈳㥡㝤㘹摢づ㜴ㄵ㠰㡣つㄵ㥥㠲〸敡摡㍦㉤户攲搳㙤昱㕤攸戸攷愴㔵昵㕣摦㌵㠳戱㐵〴㝤挷昸敤㤹〹㥢㘷㑡㝣扤㕤愸摤㠸㥤ㄸ㝣て晡㥣㥡㠷挰㍥㈵㠳㤷㉡ㄶ挹挸挲搶㈲ㄹ晣づ㘹㈴ㄱ㕥愲㜶昰慦㌰敦㙢ㄸ㜵㝣扡㍡て㕦㘷挰愲㙤愱散㐲㡦㜳晢つつ㙥ㅤ敥㘸扤ㅤ晥㈰㔹㥦㐰㜰㑣㉤攱㕤敦攱扥戶敦㐱扡㙤戴㌶㥦㉤㝢昳戹㤵ぢ㑦〲愷㕢㝢㑢㥡㘴昸㑥㝥㤱㕣搶㉢㠴戸戴㝦〴㝦户敥愰攵㘸愳愰昳攸㠳㙥㍡挲挶敢㜰㥦㙤㈱晡㝤づ㕤挵ㄴ〱㝥扡ㄱ㘵昸㈰攸攵㈳㉢㡡㉦㘳㔹㘴〰攴㜳挵㉡㐰㜷慡㝥㘲㈳慡ㅥ㠹〵戲攰ㄹ㠳攴㔸ㄶ㕦㐴㐳㙥㔷戸㙣戰〴㤷㉤搴㔹〲㜹㍤敥㠱㝣㑥昰㉣愱㈶昲㜹㜴㘸㑥挴㐲㘹昷㠹㝣㙥愳㠹〸㕡〱㙡愱挹昱㐷㘲㉤愲搷㔱慤摢〴づ㠱ぢ㌰㑣戱㐸㔹㔳っ㐳ぢ捦㄰㌳㐸扦㠸晥㍥㝦攴㘷捦㌱晤昵㠸㔰㠲㄰㔵改挹㔳㄰慡挹㝦㌲㌹㜹て愵摤㈷晦昱㡤㈶㍦㐲ㄹ挹㤹攸〱挰㔰㥦愸攰㡦㕡㑣〳ㄹ敥㈳㝦攲ㅣ〱㝥愹㔹㡣ㄸ㈸㔱㝤㉦㈲㠳扥摣㜰搵敡ㄲ㌲㜱摦〲搷㥦昱㜱㡦戲㡦㜸ㄱ㤲扥㥣㘲攸㡣㉤㠶㕡戱㘴㐷㕥搸㙤㈱ㅢ戰㈴㝥㉤摢㔵愴ㄷ㝢㡣昰㡢て挵㠸㌹㝥㍣晥㜲㑡㡢㘲㑥㈰㡣搰㈲㈵晤㜰㈳挵〷攳挶摦㜹扡攵㌲㐵〵ㄲ愸㈷㙣㑣㍡㔳㡤㍦㄰㌷㍥㠰慦戲㔴㥢ㅣ㙦㄰㌰㍤ㅦ㌷㈶㍤慡挶㡦挵㡤晦㜲㘰㙦戳㜱㑣㠷攱挸〵ㄲ㐹㠶慤慢慣晦挴ㄷ摡挳㘸㕥㌰愹㍦〷捣戰㤸㤲㔳㠵㡥敢㑡㠳づ攲㌲㠸㠷㙦愴攷㜰户〹㔷㐰㈰㘴挳晦㔵挲〹摣㜹㥡㌵〲〳㥦㐰慦㈱搸散改敡㠹㥤㡢收扣㠷㠲㝥昳㠴㡦㌳㔵㙤㕢㤱〸捣㠱㝣戸扦㥢㌸攵㌳㑣挷搶㝥挴㐱㌲㡤㜷㐸㝡㔳ㅥ㉡戰㤲ㄷ敦㡢㌱㥢㝢戴㐵㌳晡㈳㐰づ愴㈳㈰㌳晡愳㠰㘱㈰㠶户㤵㜳㈳攴㝦挵摣敦㘳挵晢〹ㅥ〳㈸ぢ㌲㍢改愰昸〱㠰攱昸㝦㔴㌱戶愶晣㈵㥡㜸㈸㝥㔹㤲㡣昴て戱挳㠷〱晡攰扥ㄵㄱㄱ㤶昵㡦愰㈴昹㔲ちづ昵搲㡦戲攲㘳〴ㅦ〷㈸ㄷ㌸搹㉤敦ㅡ搷搴愳收晡〴扡㡡㐷〹昰搳㍦ㄹ㘵昸㔰攰㍥扣戹扢慤捣愳㜰晣㘱㍦㐲㥤愹㉦昸敦挱ㄷ昹敢㕣㜴ㅦ晥㠷㈴〵㘵搸攷戵㌷昵㌶ㄶ㤹㠰㌶戹晡慤㘲戳㕦挴㌸㕣㔷㉢㠲挲ㄱ愹㔴㑡㕡㔱㄰摦㕣戰㜰昱〶扥攵戰慡㄰㠲㌴愰㉡㥣愸攲〸ち昴㑦戳㈹㜱㑣㍣改㥦攱ㄳ㔱慢㌶昱戳㔱㠶て㠲㜸㔵摤ㅦ㠸扡挷㉦㈴慥㔵㠵搵昶㐲攲㕦㔵慣㈴㕦昸㌸〷㔳挸㐲㈶慤㤵㠸㌴㐵㐳㕦㐴㘶愸㙦㤸㜳扢ㅦ㍦敤㤲愸㥥慢㥤㍢昷捦攱晣搸戵昹㜷扣㙤昰昱攷㝦晡㠷㑦晤敡摤㠷晦晣慦㈷㥥昸搵ㅦ㍦昵摣扦㥥㕤㍥晣攳㈷㥦晣搱扤㕦㜹敥て扢捤慦㙡㑦晦㜳敥慢て㑦㕥㜸昸㐱昳捣㙤挷ㅥ㝥攷〳昷㑤㉥㕣㌱摥搷搷摦㝦换攸㑦慥㜹晤挸愳て㝥㑦晣昰户㔷㍢㐲㉤ㄷ㉦㐸㑦㠳换㔶搳昸ㄲ㌲㤸〶㘷晣戲㑥㠳换㔵ㅢ戵ㅣ㙤搴㌴ち㑡昰㘹㜰〲慡挲㐸㔷っ晣〷㝣ㄷ戳㤱</t>
  </si>
  <si>
    <t>211cf4f8-01c8-440c-a465-f45d68c36880</t>
  </si>
  <si>
    <t>㜸〱敤㕢㙢㜴㕣搵㜵㥥㌳㥡戹㥡㌳㤲慣昱〳㌰㌶㔰㐱㑣っ㠸㘸㘹昴戴㐳戵㙣㔹㐲戶㡣㡣ㅦ㌲㈶〹て㜱㘷收㕥㙢昰㍣攴戹㔷戶〴慣摡㐹㐹摢㤴搰〰〹㈹㄰㔲〸㄰㥥㉤㡦戰㜸愴㐰〳愵㔹㔰㙡摡搰㐰㥡㐰搳㐵〹㑤摡搰㔲愷㘵㜵搱㠶㤴㝥摦戹昷捥摣㜹㘸㙣㡣㔹搵㡦㕣㘹昶㥣挷㍥晢㥣戳昷㍥晢散戳敦㤹㠰〸〴〲敦攳攱㌷㥦㄰ㄳ㈷㡣捦㕡戶㤱敤ㄸ捡㘷㌲㐶搲㑥攷㜳㔶挷㘰愱愰捦㡥愵㉤扢〱〸摡㐴ㅡ昵㔶㜸挲㑡㕦㘶㐴㈶昶ㄸ〵ぢ㐸攱㐰㈰ㄲ㤱㐱搴㈳愵㍥㌱㉦㈳搹㑡㠶〸㔸㈷㌵㠲㐶㠰收〸挰昶愱㜵㥢ㄳ㤷愲愷㜱㍢㕦㌰捥㙣摢攱搰ㅢ㠸挷㍢攲ㅤ㍤晤昱扥㡥捥㌳摢㠶愶㌳昶㜴挱ㄸ挸ㄹ搳㜶㐱捦㥣搹戶㘵㍡㤱㐹㈷捦㌱㘶户攷㜷ㄹ戹〱㈳搱搹㥤搰㝢㔶挵㝢㝡㝢捤搵慢㔷㌵㑢㔰㍥㜷㘸摤㤶㠲㘱㕡㐷㡢㘶㤴㌴㌷て慤敢㌸搷戰㡦ㄶ捤㈶搰〴挹攱㝣㔶㑦攷㡥ㄲ搱㌰昹摤㍢㙣㈴搳ㄴ㡣㘱ㄴ搲戹㥤ㅤㄸ㜶ㄹ愳㤱敢敦ㄸ戴慣改散ㄴ㘵㍣㘴㘴㌲摢っ㤳〲㤱搹㘱换摥愲ㄷ戲㔶㜳㤶晣㌳ち㐶㉥㘹㔸ぢ戲㘷捦㈴㡤㡣㡢㘸㐵戲㍢昴挲戹㝡搶〸㌱搱㥡㜵㘴㌸㥡㌲㜲㜶摡㥥㙤挹㥥㘷ㄹ摢昴摣㑥㠳㈸攱散晡改㜴㑡㠴㐲昸て㌴慣慣㌵㌲㈵㈸㡣㈷㍢㌴愹ㄷ㙣㤵愳〸攳戵㜰㝤敡愲㘶㔱㍥㉥戴㙡慢㘸㐵㤹㡤愷戳攷ㄸ㠵㥣㤱㘱㈷㤴㘴㝢〵㤲㘲㤰㈳㠷㈲愷扣改㔰㑡愲挹㕤ㄸ㥣ぢ昹愴㌵〳㥣㌸扣㉥㥤换㘷搳搰挹敤〵㐰㙢㈰摥㜹收㤶㐲㍥㌱搰搹搱搹㉢㕢㠰㈲ㄷ㄰戹ㄵ愰㘱㈴摥㉢㘳㉣㕡〸㈰㐲㙦㘳敤昹愹戲㥢攰㠴ㅥ㥣㐸〴㈷㤲挱㠹㔴㜰挲〸㑥㤸挱㠹㥤挱㠹挹攰㐴㍡㌸㜱㘹㜰㘲ㄷ㜰扣㈷搲搸ㄸ㜴㥦㈷㕦㝦攵㥤愵㙦㍦㌱晡戵搳慥扡晤㌳㕤㉢㕢〵㤷㥢㕡慤㡢㤱㔸㌸扣㈵㥦戶慣㝣敥捣㙤扡㙤っ昴㜶㜶捡㈵㈸㤶挷〰㘸挷ㄲ㜳㈴摥㉦㡦㘳搱㔲〰㈱㝥㠶㤱㜱㜴敦㝤慡敢戱攵扦昳摣晡㥢敥㝥㔲㝦昴昶ㅢ㍥ㅦ收〲敥慥挵戹㑡愱㡣㘰㌱㈷㜵换㜶昵㐵㉤昷愳慡㑥㠷搶愶㤱㐲昲愳搷㈶㜴㜲㔴戴㐹㉥㈳昷㤷〳㘸㈷〰㉣㠳づ愵愶㤵昹㙤换㥢㙤㍢昳昹㔴摢摥㜴㙡愷㘱㕢昲㐴㘲㥥〴㈰挴㍦扡㜲㌲挳敦㈴晦晣愵㠱㤱㥢㙦扦敡攲换㌷晤晥ぢ㠲㌶㔶ㄹ摢㌶㈲㥦っ愰㥤〲戰㘸㤳㘱㑦㠲㔴㔷㐷ㅢ搶㜲愶㙤愴慢㕢㝥㡣ㄸ㉢〰㠴㜸捤㈵户㝢攵㘳㍦戸晦慤㍦摤㜴晦㜱㉢㍥晤慤ㄳ㌶晤慤愰昸㤴㌶㝤ㅣ㠹ㅡ摡戴㤲㌴㑥〳搰㑥㈷收㐸㔷愷㍣㠳㐵敤〰㐲扣散㤲㕤扥攱搵ㅤ敤㑢㥦摥㜴㥢㔸㜰搲ㅢ㡦扦㌱搴晣〹㔴㙦㜵㤷搵㜰㐱摦ぢ㐳㔵戲㠱㕤ㅤ㔸㐲㠷㘳晣㘱晢捤㕥戳摦㡣挷㔳扤㥤㝡户ㅥ收慡㍢㕣㉢挳攵搸㙣㥥㥦捥愵昲㝢㤵搹㌹㘱㥤㙥ㄹ㈵扤㘹㜷敢搶攵愷㜳㈹㙢㜹敤捡㜱ㅢ换㙡㔹㘵㕤㠹㐸㔵戳㜱ㄸ㘵挳㔲晤㥤㔴搹㙣㠷㥥㤹㌶〶㘷搲㑥昵㠹ㄵ搵㔸㐳昹挴摣戵㈳〵㘳㜷戱戶㙡㐴㠳㔰愸㍤㡡㜶搵㉣㥤㉡㘷㕣㙤㐳㤳㜹换挸愹攱戵㘷户愴㤳扢㡣挲戸㐱㙦挰㐸愹愹ㅥ挳㉡㜷㕦㘸摦㥣挳㐴㘱改㔳愷昸㑢捤戳㘷㙣㈳㤷㌲㔲ㄸ敦㤴㔱戰㘷户敢㠹㡣㜱㙣ㄹ㡡搳㈷㉡㡥㉦㉢ㅥ挹㈷愷慤愱㝣捥㉥攴㌳攵㌵㠳愹㍤㍡昶愲搴愶㝣捡挰㔶ㄲ攲ㄳ㄰㠱㠶〶㈱〲㘷搴戲㑡愴㙢㜵㈸㐱昸㐴捣㥤㘵㘹戹摡㜵㙣挳散㌰㡢㡣㐱㥤っ慥㌸〴㌱㐵㤷㘴㑥㥦ㅢ搱㌷㈷扡㑥挴㍥㙤㙥㙣㌵挶愲攴㍥㕡攴㘰㜰戱㍢晢戳昷㘰扦摥愰攷㔲ㄹ愳㔰搷昱ㄳㅣ㤱散〰〸扦㠴搵㍣㈷昷戸敤㠸ㄹ㌱ㅢ㠶戱戲㈷戵㐹㈳扤㜳搲㐶ㄹ㥣挳㐸㠴慣慤㝡㘴㈷㡡㘴㥣愰ぢ㈰ㅡつ㘸摤㐴搲愲戲挷挹㠷戹㠱㝥㜰㑦㠰敥愷㔴㥥〷摣㐴㉢㥣挵㡥㘴㌵㌴搴㥡攵〶摤㥡戴愹㥥㜵㉢㤵㙦搴㑢愲㝤〰㘱ㅡ㡥㐳㍡ㅡ摣昵㐳昴愷㕡戲挳㠶愹挳㡢㔵慢㕢攸攱慣攳ㄸつㅢ㔶㔲搲㠳ㅡ挵㕡㤹搱㤰挲攲㙦捥㔲晢㡤ㄹ㝢㔸户昵挶㉣㝣㌱㐸㐹〲愹㕤戵㜲㔲㙣搹愲捡扣搶㔱㌷〷ち㌱㤵昴㔱㘹㔲〵づ㈵㉣ㅣ慣㤷㐰㠳ぢ敢㑦〲㘳攷晥愶㔵㉡㝡戹㑦〵㔷㉦戵摥挸㙤㥦㥤㌲㉣愲㐷戴扡慣慣㕣㕥㈴戶㌹㤹㌸捦㑥㘷慣づ㡣㜴㝤㈱㍦㍤㜵㌴改㤰㤶散〷昰㥥昰昳搰攲挳㥦ㄳて㐶㡤㝢㈸㥢㠹㠹㐰㠴搴㔸㈲㈹㕥㐹㙤〵戱昷昱愵ㅥ㜹ㄶ扥愲昵敡挲㜴晦㍥㠸晦挹㥤扣㌹ぢづ㙤㉦ㄸ捡愳㡥愸っ戸摤㤲㍤㍦㕦搸㤵挸攷㜷㔱㥦ㄶ愸㥣㌵㘹ㄸ㌶扤搴㈶搷㉢㔷摥户㄰つつ㘵捥愶捦㥤愵攳愹慤〱㘸ㄹ㠴㔳攰㔱戴戴戵㈸㙡㠰扦慣つ㈲搱散晡ㅦㅤ㌳ㄹ㙢㐶晣ㄹ㘶㑣て昱摤㜷㑥㌸昹㜹搱㍣㝣㠷昱捥㐵㤳捦㑥敥ㄷ㑦戹ㄵ㔵ㅥ㈹㍤㑥敥捣㜲ㄸ㐰㍣〱㌴㕡ㄲ愴换ㅦ㌹㠲扣㕣㑦戰〱〰昶㐰㜱ㄸ收㘰愳㤳ㄵ昴㕡㘹ㄲ攴㌹〴㘳〰㠲慥慢㜲慣㌷㈱攱㍤攲㕢愰㑦㌹㉢㔹搱捤慤㤶搵㔶㤴㐶㘵㥤㍡㐱㠷㤸昲㤲攴㡦㕣㑢㐰㙥㠸扢㐱戸㈶〳敥㜲㉢慡㝣㘷㝡㜸㜵摣㤲㌲㜷㤵捣㉡㜳㑢㥡捤㤱㜴挶㌶ち㙡攷㘹㌵昱攵ㅣ敦㔴扥㠵扢㙤㐱㑦㍡〷愷㈵收㄰㌶㕣㥣㈷敤㔹戵慢㈸㤴慡つ摦搹て㝦敤搶捣㍢户㐶㌹㌵㘵慥㑤ㅤ户〱㑡㔳攱搸搴㐷昶㈹ㄱ㜷昴㥡㐶㐸改㑢〷㈸㤷㉢ㄹ昱㉢㉤愶㍡㌴ㄷ昱晤㑡㐸散捥戹摤ㅤ㉡㝢戵㤲戲搱㥣慥挵慦ㅤ戳㕡ㄱ㌹挷㌱晢っㄸ㈷㉦㈰戸㤰攰㈲㠲㡢〱挴㌷㘰㡣㙡㥢搹㑢㠸愳ㄳ㈴〰㝣㘶㌶攵㘴〵捦愲捡捣ㅡ㐴㌲〱㥡㜷〲㥣扢挱挸挰愱㍦㕡㔱戵㌰㑦戳昵㕤㄰攸捡㈲㈰ㅤ㥢ㅤ㥦捤㈵㈷ぢ昹ㅣ攲㡥昴㡣〶㤳〸㑢㔹㐲搷戲㘳昹愱㘹㕢换㙥㐸攳慢㌹扢捤㤸㌲㜴㝢〸〷㌶戸㕤㘳㠸㐱㈸愷㙡㌴㌵昳晦改㜴〵攸ㄹ攳㉣㕣昲扢㐴攵㑡㜵摣ㅦ㤷扤ㅤ挳㜹㠴㌸つㄵ㜹㈵摢㌵つづ昴㍣昴慡〲㜲ㄲ愳扢攵ㄷ昷㥥㜵敡搷ㅦ㜸摦晤摥〷慤㔳㡦㘴㉣愳㝡搷摤㠵搲㘸扤㍡挱昰㐶㜱搷搵愶㤰㙢㠰ㅡ㌸㍢敦ㅦ㠰㜴捤㥤昷㙡户愲㉡ㅡ搲㠶昶㉡扥挲愳㠸㥣㈶搸㐳戰㤷㘰〶㐰晣㉥㥡搶㕥㈷㤷ㄱ攷㜲㠲㉢〰㝣敢攴户㥣慣㌸ㄹ摦㙡㥤散㈳搲㝥〰挱㤰ち昵㍡㈰㍦ぢ㌰㈷㜳ㄸ㤱愹㘶捥㤵㈸㡤捡㍡㜵㘲〵㌰㡡捣㤱㘴㡥挳㤸改戹ㄸ㘳扢ㄵ㔵㜱ㅤ挶㙤㤴㑦㜶㌵ㄲ愲㌰㈷ㄳ扥挴㍥慥㈱戸ㄶ挰挷㠴㉦㍢㔹挱搸㡦㘲挲㔷㠸㜴㍤㠰㌸〳㐰昹㘴㕦㐵挲㝢㐴ㅡ㝤ㄴ㝤戲搳㔱㕣捤㠰㥢㔰ㅡ㤵㜵敡㐴㍢㌰㑡っ㔸㑢㉡㠳〰㘲挲㥤㘷㤵㔳㝡戱㕢㔱ㄹ㠱ち㜷愰搹〷㠸ㅣ㌴戱㉢㜳㐷摡搸换愳捥〲ㄳ㔱敥愱㘹换捥慢㜳㔹㡢㌹㥣㍦㌷㙦て愷慤愹㡣㍥扢搸㜴ㄳ攷㑦ㅡ㌹㐴㑤ち〸㥥㔴㤴攵愷愶㡣㤴㌴挷昳搳㠵愴㌱㍡㍣ㅦ愲㉡㤸ㅦ昸愸〲㉡㐱㠱攷挸〲〵㈰㈱愰㈵㜸〲攱㑥㄰慣㍣敦昹摣㠶㤲㠷㑡㕤㘹㉤㜱㜴㝢摡捥ㄸ㑤愶慡㔷改㠸〹㉥㈲ㄴ㤵㙡㌴户㑦攲ㅣ㌴摣㘲慥㉦愴㔳㤹㜴捥愰㌰攰昵昲搵挱㤸戱ㄳ㘱愷㉤㜹㉢捤搷ㅡ㉤收昶㠲㥥戳愶㜸㠲㑥捥㉥㉡换愹㕤㈱㙣㈲㝥㙦愱ㅢ㈵㐵愶㕢捤昱挹晣㕥扣晤㥡捥收搶敢㔳搶扣㤰ち戶つ昷㔱愲ㄱ㐱ㄱっ㡡㐸㌰㜲愴昲攱〹㌶㄰㘰扣㈵㐴愰㘴ㄵ〸挷㤱慡攳攱搱捦㜳㠳㝥っ㘸㜱㑣㘵㙦㠸㙡挶㔶㡡慦づ改摢挹摢搹收づ㠰㡤敢捦ㅢ㉤㠵㝡㍦搴扢扥㌰㘷㔰戹㤷㔶㙡㔸㌱戲愶づ㡦㡥慡戰㡣㥡㠳ㄵ〸㠹㌳㔷愹㝥㔱㔳攱㔰ㄳㄷ㤴㤲㈳〸捥㌴㥢㘳㝡挲挸㈰愶㤴搵敤〵㑥㠶摥㙥ㄶ慦㠰摣扡愱㝣㌶慢㔳戵愸㤶攳㐹㍤㘳㐴捣挱㘹㍢扦㈹㥤㤳㈶㠰搲㍦户㐸㥦㐱㤱㍥愳㡡㥡捤㙤㡣㌵慢㌴㘹攵㜷敡㠵戴㍤㤹㑤㈷㈳捣㌰ㅥ㍣㉦㜴ㄲ㡢㕣昹㌴攰㍥ㅦ捦㘶㔴晡㜲㡥㔷〳㜱㜷攰愰㐲搶㔱晣搰摣愰搰昰㈷㡥㌰ㄴ〹〳愳㌶づ㜹㈷愸㠵ㄹ敡㠳戱〲挴㜳搰㝢㥦㝤㜰ㅦ㑡㤴ㄱㄲ㍤㈸㘷戵扣㡢ㄸ敥ㄳ敡㐵愲㙥㥣慡ㄱ〸搱戱扣㥥ㅡ挱搹㍡㕦㘸㜴摦㑤㐷㈰㕡㥡㤴㐲㡣㤱挳㈱〴愳ㄱ攴摥㤳㑥ㄹ㠵〸ぢ挶攱㥦㠶ㄸ㜳搴ㅣㄹ㤲㌷㠱㜰戸㈹㔲慢慦㔱㡦搶ち㌷ㅥ攳㝦敦㍥㕡㐵晦㕦户慥㕡挳搹㐶愳㝣ㅤ㈳敦㈶戸〷㐰昴〱㜰㍥ㄵ〸昷ㄲ攱㍥㠰㌰愳㕦㤵戲㈹て攲㈱搴挷㐵ㅡ㔲㙦㜵ㄹ㕥㡣㈰ㄴ愷攲㤲㘱㌵㤱㈶㕦㍣㔱㜳㐲㠹ㄱ敦㔵戱㌶づ㉤㌷㔲㔱挷㡥搲㍢愷㌸㠲挱㄰㐴慤㔵〶㍤慡扡〵戱散戸愱〲㡤㠲愶㐹晢㘳㠰㈶㉥ㄶ搰㥦攰㕢搳捡㈰㕢㌴㉡敦〷㑥㈰㉡ㄸ㙤昳㈶慥戱㈴㑡愹挹〷〸ㅥ〴㄰挳〰摣收愹㈲㑡ㅤ愲〱挱ㄸㄳ㌷愶㐰㑤㐳㈸搶愳㠶挶㔰㍥〴㈰ㄸ㠶㔲㔶搲搳戹㠷㔱㜰㘸㥤摢挸戶昸㤴改㥣㌸〷㈵摥㜰㔹敢ち昲ㄱ㈲㍥ち㈰ㄸ捦慡㠱昰ㄸㄱㅥ㈷挲㈶〰ち㔳晢㌶㠰㡦㐹晤戵㤸昴〴㜰挰愴慤㠰ㅥ㔱ㅦ㤳㥥㐴戱㝣ち㈰捣〳㘴ㅤㅢち摦摢ㄷ㘶愰愳愷㤹攷攵搲㌶捣ㅢ愵㌴㤲戶㈱愸㘶ㄳ〰㐹ㄵて㔸愶捣㥥慦㔱㝢搱㙤晡㡤敡慡㌲㍦敡愴敡㝡扦㘳戵愲㐶戵攳㜲昹㍣慤㐳㈱㈹搷慢挶ㄸ攷㤳㉦㈶㥣㌳愳敢㡥㠹㔳攷㡥愶昸昸捥ㄵ晣㈱㍣㌷愵㐳〱昹ㅤ㔰㠱昲㝡敢㈵㝣〱戲昵搵挳ㄷ㔸愲㤳ㅣ愵㈳攷㤴戵戸㤱换搱㥣〵ㄳㄹ㜵㜳搸〰ㄷ戸挹捤搳㜶㔹㡤㍥戳搸慤㐱㌴㝡㜳づ㙥㜴㔲㉦愴收挹㥥㠷戹㌹㉥㤸摡扥㡥搰㍤收挲挷㜳搰㡢㝥ㅦ摣㠷〳捦搳㈸愱挳捣〸捥〷㠹换昱㈵㐴ぢ搹㕤っ搷㐵㤸摢㘴攸㌹㈵㠵㜱㍢㌵㙣散㔱㘷㤵㉤〶づㅡ戸愰㤳㌱ㄶ慢〶挵慣戲敦搲ㅣ㑣㔸昰㝢㙤㍡㍢㙥㑡㉤㜲㘹㙥㌳㌲㍡㕦ㅤ挳㌷㜱㔳㕢㤲㌶愲搰㐵〲㝣㉤㍣㝦㈴〴㡥㠴㕣㈹〹㈵㈷慤㡥昲㤶㑦㠲敢攷挸愵㙡慡攷敤㌵㐲㝤摦戹㙡㙤攰愶ㅢ昹摣戳挶㍤つ㌱㌲㔷挷挵㠶㥤昵〷㔱戹㤲ㄶ㝢戱㝤挷扡㈹挳搵散㤵搱て㙦攱戹愸㘰攳敥〴敦摡戴㜲改㘴攰愸搸㘹戸㥣㤹搹〵收㘸㉥㤹㤹㑥ㄹ捡㕦昵散戵㜲㕢攷㠵扣搴㥤㐳㐷㔶㜵昸攲㌲㘵ㄴㄷて扤㜷改㐷㝥㌸㤵捦㠰慤捡搰㠱㠶㜳㐸㘵慣昴〳㐷慢改㍢㉣㉡扤㙢㔱搷摤㘰搶慡㡡㘸捦ㄸ㠶㉣〶扣搵㙡昳愱㡤攵挷昲㍣搸晡㡡㌶愴㥤愲㜹㈱㈳捣搳㌱㝡㥡〶㡦晤〸㔷〷㠹ㄴ㉤ㅥっ㥥㤳㕦㐳㥢〷慢㈷㉥㐱摥昳挸㘰ㅥ改㙦〵㑢㐷㔳愱㈳慦㍣戲㘷㤱㄰〹〰挷㈳㜳攴㈸扦换搲戹㑥〱愸㜳晡㐸ㄱぢ㥦㜲㡦㡣攱㙤捦㌷㐲搲昳挸㥥㈳攲昳〰挲〴愸㠱昰㤷㐴㜸〱㈰㍣〹㔰㘹㘰收っ收搲㙦て㘷改㈱㐷戲㍣㈹㘰㜹㙡㜸摦㡦㘰㌵晣㔶慤㈹戲㤳㘴晦ち攰挵〳〷〶昰ㄵ㄰扢〰扣晥昹㈶搸昵㜰て㈰㈹㕦㈴〲愳㥡㜴攰摣捤晢㙦㤰昴㙤摥㘲ㅡ㔹㙥攰㙡敥昸㉡摦㜶扥㠷ㄲち㠰〱㔱㙥㍤挴㉡㥡戱ぢ捥㜸昵戸昷敥摦扤愶挲㡣〹〶㑥㘹捡〲昲㈵〲㝡攷摥㕡ㄲ㡣愷㜲㍤㌹㡦搷㔹戵挴㉦〳㐲ㅤ㠹㕦㡥㙡㈵昱敦㈳㈱ㄸ㝢㉤㤳昸㉢㉣㍤愴挴ㄹ愳慤㤶㌸㤵捦㘳㈸㤲㥥挴晦づ㐹昹㐳〰戱ㅦ愰〶挲㡦㠸昰㉡ㄱ㍥ぢ㐰愹换搷〰㡡㠲扡ㄲㄹ慦㤹㑦㔰㝦㑦挴ㅦ〳〸㐶㔹㉢㡦㈲㕦㐲㤹挷〶㈴㌹㐹㕦㑣㐶㕣㠳扣㘲挳㍦㈰㈱慥㜵㌱㡡挷摦搷㔱㜰攸愳挸㤷搹ㄶ㥦㜲挵㘷愸搶ㅢ㉥㙢摤愳挸ㅢ㐴晣〹㠰戸扥㌶挲㥢㐴昸㈷㈲㌰戲慢㡥㈲㍦㐵愲㜴ㄴ挱敤㍦㙡〴㘲慥㥥㠳〳摡昲㥦㔱㠴愳挸㑤㠰㕥慦扥愳挸扦愰㔸晥ㅣ㐰摣㑥挰摣㕢㙥㐲慤㤸㍢㤱愹㍣扥㔶㠵ㄶ㐲㐰㠲㠳㠹㈰挳戸㍤㥢㐱㘰㠷㐹ㅥ㘷㥤ㄴ㤷㥢㔳㡤㐳㜶扥㠰慤㈷㔴昹戶戱搸昶ㄳ㈰搵戴愴攲㤲㤸㙡挶㥡㍢昰〹㉦挱晣收㙣捦ㄹ㤴㙥㡣戰つㅦ敤摦〰㤶㙣㑡㈷ぢ㜹㉢㙦摡㙤攳〸㑥戶昱搲ㅤ㙣㑣攷㘰㜸ㄱ㈸搶散㤳ㄳぢ攵㜸㤵㝡て㉦愱㐴㜷攵昲㝢㜳㙡㌴㘱㡢㜷てㄵ扦ㅡㅢ搹つ㜷㈵昵㝣っ㕣㡣摤攵㘶㘲㜷㈳挱攵愲晤㍢挰愹㐳敢㠶戶㑤昴㜴㜷昷ㄸ慢㝢攲扤㝡搷慡㥥㜸㝦㜲搵敡慥扥㐴㘷㕦晦㙡扤戳慢戳愷扢㑢㍢㔸㐴㌵㍢晢ㄲ㘶㕣敦㑤㈴㍢扢㝡㔶㜷改慢㍢晢㜵扤㌳㘵昴㜷昵㜵愷ㄲ㠹㜸散ㅥ㤷扣晣〵ㄲ昲㍦〰㘲昷㝡㐵晦挹愲㜷㔸㜴㥦㔷㔴挴ち昳ㄴ㝦戸昱〱㜲㐱㈴㐴㔲愴㠴ㄱ㙡㙣慣㍡ㄱ㔵挵ㄵ㡡昷㤱㌴㡤㙣〹㑢昰户昲ㄸ㔵扢㔱戹昸搸㜸㌱㍥昲㕤㠲晦〶㠸挶ㅥ〰攴㠰戴晦〱㔸㌰戴㙥挲ㄷㅥ搵㝥㠹戲㘶㤴愹㥤㝥ㅢ敥㈰㙡敦愱㘴㈱㑡捡敦挹㙢扦㐲昱㈲ㄴ攳㤲㡤㜷敤㠶晡ㅡ㝢㄰攵愴㕥扡㐱㉥戹㈸㥣搷ㅣて愱㐲㐹㍣〸挸〴㔷㠸㜸ㄸ㠰慢㐴晣敡㝦愱㐵敥摡㤳㔴㌸敡㤶昸㈵㑡愹㕦攵晡昱〸ㅢ攰㠳㡤扤愸ㄶ晤㍤晤愹敥㥥㉥愳戳㘷㜵捦慡慥搵㝡㜷㍣㤵攸改㑡敡㠹捥㥥㕥摤㌴㘲㉡㑣㠱㌶戲ㄱ㙤㘲㡦戹ㄴ㘴㠴㌹ㄵ愱昰敡挴ㄳ㐸㔱挰攲扦搰㌹㤹扦㠸㔵㑤㐰㤴捤〰搱搸㤳挸慢㘹㤲㠹㤲㕣㤳㘴㤴㈴㕢㘲㑦〱愸捡㈵㉣㍡㠶㘰㌱㥢づ㈲ㄵ晥づ㐰愵㈸㝤㐱㕦摦㠹ㄸ摢㙡㈰收ぢ㔳㈸愵㔸㘸㙥㥤搶㌳昸愵挲㘶昸换㌶㡢收㠳愷ㄵ㜲㑥㉤㠷㕣て㙡ちㄷ㕣㐴㔱㔶昲愰㕣㥤摤戹愹㍢㜹㐷收户㐵挳㙦㐱㜶㠷搷ぢ㠴攳戳㜹ㅣㅤㄵㄳ搷慢㈸㙢戸ㄸ㑦㈳㐷㥣戲㙤㈸晣っ㑡づ摦昵㘷晢挵愵ㄸ㈹愳攱敤ㄹ晥㌲愹㔶㜰戵晣攵挳㔲戴ㄵ捦㝡㘳㌸㥥㌹㘴搴摡昹㉥ㄲ㙡敤晣搴户㜶戴攵愸㥦搳㔸㡢㌷㙢㉥愸攷㐰㠹㑦散㜹攷㍢㄰愳㥦挸㈷昶㠲昳ㅤ㘸愵㜷㐷敥㘸㙥挱㔱晢㡡搱㈷攴㠴㘴昹㝡㡡扤攸㤵㉦㘳攵㜲㠲㔳㌸㝦扡㡡㕣㐹㔱昱㘳捣㠶㤲㜶㈴戶〲㤵㤴搸昷㔰㐷㈶㤵㐹㑣扣㠴㤲㘷㔸晡㜱搲昸扥㠷戳㤲㌹㘴ㄴ㐷㕦㐱㐲㜱昴㠷㍥㡥㑡㜲㔴㔹愳ㅦ搴㘴ㅥ㍤㌰㍥㌱㝡㘱㝣㘲㜴戹昸挴㕥㜵扥〳慤慦㈱昱搱㌰㡦㝥㕡㉤收搱㜵㔳攵㙤㐸愸摦㔲挸㑥㑥㔵㜹㘴㉣㡡晢㈷晥㍡㑡搴挴晦摡㍦昱愲ㄹ㍥㔰㜳攲昴戹挸ㅡ慤ㄷ搰搹㥤㡤扥㥥㘴㌲搵㙤㤸摤㕤㕤㍤挶慡㜸愲㍢搹㤷㑣㈶晡攲扤㠹搵愹敥昸慡搸㑦摣㌶戲て㙤㘲㙦㝡戹㝥收㤴㜷㠶ㄲ㔵㈷攸㜹㈹㌳晣ㅣ㍡㉦㥡攱㑦〲㔱㥥〵㄰㡤搱昹㥡搳っ晦摣慢㕣㐹㠲愷ㄱ慣㘳搳㐱愴㘲昴搱㔴换㘱ㄴ戵㌴㠴戹戱搷㍣㐸㔷晥㍥挸晦愳㉤慥㠳㘳戲愳ㄶ㌶㑡㕣㉣摡㥥ㅦ㉣晥㜲㙣愱户㠱戶㝢ㄷ戹㑦㉤㤵㜸㌱㉡慦搹收㐲戱ㅤ㉥㐶挳㑤㐲㐵㍢慦㝤ㅦ㔳捡昹㕥㘱㉣㉦㤵㈲㌴㠹㠰㠹㤱昲㈸㕡昰慦㐳挱㠶慡ㅢ㍡㙡㠳㜱㝦㈳挶㜷ㄶ愴㠶ㅦ㈹㡣愶㥡㌰㠳攵㌵㕥攰慣㑢摢捡〶㐵㔰㉦㈴㕤㉦㙤〴㡣搲〶㔶㡣慣㠸挷挳摦㠶㍣㉡て㡥㜳昶㠱㜶㍥敢捡ㅥ改捦㐵攵〶㔴〸㝡㕣攴扤㤰㜴摡戴㡤挵㑥扡挴㈳攸㠴ㅤ㔱㠵愳㜲㡣搸昴挸㔸㐴〲㠲㥥㤹㔷摦㑡〷㠷㐷㤷ち搳㜴㜰つ捡昸慣㔵㌰㄰㜱扦㘳㙢㕢改つ愹ㄶㄷ㠹㤳慦ㅢっ扦扥慦昲扡㡢搳㘲挵㕡㉦ㄲ挶戰㜲捤摢ㅢて㘲㐴㌵敦昵㍣攰㔶㔴㕥㈹㡥搱晦㔱摡户つ㠹㤶〶㐱㠷挴攱〲摤ㄹ㙤㍢㠱㘲㜵㥦戸て㌴扣㈹㐷攵づ搴〸㍡㉣㕥㔱㉢㥤ㄲ㤲㍡攴挴㕢改戹㈸捣扡ㄳ㕥扢㙦慤愰户戲㄰㌴㉢慦づ摦㌹搷㐴扦改㔶㔴㕥ㅤㄶ摣㐱昱㡦敢㝤㠰ㄴ㈴㍦㐲㙤㘸㉣扤ぢ挰㝢㘲摣搸ㄴ㔳㉥㐶〲㑣愱愱㉦㡤㘲ち㜸㙡改㡡㍦㥡㙢ㄴ㕦㜷㉢慡慥㔱㜱㔷挰㝦㐰愶〰㡢愳㔰㥢〰㑢换㐶挱捤㐰㡤挲㐴〲愳愰挵慣㌵㡡慦捥㌵㡡敢摤㡡捡㍢㑢㌱㕡㕢㐵㌹攳㔰愶昹㜳㠴㑥攳愹攵〸㤴搰㔷㡢㙢㐱挳㤳㜰㔴㑥愱㐶搰㍣㝡㐵慤㌴㠱㑡㤴ㅥ昳㥣敦㙡㙤㙦愵㥤㔴㤸㠷ㄴ㍡㙤㘳㘹愲㙢挹㤸㐱〰昱挵戹㈶㝡㤵㕢㔱㜵㌷㠹㈶昵㔰㜷㤳㝣㍦㈴㙢㐵㉦㘱㤳愷㠷㈶搳㈹愶㥢愸摥户㘴搴㔱戱ㄹ㔷っち昸㈹搷ㄸ㙥捣攰㘲〱㝥ㄱ敢ㅥ㐶㜰㤳㠶昱㈸敦㈵戶㔴㌹㌶搶捣捤〵扣搵㙥㌴㐷㉤扣㔱㐸㐵昰㔳ㄴㅢ㜷搰㜳昳挱㔷挶攱㍤㐴晢〵㑤攴捦扦㠲㌵捦捤㍣㄰搷㌴戰敡ㅤ㘵㐷㠹ㅦ㕥㔴㌹挸㥢〹㐷收㈹慢㤸㐷㔰㝣〱攲㜴捥㔹晢〳㙥昸㈳㠸㑢㠶㤰㈵晣㈹づㄷ㉦搵攴㉣㔲ち㕦㠱㐰㠸㌶扣摥晥挱挵搶㤸㥤搰昹㍢晣㐸㜶㈲㘳攴㜶摡㤳挵摦摥㌷慡㥦㔷挹换㐱㠴ㅣ㔱㔶㥤㜶㥥㔴攵ㄵ晥㔲摡㐹慡㤵㍢搶捦搵ㅣ慢扡㌶㔱ㅡ敢㝥て摦ㄹ慢愰敤㔴㤴㍦㠷㠴搷㕦㡣㠶㐹慤捡摦㈶晡㤵〴㥦〷㠸ち㕡㈱㕦㤷戳㕥㤷㙦㜵ㅤ㕦㘲捦敦㈹㔴㈵㑥戲攷ぢ㙣摥㡤愹㌸㕤挶㔲挸㉢攲㔷戱攲㡢〴㔷〳㐴〵㡤㡢㡦昸敥㥡挴慦㔱愸㐵攲搷戲㜹㠹戸愰ㄹ昱搱挸㝡㌴〲㝥昹㝤㠵㌴㑡㍣戹扥㠲〶㑤㡢攲挹ㅦ㈲攱昱㈴㑣愱ㅦ戶昶〱昷㐸て㌶㌷愰慤愰㑡㤱㠶扣搱㑤㌰搳㑡㥤㘰㈲㐲つ㙡愵㉥ㄴ㜳㠲㜲收㄰攵㑤㉣摥㑦挰昶㕦㜳ㄳ捣戴㔲挶㑣愸昶㘱捡昶慣戹㕦㐳晢㈲㈰敤㜸㘳㔳昶昳捦戳攱㈹捤㤲㌳つ戸ㄹ攳摣㈷〹〵㍦㜹㘴戴㘸㥡㈴㠷㡡㑦㌸〵㜹㝤〸㍡㥣㕣㈹㑥㐷㡡扦㠹㑦㈴愸㠹㉢㔱挵〹㡢㈴㝡㘰㉦〳慡㐲〸敡戵慡㐸戸ㄵ㜴㡥攴㉤㐴愵ㅥ㉢㤶摥捡ㅣ搵ㄸ晦〱昹つ㌷挱㡣愰づ慢收ㄷ扢捤扤づ愹搷慡攲愲㡡づ愹敢慡攲㐲㝦㠷摦㐴愹愰㙥慢づ敦㘴㡥慡㡤㝦㙣挵㙥㠲ㄹ㐱摤㔵㌸㜷戳㤴慡换㘲㜹㡦㥢㘰愶㤵㝡换㠴㤲戳戸挱捤㤵㙦改㔴㉣戵ち敦㐳〲㕢扡㔲ㅢ㔲㉡摢昸愹㍥ち敢㑦ㄴ㔶㉢昹㜲㍥戰㠲㌳㈲㜹㐹敡㤲㑢摥㙤つ戵㉤ぢ㝤㙡㙤昳㡤慦扦昰挶㜵㉦㕦㌸昰戳昷㙥扥昹攵㌷慦㍢昰摥㤳㠹㠱攷㙥扢敤㉦㌶摥㜲攰㡤㐵收慤挱㐷摦ㅤ扢昵㡡昸慥㉢㜶㥢攷㥤戱晥㡡㑦㕦扡㌵扥㘵㘱㝢㐳㐳㘳攳捡挵捦㉦㍤㉤戶㝦昷攳攲㤹ㅦㅤ㤷ㄳ户愲〳晣㔷っ㠳㉣㔷挳㜸〰㠹㤶㠶㔶㜲敢㈳ㅤ㠶ㄲ㐰搵㌰㈸〸㌵㡣㠷搴㌰㠴ㄲ㐱ㄵㄶ㐵愱戰ㅥ㜶戰挸㘰㈵昰㌱㔷攰敢搰㈴〲挷㤹㍣㔵ㄵ攷㔴㔴㜰㤶慡㘲㘳㐵〵晢㔵ㄵ愳ㄵㄵ散㑡㔵㙣㈸慦㘸晡㍦慦㐱㕢㕣</t>
  </si>
  <si>
    <t>㜸〱敤㕣㕢㙣ㅣ㔷ㄹ摥㌳摥㕤敦慣敤搸㡤搳㑢摡搲㥡㤶㔲愸㠳ㅢ愷つ㙤㠱㄰㝣㘹㉥挵㠹摤搸㐹㐱㙤戵ㄹ敦㥥㠹愷搹㤹㜱㘷㘶㥤戸㔴㙡〵攵㈶㙥㔲戹㠸㐲戹愸㐲㐸扣㜰㜹〱ち㤵㄰ㄲ〸㠴㡡挴〳㍣㈰昱㔰㄰㠲〷㄰㡡攰愵て㤵攰晢捥捣散捥散㝡挷敥戶〵ㄷ昹愴晢晢捣戹捤㌹攷扦㥥晦㍦搳㥣挸攵㜲晦㐶攲㕦愶㍣㌳搷㉥慥晢㠱戴㈷㘶摣㝡㕤㔶〳换㜵晣㠹㈹捦㌳搶攷㉣㍦攸㐳㠳㘲挵㐲扤㕦愸昸搶㈳戲㔴㔹㤳㥥㡦㐶㠵㕣慥㔴搲㌵搴㜳㄰晥㐶攲〷㥤扤〶昳〰㑢㌳搳昳换て㘱搴挵挰昵攴扥戱㌳㘱摦㐳㤳㤳ㄳ㤳ㄳ户摦㌱昹昶㠹晤晢挶㘶ㅡ昵愰攱挹㐳㡥㙣〴㥥㔱摦㌷戶搰㔸慥㕢搵昷捡昵㈵昷扣㜴づ挹攵晤户㉤ㅢ户摦㌹㜹晢挱㠳收㕤㜷摤㌹㠸㔷攷㑥捥㑣㉦㜸搲昴㕦愵㌱ぢ㥣昲敤戳戲㙡㜱㙤㔲㝡㤶㜳㙥㘲㘶ㅡ晦㈵收㡦愷㍢㈶ㄶ㔷愴っ昸㙡改㐹愷㉡㝤ㅤㅤ〷散㈹摦㙦搸慢摣㍣摤㍥㠲愵㔶つ㍦㈸搸㌳戲㕥搷敤㜸搴㤲㍤㡦扤慢ㅢ敢㠳昶愲㜴㝣㉢戰搶慣㘰扤㘸㉦㘱愰摡㤰㝤摡㤷愷っ攷㥣㍣㘹搸戲㘰ㅦ㙤㔸戵㝣㤸㜲㝤㌷挷㐳㈴㈷愶㤶㍦㌱攵摢㌳㉢㠶愷㘶攴㜳㘳㌲摡ㅥ昱慡改戶㌷㜶ㅦ㤷㔳㔷㙦攰㤸㌷㜵㙦㠷㥡㌳㠶搷㙣㌹摥扤㘵戴昸昴っ㙥敤摥㍥戱㐷改㍥㙦敤摥㐷㙤㘵扡戵ㄸ㠸攸㕢敤㈸ㄶ愳ㄷ〹晡〹㑡〴㐴愰㕥㈶ㄸ㈰ㄸ〴㄰昹㝦㠱㑢㤲ㅤ㔹愵㔵っ慤戲慣㔵慡㕡愵愶㔵愴㔶㌱戵捡㌹慤戲愲㔵㉣慤昲㤰㔶㌹㡦㌶㜱㉡昵昷㙢㔱晡攳〳晦慣摣慦㉦捣㍣攵扥攷攷〳㔳㐳㍦ㄹ摣㠵㐶昷㐶㤳㥡昵㡣ぢ㈰戵ㄶㄵㅦ㤸搸捦㝦㥢㜳〵㤸挲㍣㘸摥㘱㑥㑥搶づ敥㌷㙥㌳ち㕣㔶〶昲㔳㠴㌲㠲戶㠳收㝤㤶㔳㜳㉦㈸摣㕤㍢㙤昸戲戵㜱攳㔱摤戴摢㜰㙡晥㌵ㅢ㔷㉥〶㐶㈰慦㙥慦㙢つ搲搱㙤ㄱ㙣㈵㝤昵扥敢摡扢㥤㌱敡つ㌹㜵搱ち慢摦搰㔶㙤㉦㜸敥㜲昷摡㈳㥥㝣戸㔹摢㌱愳㈹〸戵㌵㌵㜶挷㉡挳慡㜰㕥㘳㌳㉢慥㉦ㅤ㌵扤㜱㝢挱慡㥥㤷摥愲愴㐸㤴㌵戵搴换㔹ㄵ㜱晤昸扣㠳㠵㠲㕢㙢㌷㈴㑢捤扢㉦〶㘰㘶㔹挳㝣㔷愵ㄷ慣㉦ㄹ换㜵㜹㐵慡㐹昸㑥㔴散㑤ㄵㅦ㜱慢つ㝦挶㜵〲捦慤愷㙢愶㙡㙢〶㈴㑤敤㠴㕢㤳昹㝣㑥〹〵〸摣扥㍥㈱㜲户㜴攷〵㠵㠸〴㡡挹挸㔷愵挹㙥攲ㄴ㔶㠷㔵搴㈵㘹㔲㝢搳㈶㠳㜱扥㑡挶㘴㜰㘰㘲㑤搴ㅦ㝣改㕢㌶ㄹ戶㠹戹搷戶戱愶㡤㐶慢扦㝢㑤㍡挱㌱挳愹搵愵㤷愹晤〴㘷愴て〳ㄴ㉥㐱㈰㜴摤㍤慡㍡㜱㔱慣ㄷ㉥㔸戵㘰愵戸㈲慤㜳㉢〱捡愰㈱㑢㈵㙥㙤㐷搲㉦㐳㤱扥㥢㘰ㄴ愰㕣捥ㄵ昷戰㔱戱㡣㤴㉢㔰㍡㘵昰㜲㑡㤰戳㕦㡡㤷〷捤㈳㔶㍤㤰愱㔰ㅥ㌶㠱㤱㔰慢㈹昴つ㤱㐴㍤愳ㅡ㉡㡣㍤收っ愸搴戰㥣㘰扤挵户ㅤ㕣ㄲㄲ搱㡥㉣搸㜶戲㠰愲㈰㉤て㌲㜸つ㐴搳㈶つ戲ㅢ㈷㠸㠸㙣㤰愱搹㌱㜲㥡挸搸㍥㐳㐶愰㝤㤲〸搹㝡㝦㜷ㄹ㐱㘲敦㈴㔲㜶敡捡㡦㍢搲㙣㈳㕢㍥㤴㘶㤷㘳攳昴㉢〸慥㈴戸㡡㘰㉦㠰昸ぢ㈴ㅣ愵ㅣ昲改愴㕦㠳㘷晤㕡㠲㌷〰㐰㍥改㤴㌹㤱愸愲つ戵ㄵ㍢㤲敤㠶㘰㈷㉢愳㌸ㄴ㐵戴㡣㥢㜶收㤰慤㄰ㅤ㔹㥤摢㐳搷收㤵㡥㝤㜳㜷摡㑣㉥㠷ㄴ㤹搱㌴戹搶㑤㥡㈶㌷㠲㑤㝢搴㕢搷愳慢㍥㐶昰㐶㠰戲㝥〳㈱㤴ぢつ摥慤㔹昴㌴㈹㕦ㄷ㘶㔱㘸っ昵愸攰㈳㐲收ㄱ㈰㐳挸㜵ㅣ㕦㜶㙣㘸㥡㠳攳收敢摥㠶摥搷㥤扦㈳愴户改捤ㅤ扤㐳㝦搱换戴愲㙦〴㝢㠹㍦㜴搵㌱㌷愱㕡㝦㌳挱捤〰㙤㍡㠶愷敦㤷敢㈹㔰㘶戱㥤挰摣㙥㝡㕤㤴㤵扢戴扥㉡㤵〶ㅡ㌴㤷っ敦㥣っ攰挱㌸㍥ぢ㕢搸昵㍣㔹挷愱戶愶ち㜸㝥戹㌲㕤攸ㅦ昱㕣㥢攵㍢㌶戲晦扡㔰っ昹扣搶㤷㙢戳㤱㌳㙣捤㠴捦㈹㐱㌹搴挱户㜵ㄷㄲ㠹㑥㘹昲㘲扦散昳攵㡥㈴改㐱㤲扣ㄵ摢慡摦〲〰㈹㈱㝥搷㔵愲散㘳戳户愹㘶㘹㡢㤵ㅥ扥㡣搳㐹㥢て戱㐳㡥っ㠴づ摢㘹昸て晣㈱㝢搱戲㥢挲㘲挰㕥㤰㕥ㄵ扥〵慢㉥换愱㕢㤶愲㘶㐷㔶扣㑥㘴㐵㕦㕦挷㜹㍡挳扦愶攸愴㑤㑡㘴㜲㝢㘶㘵挶㔹扣㐵㔴㜴㐳㔲愸㘴戸㠶㥡ㄲ㠸㤴挷戶㍢㈲愶〷ㄱ㜳㉢㌶㑥摦㑦㌰㐹㜰〰愰昰㙢㐸㥡慤㙥㍣挳㘱晤㙢㜴㘹㔷㉡戹ㄲ搱愰㕣㠴捦㜷ㄵ㔶〷昹㥡户ㄳ摣〱搰㘶晥搰〱㤹㐱㠸ち攵〹㐲㔴㘱っ昳㡣㈵㉦㤰〶㜶㤹〸㉣捤㌴晣挰戵ㄹ㔹ㅡ㌲㘷摤㤳㙥㌰㙢昹慢㠸㐴㡤㥡㔱收扥ㄵ改㠰扡㍣搸㍥㙤㘵敥敡慡慣改收愲摢㠰㘸㍢㍥扢ㅤづ收搸づ搸㤲敡㙣慥〹愴摥捥挷ㄸ㐲㘰愷㤵扦㤵摥搸㉤㜹扦㜹攸ㅢ㙥敤攸㤲ㄵ搴攵㠰ㄹ㌲ㅤ昳㈵ㄳ扢㠸挸㐱慤摦㕣㕡昱愴㥣ㅤ㌲㡦㝡㔶慤㙥㌹㤲挸㠰㡤挹㘰摤㥣㍣㠷㈸挱㠲换ㄸ愰敢っ㤹㑢㥥攱昸慢〶〳㡡敢扢㔳㑦㉡㉣㔲㌰愷㉤挷挷㙢ㄴㄶ㤹ㅦ㌶ㄷ㔷摣ぢ㠸搸㌶㙣攷愸戱敡㙦ぢ慣㤰攸挳愴㔰㈳㌴愱㘹愲愴㤵㝡挵てて攴戹ㅣ㜹㉦㑦愰㜰㤵㉢搰㘷㥥愱扤㘹搷㐷㌱ㅡ摡改㥣搳㈰愲㐷捤挲扥㑣㈹㑣㑥搵敦㘲㥦㜷〰摣㜳昴昴昱㔶㘴敥ㄵ挵慣ぢ昴昲㘷挸㜸㐵ㄶ捤㐰〸㝤㜴扢㐲㔲㘱ㄹ㈹〷ㅣ〸㡣昳愹㥤晣捡愶㙡㐳敡摢搵捡ㅥ㐱㈴㘹搰㥣㌳㤶㘵ㅤ昱㘸摢〸㜶㠵て㌴㘳㙤愳敥㐷㜵㌳慥㙤ㅢ㈴㉤㤲攵㘲搵㈰〵㑦㌵〲昷㠴攵攸㈶㠰愲扦愸挸戸㠸㈲攳愲㉡ㅡ㌴㑦㌱㌴愸昲ㅣ换㍤㘷㜸㔶戰㘲㕢搵ㄲㅦㄸ扥摢ㄶ㌴〹㈶愷攴㡤㔳㉣㌳挶摡慣昹搳㌰搹晣〹愰㝢〲㜲㤴㕢㐷昴㠳㜲㌵㔱挴㍦搱愳㘳〹〲㐶㜹㑡昵㜷㘱戴㠲扡ㅤ〱㤱愳搲愵昸づ挶愵挷㔰ㄲち㈱㘲㍤㠳㐴攰ㄵ㑣〸㜹扡戸㡢收㘹挷ち㠰㍤㘲散㠸ㄵ捣晡㐰㌹〰戲敡㜸㝢戵挲㙡愲搳㜸㔳㉢㕣摦㔹㤵㔲ㄳ搷㜵搶㈷昵挶㥢㌶愸づ㌵㑡㐲㤱㙣搶㐸㘹㤶つ收戸㥤㔴㡤㔰㡡㍢搶㌶㈲换㙤摡摡㜷㑡㤱㔷愰㤸ㄴ捤攴昴㜷㉢㐲㐱愰㌷搲㔱昴搹㘷㤳㐷㈲㘲㐳ㅢ愰㑣㍤ㄵ㤶つ㐵㈱挱攳戸㜶㔲㤳攵攸〹晣扤㉢捡捥㌷㠲㔴㡤㜱㜱㌴慡㤹慡搷攷ㅤ㔸〹㔵挳慢㙤ㄳ㤶挶摡㐲つ愳戸戳㔷敤ㅦ㙥㙦㠲ㄱ㈳㌶㘴㔸㈴挳てっ㌶〴㜳㈵㈲慡戴捥㠶戸搵捤攲ㄲ㥦㑥㐸挳㔱ㄸ㔸っ㙡戳㜲㑤㤹㘱㉤㑢㝥㔴㜵㘸㥥ㄶ㤵ㅣ搵捤愹㘵ㅦ㉡㍤愰ㅣ㡦㜲㡡挱㜵昳ㄴ摤㔲戸挴〰戱ㅢ攵ㄶ慡〱㐲扢捤〱㜸㌲搸㍥搸挱㡥㠴愱ㄳ㕡㘷㤴愰挵っ挲㑤㉦㠲扣搳㈳㐶㈱㐸㑤㤵晥㜱㔸㝣改㈹愶㙦ㅤ捥挵㤹㠸㠹ㄸ敥捡戰ㅥ㠰摣㘴㘴㤲㕣㌴ㅡ〷捣㐳挹愶㠴搶㘰㕣㐶ㄳ㘳㠸㈶㥦ㄷ攰ㄶて㘳㔹挳㘴㥢㍡敥戹〵ㄶ戴㘹㝤㝤㤷㜹摣愹搶ㅢ㌵愹㔴㜱㉣慢㤵㐶摥ㄶ昸㔲㔷〰㐳㙥捡搸㤷㘸㔳㡥攳㈸挵㈵ㄳ㐹扤摢摤晡㘱㜴㔷㐲づ㘳㠴慡㡦〱挸っ户㥣ち㠸㜵摣㔳愰㝤戸扢㜵㠱㐱㕤㥥㠳㐸敢㈸愲㉣㥢挳㝤扣㘶ㄴ㔹㜱㕢愲搹㥣㍢攷搲㘶㑦ㄴㅤ戳挲愲㙤㠱㈳慣㌳ㄴ㜸挵㈲㡣㤱ㅥ戹㠳㠳攴㉥㐵搱摤㑢㡦愹挷摣㈵愰㐲㘱㐰㌰挶换㔳㔰づ扢ち㐶愲挱慤戵慣㙥挱攸㉦㉤㙦㝤ち㐰㌰っ㑣㠳ㄶ㉤㐳〳㘷〶昹捤つ㥣敢搱㉡㈳㐲㥡っ愶㌲㐶㌹ち㠷㍤㤰〶㙥攲㐱㝡挹㠵ㄲち昶愸㡢㘱昱摤挴㜱ㅢ㐷㈰搷扢愲慤㜰挱〸㜰晤挵搹摢㔶㍣㔵慢搱摣㠵㝦㙥㕢㘰ㄵ㔷㌷㐲㜳㜴㑦摢愵㉣戵㈶摡㜷㌷戶㔵㐴㤷〵て捣㑥ㅣ㌳㠲敡捡㘲戰ㅥ㕥摣敡㤵㈴ち捦挱ㅦ戱攱摢㘹㌳攷ㅤ㕥㐴㕤攳摥㤷捦㍢敥〵㐷捤慢攰昳搶ㅦ㈸〴㔷㈸晢㌹挹㜲敥摦昸愷㤲㤶㉢晣ㄸ㈳㙥㘵摡ㅣ愰攵㈰攱㌸㉡㠵搲㘰っ昹っ㍡㠱敤摥扣㌵㐰㍡搹搳㐶㈷㑡㄰散㄰㡡㜳敥㔵㈳ㄴ昱㈳愰㤵挴ㄲㅥ挹戱攷摦〴敢㡢㘷㔱㐲㠴攳㌹ㄲ㈳㠵㌷㈲㤷㠱㍡㈵挸愳㉢ㅥ扣㄰昲晦㠳愵㤸㥢㌷㘴愷晦〲㌳㡢ㅦ戶愳攸㍡愲攸〷ㅤ㈸ㄲ扣〶愲昸昷ㅥ㘴攲㔴㘰㜸昶㘵〵挲戹愶㥤〳攸㙢㝥攱昷㝦㜸〰㥤㡢㠸㐳搹㘸〸戵摤㠴攷愶㠹搰搷㘱㈲㌰㜸慦㑣㠴ㄳ挸〸㐶昱㐳ㄳ㈱昲㠱捣愳㘰㜳ㄳ㠱戱扤っ㐳㌰ㄱ㙡㑤戸㌵㜸〲扢挲愶㝦散ㄸ㉥摥㑡ㅦ昱㝣㈸㉤㝦〶ㅥ愹㉢㍢㡢ㄷっ捦戰昷慡昲愳㥥㠴㌲昳㤶㜰㤳㕢㜵㘱㡦慢㌷慣㔱㥤㌶昰㔵挴㕥昶ㅤ㝦捡搶敥慦〳㔳㘱ち摤昷愲㈴㡡慦挰㔳㈲㜸㙥挸㝤㘰捦户㡦晥昱㤱㈷づ昳戶㕡㐴慢㠵㕢㤰敦㈵㘴㑦㝢〲㐱摤挴㐵㤱换昹㘱捥〹㝣愲㘴慤搶攵戴攱㈹㉢挸搷敤㌸ㅢㄲ㕥㠲㌰㐳攲摢づ㈶㈶敥㍤㠴㈶收㐴㥢扢㔳㝤搸愴㕣㠴ㄳ㠹㠹㉢㥦㕥ㅣ㌶ㄴ㕤ㄵ㔹㡦搶㘶攱扢㔰㐵㉦㜳㈲㘹㉢㤱愷㑥㈶㈱扥搳慥敢づ㔲搷㠵〷ㄹ㠶晤㘳㈹㠵昸〳㈹㈴㜹㤰攱㠵〰㈵愵㑥㈱㔳戸ㄵ㈰㈳戲搶ㅥ攲愵㍦㘰㐷〸挸收愵扦ㅥ㍦㘲挱㉥〲㡢戱㉦扥搷ㄳ㉤㙤搱㔸㌵㌱㔴慢㙣㥡㐵㘴搴攱㠵〵㤳㜱㘹捡搲㌹㠰搲㉤扢愳昸㤲㈱㍢っ扣㠵㡣㕤戰改㙢㉢摢㜷㍢つ摣晣㠰㥥㈹㉡㠵攱散㘶㌱づ愴㉡㐶ㄷ㌶㉤㠷㐵㠴挳㘱戶搹㘹㈰慡㠲捥㜲昶攲㔴㡡攰ㅦ扦ㄴ㘲晤㜸㙢攸换摢㙢愸攳㥣㝥㉣㤰㍦搸㕦搷㘵㌰㌶摥㑡㡥㠱㠴摤㔲慢㔲㜸㍤晣㌴扡㜰搱㌹愱户戲敡㔹ㅣ挴㥦㤸戳晡戴づ晤捦攸戵攲慣㌳散捤㌰㜶㑡晦扦て〵㥢敡㝦挱搸㥢㐲攴晢愳っㅦち㡣㥦㙣ㅡ戲攱㡥挰戳㡤攰㡤㍡ㄸ敢㉡换㤰㜷㤸㕢挴挷慢㘱戵㤲攰昰㝢攵摢慦㐶㌴晢搲戶ㅤ攸㉡〰ㄹㅢ㉡㝣ㄳ㈲愸㙢晦戴摣㡡㑦户挵晢搱㜱捦〹慢敡戹扥㙢〶㘳㡢〸晡㡥昱摢㌳ㄳ㌶捦㤴昸㐶扢㔰扢ㄱ㍢㌱昸㈰晡㥣㥣㠷挰㍥㈹㠳㔷㉢ㄶ挹挸挲搶㈲ㄹ晣づ㘹㈴ㄱ㕥愲㜶昰㉦㌳敦㙤ㄸ㜵㝣扡㍡て㕦㘷挰愲㙤愱散㐲㡦㜳晢つつ㙥ㅤ敥㘸扤ㄷ晥㈰㔹㥦㐰㜰㑣㉤攱晥〷戹慦敤㝢㤰㙥ㅢ慤捤㘷换摥㝣㙥攵挲㌳挰改搶摥㤲㈶ㄹ扥㤳㕦㈴㤷昵ち㈱㉥敤ㅦ挶摦慤㍢㘸㌹摡㈸攸㍣晡愰㥢㡥戰昱㍡摣㘷㕢㠸㝥㥦㐵㔷㌱㐵㠰㥦㙥㐴ㄹ㍥〸㝡昹挸㡡攲慢㔸ㄶㄹ〰昹㕣戱ち搰㥤慡㥦摥㠸慡㐷㘲㠱㉣㜸挶㈰㌹㤶挵㤷搱㤰摢ㄵ㉥ㅢ㉣挱㘵ぢ㜵㤶㐰㕥㡦㝢㈰㥦ㄳ㍣㑢愸㠹㝣ㄱㅤ㥡ㄳ戱㔰摡㝤㈲㕦搸㘸㈲㠲㔶㠰㕡㘸㜲晣㤱㔸㡢攸㜵㔴敢㌶㠱㐳攰〲っ㔳㉣㔲搶ㄴ挳搰挲戳挴っ搲㙦愲扦㉦ㅣ晥昵昳㑣㝦㍦㉣㤴㈰㐴㔵㝡昲ㄴ㠴㙡昲㥦㐹㑥摥㐳㘹昷挹㝦㙡愳挹㡦㔰㐶㜲㈶㝡〰㌰搴㈷㉡昸愳ㄶ搳㐰㠶晢挸㥦㌸㑢㠰㕦㙡ㄶ㈳〶㑡㔴摦ぢ挸愰㉦㌷㕣戵扡㠸㑣摣户挰昵㘷㝣摣愳散㈳㕥㠴愴㉦愷ㄸ㍡㘳㡢愱㔶㉣搹㤱ㄷ㜶㕢挸〶㉣㠹㕦换㜶ㄵ改挵ㅥ㈳晣攲愳㌱㘲㡥ㅤ㡢扦㥣搲愲㤸ㄳ〸㈳戴㐸㐹㍦摣㐸昱㤱戸昱昷扥摦㜲㤹愲〲〹搴ㄳ㌶㈶㥤愹挶ㅦ㡥ㅢㅦ挰㔷㔹慡㑤㡥㌷〸㤸㕥㠸ㅢ㤳ㅥ㔵攳㈷攲挶㝦㍢戰户搹㌸愶挳㜰攴〲㠹㈴挳搶㔵搶㝦攲ぢ敤㘱㌴㉦㤸搴㥦〳㘶㔸㑣挹愹㐲挷㜵愵㐱〷㜱ㄹ挴挳㌷搲㜳戸摢㠴㉢㈰㄰戲攱晦㉡攱㌸敥㍣捤ㅡ㠱㠱㑦愰搷㄰㙣昶㜴昵挴捥㐵㜳摥㐳㐱扦㜹摣挷㤹慡戶慤㐸〴收㐰㍥摣摦㑤㥣昲ㄹ愶㘳㙢㍦攲㈰㤹挶㍢㈴扤㈹てㄵ㔸挹㡢て挶㤸捤㍤摥愲ㄹ晤㌱㈰〷搲ㄱ㤰ㄹ晤㜱挰㌰㄰挳摢捡戹ㄱ昲扦㘲敥て戲攲㐳〴㑦〰㤴〵㤹㥤㜴㔰晣㌰挰㜰晣㍦慡ㄸ㕢㔳晥ㄲ㑤㍣ㄲ扦㉣㐹㐶晡㐷搹攱㘳〰㝤㜰摦㡡㠸〸换晡挷㔱㤲㝣㈹〵㠷㝡改㈷㔸昱㐹㠲㑦〱㤴ぢ㥣散㤶㜷㡤㙢敡㔱㜳㝤ㅡ㕤挵攳〴昸改㥦㠹㌲㝣㈸㜰ㅦ摥搹摤㔶收㔱㌸晥戰ㅦ愱捥搴ㄷ晣㜷攳㡢晣㜵㉥扡て晦㐳㤲㠲㌲散昳摡㍢㝡ㅢ㡢㑣㐰㥢㕣晤㔶戱搹慦㘰ㅣ慥慢ㄵ㐱攱㠸㔴㉡㈵慤㈸㠸㙦㉥㔸戸㜸〳摦㜲㐸㔵〸㐱ㅡ㔰ㄵ㑥㔴㜱ㄸ〵晡㘷搹㤴㌸㈶㥥昴捦昱㠹愸㔵㥢昸昹㈸挳〷㐱扣慡敥て㐵摤攳ㄷㄲ搷慡挲㙡㝢㈱昱慦㉡㔶㤲㉦㝣㡡㠳㈹㘴㈱㤳搶㑡㐴㥡愲愱㉦㈳㌳搴㌷捣戹摤㠷㥦㜶㔱㔴捦搶捥㥥㝤㜱㌸㍦㜶㜵晥㝤敦ㄹ㝣敡㠵㕦晤改挹摦㍥㜰攸慦㉦㍤晤昴㙦晦晣攴昳㉦㍤户㝣攸ㄷ捦㍣昳戳㝢扥昶晣㥦㜶㥢㕦搷扥晦攲摣搷ㅦ㥤㍣晦攸挳收改㕢㡥㍥晡晥㠷敥㥤㕣戸㙣扣慦慦扦晦收搱㕦㕥昵㤶㤱挷ㅦ晥愱昸改敦慦㜴㠴㕡㉥㕥㤰㥥〶㤷慤愶昱ㄵ㘴㌰つ捥昸㌵㥤〶㤷慢㌶㙡㌹摡愸㘹ㄴ㤴攰搳攰〴㔴㠵㤱慥ㄸ昸て㡤㥦戱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</si>
</sst>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0"/>
      <name val="Arial"/>
    </font>
    <font>
      <sz val="10"/>
      <color indexed="10"/>
      <name val="Arial"/>
      <family val="2"/>
    </font>
    <font>
      <sz val="10"/>
      <color indexed="12"/>
      <name val="Arial"/>
      <family val="2"/>
    </font>
    <font>
      <sz val="8"/>
      <name val="Arial"/>
      <family val="2"/>
    </font>
    <font>
      <sz val="16"/>
      <name val="Arial"/>
      <family val="2"/>
    </font>
    <font>
      <sz val="12"/>
      <name val="Times New Roman"/>
      <family val="1"/>
    </font>
    <font>
      <b/>
      <sz val="10"/>
      <name val="Arial"/>
      <family val="2"/>
    </font>
    <font>
      <b/>
      <sz val="10"/>
      <color indexed="10"/>
      <name val="Arial"/>
      <family val="2"/>
    </font>
    <font>
      <sz val="10"/>
      <name val="Arial"/>
      <family val="2"/>
    </font>
    <font>
      <sz val="10"/>
      <color indexed="23"/>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2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s>
  <cellStyleXfs count="1">
    <xf numFmtId="0" fontId="0" fillId="0" borderId="0"/>
  </cellStyleXfs>
  <cellXfs count="64">
    <xf numFmtId="0" fontId="0" fillId="0" borderId="0" xfId="0"/>
    <xf numFmtId="0" fontId="0" fillId="0" borderId="1" xfId="0" applyBorder="1"/>
    <xf numFmtId="0" fontId="0" fillId="0" borderId="0" xfId="0" applyBorder="1"/>
    <xf numFmtId="0" fontId="0" fillId="0" borderId="2" xfId="0" applyBorder="1"/>
    <xf numFmtId="0" fontId="0" fillId="0" borderId="3" xfId="0" applyBorder="1"/>
    <xf numFmtId="0" fontId="0" fillId="0" borderId="0" xfId="0" applyProtection="1">
      <protection locked="0"/>
    </xf>
    <xf numFmtId="0" fontId="4" fillId="0" borderId="0" xfId="0" applyFont="1" applyProtection="1">
      <protection locked="0"/>
    </xf>
    <xf numFmtId="0" fontId="5" fillId="0" borderId="0" xfId="0" applyFont="1"/>
    <xf numFmtId="0" fontId="0" fillId="0" borderId="4" xfId="0" applyBorder="1"/>
    <xf numFmtId="0" fontId="0" fillId="0" borderId="5" xfId="0" applyBorder="1"/>
    <xf numFmtId="0" fontId="1" fillId="0" borderId="6" xfId="0" applyFont="1" applyBorder="1"/>
    <xf numFmtId="0" fontId="6" fillId="0" borderId="7" xfId="0" applyFont="1" applyBorder="1"/>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0" fillId="0" borderId="1"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9" fontId="2" fillId="0" borderId="11" xfId="0" applyNumberFormat="1"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0" fillId="0" borderId="0" xfId="0" applyAlignment="1">
      <alignment horizontal="center"/>
    </xf>
    <xf numFmtId="0" fontId="7" fillId="0" borderId="6" xfId="0" applyFont="1" applyBorder="1"/>
    <xf numFmtId="0" fontId="0" fillId="0" borderId="14" xfId="0" applyBorder="1" applyAlignment="1">
      <alignment horizontal="center"/>
    </xf>
    <xf numFmtId="0" fontId="0" fillId="3" borderId="9" xfId="0" applyFill="1" applyBorder="1" applyAlignment="1">
      <alignment horizontal="center"/>
    </xf>
    <xf numFmtId="0" fontId="0" fillId="3" borderId="10" xfId="0" applyFill="1" applyBorder="1" applyAlignment="1">
      <alignment horizontal="center"/>
    </xf>
    <xf numFmtId="0" fontId="6" fillId="2" borderId="5"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7" fillId="4" borderId="15" xfId="0" applyFont="1" applyFill="1" applyBorder="1" applyAlignment="1">
      <alignment horizontal="center"/>
    </xf>
    <xf numFmtId="0" fontId="9" fillId="0" borderId="7" xfId="0" applyFont="1" applyBorder="1"/>
    <xf numFmtId="0" fontId="9" fillId="0" borderId="6" xfId="0" applyFont="1" applyBorder="1"/>
    <xf numFmtId="0" fontId="0" fillId="0" borderId="16" xfId="0" applyBorder="1"/>
    <xf numFmtId="0" fontId="0" fillId="0" borderId="17" xfId="0" applyBorder="1"/>
    <xf numFmtId="0" fontId="0" fillId="3" borderId="18" xfId="0" applyFill="1" applyBorder="1" applyAlignment="1">
      <alignment horizontal="center"/>
    </xf>
    <xf numFmtId="0" fontId="0" fillId="0" borderId="19" xfId="0" applyBorder="1"/>
    <xf numFmtId="0" fontId="0" fillId="0" borderId="20" xfId="0" applyBorder="1" applyAlignment="1">
      <alignment horizontal="center"/>
    </xf>
    <xf numFmtId="0" fontId="0" fillId="0" borderId="21" xfId="0" applyBorder="1"/>
    <xf numFmtId="0" fontId="0" fillId="0" borderId="22" xfId="0" applyBorder="1"/>
    <xf numFmtId="0" fontId="0" fillId="0" borderId="23" xfId="0" applyBorder="1" applyAlignment="1">
      <alignment horizontal="center"/>
    </xf>
    <xf numFmtId="0" fontId="9" fillId="3" borderId="24" xfId="0" applyFont="1" applyFill="1"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3" xfId="0" applyBorder="1" applyAlignment="1">
      <alignment horizontal="center"/>
    </xf>
    <xf numFmtId="2" fontId="0" fillId="0" borderId="20" xfId="0" applyNumberFormat="1" applyBorder="1" applyAlignment="1">
      <alignment horizontal="center"/>
    </xf>
    <xf numFmtId="0" fontId="0" fillId="4" borderId="20" xfId="0" applyFill="1" applyBorder="1" applyAlignment="1">
      <alignment horizontal="center"/>
    </xf>
    <xf numFmtId="0" fontId="6" fillId="0" borderId="0" xfId="0" applyFont="1"/>
    <xf numFmtId="0" fontId="0" fillId="0" borderId="0" xfId="0" quotePrefix="1"/>
    <xf numFmtId="0" fontId="6" fillId="5" borderId="16" xfId="0" applyFont="1" applyFill="1" applyBorder="1" applyAlignment="1">
      <alignment horizontal="left" vertical="center" wrapText="1"/>
    </xf>
    <xf numFmtId="0" fontId="8" fillId="5" borderId="17" xfId="0" applyFont="1" applyFill="1" applyBorder="1" applyAlignment="1">
      <alignment horizontal="left"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0"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8" fillId="5" borderId="21" xfId="0" applyFont="1" applyFill="1" applyBorder="1" applyAlignment="1">
      <alignment horizontal="left" vertical="center" wrapText="1"/>
    </xf>
    <xf numFmtId="0" fontId="8" fillId="5" borderId="22" xfId="0" applyFont="1" applyFill="1" applyBorder="1" applyAlignment="1">
      <alignment horizontal="left" vertical="center" wrapText="1"/>
    </xf>
    <xf numFmtId="0" fontId="8" fillId="5" borderId="23" xfId="0" applyFont="1" applyFill="1" applyBorder="1" applyAlignment="1">
      <alignment horizontal="left" vertical="center" wrapText="1"/>
    </xf>
    <xf numFmtId="0" fontId="0" fillId="5" borderId="17" xfId="0" applyFill="1" applyBorder="1" applyAlignment="1">
      <alignment horizontal="left" vertical="center" wrapText="1"/>
    </xf>
    <xf numFmtId="0" fontId="0" fillId="5" borderId="18" xfId="0" applyFill="1" applyBorder="1" applyAlignment="1">
      <alignment horizontal="left" vertical="center" wrapText="1"/>
    </xf>
    <xf numFmtId="0" fontId="0" fillId="5" borderId="19" xfId="0" applyFill="1" applyBorder="1" applyAlignment="1">
      <alignment horizontal="left" vertical="center" wrapText="1"/>
    </xf>
    <xf numFmtId="0" fontId="0" fillId="5" borderId="0" xfId="0" applyFill="1" applyBorder="1" applyAlignment="1">
      <alignment horizontal="left" vertical="center" wrapText="1"/>
    </xf>
    <xf numFmtId="0" fontId="0" fillId="5" borderId="20" xfId="0" applyFill="1" applyBorder="1" applyAlignment="1">
      <alignment horizontal="left" vertical="center" wrapText="1"/>
    </xf>
    <xf numFmtId="0" fontId="0" fillId="5" borderId="21" xfId="0" applyFill="1" applyBorder="1" applyAlignment="1">
      <alignment horizontal="left" vertical="center" wrapText="1"/>
    </xf>
    <xf numFmtId="0" fontId="0" fillId="5" borderId="22" xfId="0" applyFill="1" applyBorder="1" applyAlignment="1">
      <alignment horizontal="left" vertical="center" wrapText="1"/>
    </xf>
    <xf numFmtId="0" fontId="0" fillId="5" borderId="23" xfId="0"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63500</xdr:rowOff>
    </xdr:from>
    <xdr:to>
      <xdr:col>4</xdr:col>
      <xdr:colOff>38100</xdr:colOff>
      <xdr:row>2</xdr:row>
      <xdr:rowOff>76200</xdr:rowOff>
    </xdr:to>
    <xdr:pic>
      <xdr:nvPicPr>
        <xdr:cNvPr id="2" name="Picture 126">
          <a:hlinkClick xmlns:r="http://schemas.openxmlformats.org/officeDocument/2006/relationships" r:id="rId1"/>
          <a:extLst>
            <a:ext uri="{FF2B5EF4-FFF2-40B4-BE49-F238E27FC236}">
              <a16:creationId xmlns:a16="http://schemas.microsoft.com/office/drawing/2014/main" id="{597D6AEA-44A9-4F89-A10D-96FA366E9809}"/>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63500"/>
          <a:ext cx="2076450" cy="876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82550</xdr:rowOff>
    </xdr:from>
    <xdr:to>
      <xdr:col>4</xdr:col>
      <xdr:colOff>88900</xdr:colOff>
      <xdr:row>2</xdr:row>
      <xdr:rowOff>82550</xdr:rowOff>
    </xdr:to>
    <xdr:pic>
      <xdr:nvPicPr>
        <xdr:cNvPr id="3" name="Picture 126">
          <a:hlinkClick xmlns:r="http://schemas.openxmlformats.org/officeDocument/2006/relationships" r:id="rId1"/>
          <a:extLst>
            <a:ext uri="{FF2B5EF4-FFF2-40B4-BE49-F238E27FC236}">
              <a16:creationId xmlns:a16="http://schemas.microsoft.com/office/drawing/2014/main" id="{E6F15A77-80C1-4C43-BA80-465B973924F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9700" y="82550"/>
          <a:ext cx="2076450" cy="876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1"/>
  <sheetViews>
    <sheetView workbookViewId="0"/>
  </sheetViews>
  <sheetFormatPr defaultRowHeight="12.5" x14ac:dyDescent="0.25"/>
  <cols>
    <col min="1" max="3" width="36.6328125" customWidth="1"/>
  </cols>
  <sheetData>
    <row r="1" spans="1:3" ht="13" x14ac:dyDescent="0.3">
      <c r="A1" s="45" t="s">
        <v>17</v>
      </c>
    </row>
    <row r="3" spans="1:3" x14ac:dyDescent="0.25">
      <c r="A3" t="s">
        <v>18</v>
      </c>
      <c r="B3" t="s">
        <v>19</v>
      </c>
      <c r="C3">
        <v>0</v>
      </c>
    </row>
    <row r="4" spans="1:3" x14ac:dyDescent="0.25">
      <c r="A4" t="s">
        <v>20</v>
      </c>
    </row>
    <row r="5" spans="1:3" x14ac:dyDescent="0.25">
      <c r="A5" t="s">
        <v>21</v>
      </c>
    </row>
    <row r="7" spans="1:3" ht="13" x14ac:dyDescent="0.3">
      <c r="A7" s="45" t="s">
        <v>22</v>
      </c>
      <c r="B7" t="s">
        <v>23</v>
      </c>
    </row>
    <row r="8" spans="1:3" x14ac:dyDescent="0.25">
      <c r="B8">
        <v>3</v>
      </c>
    </row>
    <row r="10" spans="1:3" x14ac:dyDescent="0.25">
      <c r="A10" t="s">
        <v>24</v>
      </c>
    </row>
    <row r="11" spans="1:3" x14ac:dyDescent="0.25">
      <c r="A11" t="e">
        <f>CB_DATA_!#REF!</f>
        <v>#REF!</v>
      </c>
      <c r="B11" t="e">
        <f>'Method 1'!#REF!</f>
        <v>#REF!</v>
      </c>
      <c r="C11" t="e">
        <f>'Method 2'!#REF!</f>
        <v>#REF!</v>
      </c>
    </row>
    <row r="13" spans="1:3" x14ac:dyDescent="0.25">
      <c r="A13" t="s">
        <v>25</v>
      </c>
    </row>
    <row r="14" spans="1:3" x14ac:dyDescent="0.25">
      <c r="A14" t="s">
        <v>29</v>
      </c>
      <c r="B14" t="s">
        <v>33</v>
      </c>
      <c r="C14" t="s">
        <v>37</v>
      </c>
    </row>
    <row r="16" spans="1:3" x14ac:dyDescent="0.25">
      <c r="A16" t="s">
        <v>26</v>
      </c>
    </row>
    <row r="19" spans="1:3" x14ac:dyDescent="0.25">
      <c r="A19" t="s">
        <v>27</v>
      </c>
    </row>
    <row r="20" spans="1:3" x14ac:dyDescent="0.25">
      <c r="A20">
        <v>28</v>
      </c>
      <c r="B20">
        <v>31</v>
      </c>
      <c r="C20">
        <v>31</v>
      </c>
    </row>
    <row r="25" spans="1:3" ht="13" x14ac:dyDescent="0.3">
      <c r="A25" s="45" t="s">
        <v>28</v>
      </c>
    </row>
    <row r="26" spans="1:3" x14ac:dyDescent="0.25">
      <c r="A26" s="46" t="s">
        <v>30</v>
      </c>
      <c r="B26" s="46" t="s">
        <v>34</v>
      </c>
      <c r="C26" s="46" t="s">
        <v>34</v>
      </c>
    </row>
    <row r="27" spans="1:3" x14ac:dyDescent="0.25">
      <c r="A27" t="s">
        <v>31</v>
      </c>
      <c r="B27" t="s">
        <v>35</v>
      </c>
      <c r="C27" t="s">
        <v>38</v>
      </c>
    </row>
    <row r="28" spans="1:3" x14ac:dyDescent="0.25">
      <c r="A28" s="46" t="s">
        <v>32</v>
      </c>
      <c r="B28" s="46" t="s">
        <v>32</v>
      </c>
      <c r="C28" s="46" t="s">
        <v>32</v>
      </c>
    </row>
    <row r="29" spans="1:3" x14ac:dyDescent="0.25">
      <c r="B29" s="46" t="s">
        <v>30</v>
      </c>
      <c r="C29" s="46" t="s">
        <v>30</v>
      </c>
    </row>
    <row r="30" spans="1:3" x14ac:dyDescent="0.25">
      <c r="B30" t="s">
        <v>36</v>
      </c>
      <c r="C30" t="s">
        <v>39</v>
      </c>
    </row>
    <row r="31" spans="1:3" x14ac:dyDescent="0.25">
      <c r="B31" s="46" t="s">
        <v>32</v>
      </c>
      <c r="C31" s="46"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27"/>
  <sheetViews>
    <sheetView showGridLines="0" workbookViewId="0"/>
  </sheetViews>
  <sheetFormatPr defaultRowHeight="12.5" x14ac:dyDescent="0.25"/>
  <cols>
    <col min="1" max="1" width="2.7265625" customWidth="1"/>
    <col min="4" max="4" width="11.453125" customWidth="1"/>
    <col min="5" max="5" width="11.26953125" customWidth="1"/>
    <col min="6" max="6" width="11.1796875" customWidth="1"/>
    <col min="7" max="7" width="10.1796875" customWidth="1"/>
  </cols>
  <sheetData>
    <row r="1" spans="2:9" s="5" customFormat="1" ht="51" customHeight="1" x14ac:dyDescent="0.25"/>
    <row r="2" spans="2:9" s="5" customFormat="1" ht="17.25" customHeight="1" x14ac:dyDescent="0.4">
      <c r="F2" s="6" t="s">
        <v>9</v>
      </c>
    </row>
    <row r="3" spans="2:9" s="5" customFormat="1" ht="17.25" customHeight="1" thickBot="1" x14ac:dyDescent="0.4">
      <c r="E3" s="7"/>
    </row>
    <row r="4" spans="2:9" x14ac:dyDescent="0.25">
      <c r="B4" s="47" t="s">
        <v>15</v>
      </c>
      <c r="C4" s="48"/>
      <c r="D4" s="48"/>
      <c r="E4" s="48"/>
      <c r="F4" s="48"/>
      <c r="G4" s="48"/>
      <c r="H4" s="48"/>
      <c r="I4" s="49"/>
    </row>
    <row r="5" spans="2:9" x14ac:dyDescent="0.25">
      <c r="B5" s="50"/>
      <c r="C5" s="51"/>
      <c r="D5" s="51"/>
      <c r="E5" s="51"/>
      <c r="F5" s="51"/>
      <c r="G5" s="51"/>
      <c r="H5" s="51"/>
      <c r="I5" s="52"/>
    </row>
    <row r="6" spans="2:9" x14ac:dyDescent="0.25">
      <c r="B6" s="50"/>
      <c r="C6" s="51"/>
      <c r="D6" s="51"/>
      <c r="E6" s="51"/>
      <c r="F6" s="51"/>
      <c r="G6" s="51"/>
      <c r="H6" s="51"/>
      <c r="I6" s="52"/>
    </row>
    <row r="7" spans="2:9" x14ac:dyDescent="0.25">
      <c r="B7" s="50"/>
      <c r="C7" s="51"/>
      <c r="D7" s="51"/>
      <c r="E7" s="51"/>
      <c r="F7" s="51"/>
      <c r="G7" s="51"/>
      <c r="H7" s="51"/>
      <c r="I7" s="52"/>
    </row>
    <row r="8" spans="2:9" x14ac:dyDescent="0.25">
      <c r="B8" s="50"/>
      <c r="C8" s="51"/>
      <c r="D8" s="51"/>
      <c r="E8" s="51"/>
      <c r="F8" s="51"/>
      <c r="G8" s="51"/>
      <c r="H8" s="51"/>
      <c r="I8" s="52"/>
    </row>
    <row r="9" spans="2:9" ht="13" thickBot="1" x14ac:dyDescent="0.3">
      <c r="B9" s="53"/>
      <c r="C9" s="54"/>
      <c r="D9" s="54"/>
      <c r="E9" s="54"/>
      <c r="F9" s="54"/>
      <c r="G9" s="54"/>
      <c r="H9" s="54"/>
      <c r="I9" s="55"/>
    </row>
    <row r="11" spans="2:9" x14ac:dyDescent="0.25">
      <c r="B11" s="8" t="s">
        <v>0</v>
      </c>
      <c r="C11" s="9"/>
      <c r="D11" s="9"/>
      <c r="E11" s="9"/>
      <c r="F11" s="18">
        <v>0.05</v>
      </c>
    </row>
    <row r="12" spans="2:9" x14ac:dyDescent="0.25">
      <c r="B12" s="1" t="s">
        <v>1</v>
      </c>
      <c r="C12" s="2"/>
      <c r="D12" s="2"/>
      <c r="E12" s="2"/>
      <c r="F12" s="19">
        <v>10</v>
      </c>
    </row>
    <row r="13" spans="2:9" x14ac:dyDescent="0.25">
      <c r="B13" s="3" t="s">
        <v>8</v>
      </c>
      <c r="C13" s="4"/>
      <c r="D13" s="4"/>
      <c r="E13" s="4"/>
      <c r="F13" s="20">
        <v>50</v>
      </c>
    </row>
    <row r="14" spans="2:9" x14ac:dyDescent="0.25">
      <c r="F14" s="21"/>
    </row>
    <row r="15" spans="2:9" ht="13" x14ac:dyDescent="0.3">
      <c r="B15" s="11" t="s">
        <v>6</v>
      </c>
      <c r="C15" s="10"/>
      <c r="D15" s="10"/>
      <c r="E15" s="10"/>
      <c r="F15" s="28">
        <f>SUM(E18:E27)/SUM(E18:F27)</f>
        <v>0.19922630560928434</v>
      </c>
    </row>
    <row r="17" spans="2:6" ht="26" x14ac:dyDescent="0.25">
      <c r="B17" s="12" t="s">
        <v>2</v>
      </c>
      <c r="C17" s="13" t="s">
        <v>3</v>
      </c>
      <c r="D17" s="13" t="s">
        <v>10</v>
      </c>
      <c r="E17" s="26" t="s">
        <v>4</v>
      </c>
      <c r="F17" s="27" t="s">
        <v>5</v>
      </c>
    </row>
    <row r="18" spans="2:6" x14ac:dyDescent="0.25">
      <c r="B18" s="14">
        <v>1</v>
      </c>
      <c r="C18" s="24">
        <v>0</v>
      </c>
      <c r="D18" s="24">
        <v>52</v>
      </c>
      <c r="E18" s="40">
        <f>D18*C18</f>
        <v>0</v>
      </c>
      <c r="F18" s="23">
        <f>(1-C18)*D18</f>
        <v>52</v>
      </c>
    </row>
    <row r="19" spans="2:6" x14ac:dyDescent="0.25">
      <c r="B19" s="14">
        <v>2</v>
      </c>
      <c r="C19" s="24">
        <v>0</v>
      </c>
      <c r="D19" s="24">
        <v>44</v>
      </c>
      <c r="E19" s="41">
        <f t="shared" ref="E19:E27" si="0">D19*C19</f>
        <v>0</v>
      </c>
      <c r="F19" s="15">
        <f t="shared" ref="F19:F27" si="1">(1-C19)*D19</f>
        <v>44</v>
      </c>
    </row>
    <row r="20" spans="2:6" x14ac:dyDescent="0.25">
      <c r="B20" s="14">
        <v>3</v>
      </c>
      <c r="C20" s="24">
        <v>0</v>
      </c>
      <c r="D20" s="24">
        <v>46</v>
      </c>
      <c r="E20" s="41">
        <f t="shared" si="0"/>
        <v>0</v>
      </c>
      <c r="F20" s="15">
        <f t="shared" si="1"/>
        <v>46</v>
      </c>
    </row>
    <row r="21" spans="2:6" x14ac:dyDescent="0.25">
      <c r="B21" s="14">
        <v>4</v>
      </c>
      <c r="C21" s="24">
        <v>1</v>
      </c>
      <c r="D21" s="24">
        <v>55</v>
      </c>
      <c r="E21" s="41">
        <f t="shared" si="0"/>
        <v>55</v>
      </c>
      <c r="F21" s="15">
        <f t="shared" si="1"/>
        <v>0</v>
      </c>
    </row>
    <row r="22" spans="2:6" x14ac:dyDescent="0.25">
      <c r="B22" s="14">
        <v>5</v>
      </c>
      <c r="C22" s="24">
        <v>0</v>
      </c>
      <c r="D22" s="24">
        <v>69</v>
      </c>
      <c r="E22" s="41">
        <f t="shared" si="0"/>
        <v>0</v>
      </c>
      <c r="F22" s="15">
        <f t="shared" si="1"/>
        <v>69</v>
      </c>
    </row>
    <row r="23" spans="2:6" x14ac:dyDescent="0.25">
      <c r="B23" s="14">
        <v>6</v>
      </c>
      <c r="C23" s="24">
        <v>0</v>
      </c>
      <c r="D23" s="24">
        <v>56</v>
      </c>
      <c r="E23" s="41">
        <f t="shared" si="0"/>
        <v>0</v>
      </c>
      <c r="F23" s="15">
        <f t="shared" si="1"/>
        <v>56</v>
      </c>
    </row>
    <row r="24" spans="2:6" x14ac:dyDescent="0.25">
      <c r="B24" s="14">
        <v>7</v>
      </c>
      <c r="C24" s="24">
        <v>0</v>
      </c>
      <c r="D24" s="24">
        <v>51</v>
      </c>
      <c r="E24" s="41">
        <f t="shared" si="0"/>
        <v>0</v>
      </c>
      <c r="F24" s="15">
        <f t="shared" si="1"/>
        <v>51</v>
      </c>
    </row>
    <row r="25" spans="2:6" x14ac:dyDescent="0.25">
      <c r="B25" s="14">
        <v>8</v>
      </c>
      <c r="C25" s="24">
        <v>1</v>
      </c>
      <c r="D25" s="24">
        <v>48</v>
      </c>
      <c r="E25" s="41">
        <f t="shared" si="0"/>
        <v>48</v>
      </c>
      <c r="F25" s="15">
        <f t="shared" si="1"/>
        <v>0</v>
      </c>
    </row>
    <row r="26" spans="2:6" x14ac:dyDescent="0.25">
      <c r="B26" s="14">
        <v>9</v>
      </c>
      <c r="C26" s="24">
        <v>0</v>
      </c>
      <c r="D26" s="24">
        <v>43</v>
      </c>
      <c r="E26" s="41">
        <f t="shared" si="0"/>
        <v>0</v>
      </c>
      <c r="F26" s="15">
        <f t="shared" si="1"/>
        <v>43</v>
      </c>
    </row>
    <row r="27" spans="2:6" x14ac:dyDescent="0.25">
      <c r="B27" s="16">
        <v>10</v>
      </c>
      <c r="C27" s="25">
        <v>0</v>
      </c>
      <c r="D27" s="25">
        <v>53</v>
      </c>
      <c r="E27" s="42">
        <f t="shared" si="0"/>
        <v>0</v>
      </c>
      <c r="F27" s="17">
        <f t="shared" si="1"/>
        <v>53</v>
      </c>
    </row>
  </sheetData>
  <mergeCells count="1">
    <mergeCell ref="B4:I9"/>
  </mergeCells>
  <phoneticPr fontId="3"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I23"/>
  <sheetViews>
    <sheetView showGridLines="0" tabSelected="1" workbookViewId="0"/>
  </sheetViews>
  <sheetFormatPr defaultRowHeight="12.5" x14ac:dyDescent="0.25"/>
  <cols>
    <col min="1" max="1" width="2.453125" customWidth="1"/>
    <col min="4" max="4" width="10.54296875" customWidth="1"/>
    <col min="5" max="5" width="10.26953125" customWidth="1"/>
  </cols>
  <sheetData>
    <row r="1" spans="2:9" s="5" customFormat="1" ht="52" customHeight="1" x14ac:dyDescent="0.25"/>
    <row r="2" spans="2:9" s="5" customFormat="1" ht="17.25" customHeight="1" x14ac:dyDescent="0.4">
      <c r="F2" s="6" t="s">
        <v>9</v>
      </c>
    </row>
    <row r="3" spans="2:9" s="5" customFormat="1" ht="17.25" customHeight="1" thickBot="1" x14ac:dyDescent="0.4">
      <c r="E3" s="7"/>
    </row>
    <row r="4" spans="2:9" x14ac:dyDescent="0.25">
      <c r="B4" s="47" t="s">
        <v>16</v>
      </c>
      <c r="C4" s="56"/>
      <c r="D4" s="56"/>
      <c r="E4" s="56"/>
      <c r="F4" s="56"/>
      <c r="G4" s="56"/>
      <c r="H4" s="56"/>
      <c r="I4" s="57"/>
    </row>
    <row r="5" spans="2:9" x14ac:dyDescent="0.25">
      <c r="B5" s="58"/>
      <c r="C5" s="59"/>
      <c r="D5" s="59"/>
      <c r="E5" s="59"/>
      <c r="F5" s="59"/>
      <c r="G5" s="59"/>
      <c r="H5" s="59"/>
      <c r="I5" s="60"/>
    </row>
    <row r="6" spans="2:9" x14ac:dyDescent="0.25">
      <c r="B6" s="58"/>
      <c r="C6" s="59"/>
      <c r="D6" s="59"/>
      <c r="E6" s="59"/>
      <c r="F6" s="59"/>
      <c r="G6" s="59"/>
      <c r="H6" s="59"/>
      <c r="I6" s="60"/>
    </row>
    <row r="7" spans="2:9" x14ac:dyDescent="0.25">
      <c r="B7" s="58"/>
      <c r="C7" s="59"/>
      <c r="D7" s="59"/>
      <c r="E7" s="59"/>
      <c r="F7" s="59"/>
      <c r="G7" s="59"/>
      <c r="H7" s="59"/>
      <c r="I7" s="60"/>
    </row>
    <row r="8" spans="2:9" x14ac:dyDescent="0.25">
      <c r="B8" s="58"/>
      <c r="C8" s="59"/>
      <c r="D8" s="59"/>
      <c r="E8" s="59"/>
      <c r="F8" s="59"/>
      <c r="G8" s="59"/>
      <c r="H8" s="59"/>
      <c r="I8" s="60"/>
    </row>
    <row r="9" spans="2:9" ht="13" thickBot="1" x14ac:dyDescent="0.3">
      <c r="B9" s="61"/>
      <c r="C9" s="62"/>
      <c r="D9" s="62"/>
      <c r="E9" s="62"/>
      <c r="F9" s="62"/>
      <c r="G9" s="62"/>
      <c r="H9" s="62"/>
      <c r="I9" s="63"/>
    </row>
    <row r="11" spans="2:9" x14ac:dyDescent="0.25">
      <c r="B11" s="8" t="s">
        <v>0</v>
      </c>
      <c r="C11" s="9"/>
      <c r="D11" s="9"/>
      <c r="E11" s="9"/>
      <c r="F11" s="18">
        <v>0.05</v>
      </c>
    </row>
    <row r="12" spans="2:9" x14ac:dyDescent="0.25">
      <c r="B12" s="1" t="s">
        <v>1</v>
      </c>
      <c r="C12" s="2"/>
      <c r="D12" s="2"/>
      <c r="E12" s="2"/>
      <c r="F12" s="19">
        <v>10</v>
      </c>
    </row>
    <row r="13" spans="2:9" x14ac:dyDescent="0.25">
      <c r="B13" s="3" t="s">
        <v>8</v>
      </c>
      <c r="C13" s="4"/>
      <c r="D13" s="4"/>
      <c r="E13" s="4"/>
      <c r="F13" s="20">
        <v>50</v>
      </c>
    </row>
    <row r="14" spans="2:9" ht="13" thickBot="1" x14ac:dyDescent="0.3">
      <c r="F14" s="21"/>
    </row>
    <row r="15" spans="2:9" x14ac:dyDescent="0.25">
      <c r="B15" s="31" t="s">
        <v>7</v>
      </c>
      <c r="C15" s="32"/>
      <c r="D15" s="32"/>
      <c r="E15" s="32"/>
      <c r="F15" s="33">
        <v>1</v>
      </c>
    </row>
    <row r="16" spans="2:9" x14ac:dyDescent="0.25">
      <c r="B16" s="34" t="s">
        <v>11</v>
      </c>
      <c r="C16" s="2"/>
      <c r="D16" s="2"/>
      <c r="E16" s="2"/>
      <c r="F16" s="35">
        <f>rate*(n-F15)</f>
        <v>450</v>
      </c>
    </row>
    <row r="17" spans="2:6" x14ac:dyDescent="0.25">
      <c r="B17" s="34"/>
      <c r="C17" s="2"/>
      <c r="D17" s="29" t="s">
        <v>14</v>
      </c>
      <c r="E17" s="30"/>
      <c r="F17" s="39">
        <v>493</v>
      </c>
    </row>
    <row r="18" spans="2:6" x14ac:dyDescent="0.25">
      <c r="B18" s="34" t="s">
        <v>12</v>
      </c>
      <c r="C18" s="2"/>
      <c r="D18" s="2"/>
      <c r="E18" s="2"/>
      <c r="F18" s="44">
        <f>IF(n=F15,0,F17)</f>
        <v>493</v>
      </c>
    </row>
    <row r="19" spans="2:6" x14ac:dyDescent="0.25">
      <c r="B19" s="34" t="s">
        <v>13</v>
      </c>
      <c r="C19" s="2"/>
      <c r="D19" s="2"/>
      <c r="E19" s="2"/>
      <c r="F19" s="43">
        <f>IF(rate*F15 = 0,0.0001,rate*F15)</f>
        <v>50</v>
      </c>
    </row>
    <row r="20" spans="2:6" x14ac:dyDescent="0.25">
      <c r="B20" s="34"/>
      <c r="C20" s="2"/>
      <c r="D20" s="29" t="s">
        <v>14</v>
      </c>
      <c r="E20" s="30"/>
      <c r="F20" s="39">
        <v>0</v>
      </c>
    </row>
    <row r="21" spans="2:6" ht="13" thickBot="1" x14ac:dyDescent="0.3">
      <c r="B21" s="36" t="s">
        <v>12</v>
      </c>
      <c r="C21" s="37"/>
      <c r="D21" s="37"/>
      <c r="E21" s="37"/>
      <c r="F21" s="38">
        <f>IF(F15=0,0,F20)</f>
        <v>0</v>
      </c>
    </row>
    <row r="22" spans="2:6" x14ac:dyDescent="0.25">
      <c r="F22" s="21"/>
    </row>
    <row r="23" spans="2:6" ht="13" x14ac:dyDescent="0.3">
      <c r="B23" s="11" t="s">
        <v>6</v>
      </c>
      <c r="C23" s="22"/>
      <c r="D23" s="22"/>
      <c r="E23" s="22"/>
      <c r="F23" s="28">
        <f>F21/(F18+F21)</f>
        <v>0</v>
      </c>
    </row>
  </sheetData>
  <mergeCells count="1">
    <mergeCell ref="B4:I9"/>
  </mergeCells>
  <phoneticPr fontId="3"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Method 1</vt:lpstr>
      <vt:lpstr>Method 2</vt:lpstr>
      <vt:lpstr>'Method 2'!n</vt:lpstr>
      <vt:lpstr>n</vt:lpstr>
      <vt:lpstr>'Method 2'!p</vt:lpstr>
      <vt:lpstr>p</vt:lpstr>
      <vt:lpstr>'Method 2'!rate</vt:lpstr>
      <vt:lpstr>rate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2003-07-10T22:09:29Z</dcterms:created>
  <dcterms:modified xsi:type="dcterms:W3CDTF">2017-09-22T16:23:36Z</dcterms:modified>
  <cp:category/>
</cp:coreProperties>
</file>