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firstSheet="1" activeTab="1"/>
  </bookViews>
  <sheets>
    <sheet name="CB_DATA_" sheetId="2" state="veryHidden" r:id="rId1"/>
    <sheet name="Treatment comparison"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0454025150f54fcab3e81d45e2ea3063" localSheetId="1" hidden="1">'Treatment comparison'!$H$12</definedName>
    <definedName name="CB_82daef4a6e3345b9adb5d72a54b2345f" localSheetId="1" hidden="1">'Treatment comparison'!$E$18</definedName>
    <definedName name="CB_865449f99e074928926a44febb0dc046" localSheetId="1" hidden="1">'Treatment comparison'!$H$11</definedName>
    <definedName name="CB_bf7cec51cbc645fb839238a266dbcd67" localSheetId="1" hidden="1">'Treatment comparison'!$H$14</definedName>
    <definedName name="CB_Block_00000000000000000000000000000000" localSheetId="1" hidden="1">"'7.0.0.0"</definedName>
    <definedName name="CB_Block_00000000000000000000000000000001" localSheetId="0" hidden="1">"'636378726441303851"</definedName>
    <definedName name="CB_Block_00000000000000000000000000000001" localSheetId="1" hidden="1">"'636378726441263816"</definedName>
    <definedName name="CB_Block_00000000000000000000000000000003" localSheetId="1" hidden="1">"'11.1.4716.0"</definedName>
    <definedName name="CB_BlockExt_00000000000000000000000000000003" localSheetId="1" hidden="1">"'11.1.2.4.850"</definedName>
    <definedName name="CB_e81667d608a846908b1115d8ee5b6064" localSheetId="1" hidden="1">'Treatment comparison'!$H$13</definedName>
    <definedName name="CB_f121fe92cd0c4ec3b2ceb9689fb36b76" localSheetId="1" hidden="1">'Treatment comparison'!$E$19</definedName>
    <definedName name="CBCR_1061a943fa144a2e8f10ee7f6ce03b06" localSheetId="1" hidden="1">'Treatment comparison'!$F$14</definedName>
    <definedName name="CBCR_2bccd62235c94efc85b04ac8bf76e607" localSheetId="1" hidden="1">'Treatment comparison'!$F$13</definedName>
    <definedName name="CBCR_54afbb08b1b44e2da3dd60ab3263e188" localSheetId="1" hidden="1">'Treatment comparison'!$G$11</definedName>
    <definedName name="CBCR_828d600bb4b942ca82c64c28b56807be" localSheetId="1" hidden="1">'Treatment comparison'!$G$14</definedName>
    <definedName name="CBCR_951a0332c2e74fe1b45bf02cabd9941c" localSheetId="1" hidden="1">'Treatment comparison'!$G$12</definedName>
    <definedName name="CBCR_9a34d5355683440eb0be05ac7bcf6312" localSheetId="1" hidden="1">'Treatment comparison'!$F$11</definedName>
    <definedName name="CBCR_d8390b43d3b742eda9a265b8f66aa538" localSheetId="1" hidden="1">'Treatment comparison'!$F$12</definedName>
    <definedName name="CBCR_f56c120e1bde49b898b9356b5d3321ec" localSheetId="1" hidden="1">'Treatment comparison'!$G$13</definedName>
    <definedName name="CBWorkbookPriority" localSheetId="0" hidden="1">-882785255697652</definedName>
    <definedName name="CBx_0c0dc5889ce0400c9e3ec3729363de32" localSheetId="0" hidden="1">"'Treatment comparison'!$A$1"</definedName>
    <definedName name="CBx_695b2b4022a14a92b78dc051a9fe8b4c" localSheetId="0" hidden="1">"'CB_DATA_'!$A$1"</definedName>
    <definedName name="CBx_Sheet_Guid" localSheetId="0" hidden="1">"'695b2b40-22a1-4a92-b78d-c051a9fe8b4c"</definedName>
    <definedName name="CBx_Sheet_Guid" localSheetId="1" hidden="1">"'0c0dc588-9ce0-400c-9e3e-c3729363de32"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1</definedName>
    <definedName name="RiskTemplateSheetName">"myTemplate"</definedName>
    <definedName name="RiskUpdateDisplay" hidden="1">TRUE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B11" i="2" l="1"/>
  <c r="A11" i="2"/>
  <c r="G12" i="1" l="1"/>
  <c r="G13" i="1"/>
  <c r="G14" i="1"/>
  <c r="G11" i="1"/>
  <c r="F12" i="1"/>
  <c r="F13" i="1"/>
  <c r="F14" i="1"/>
  <c r="F11" i="1"/>
  <c r="E19" i="1"/>
  <c r="E18" i="1"/>
  <c r="E14" i="1"/>
  <c r="E13" i="1"/>
  <c r="E12" i="1"/>
  <c r="E11" i="1"/>
  <c r="F19" i="1"/>
  <c r="F18" i="1"/>
</calcChain>
</file>

<file path=xl/sharedStrings.xml><?xml version="1.0" encoding="utf-8"?>
<sst xmlns="http://schemas.openxmlformats.org/spreadsheetml/2006/main" count="40" uniqueCount="37">
  <si>
    <t>Treatment</t>
  </si>
  <si>
    <t>Patients tested</t>
  </si>
  <si>
    <t>Patients cured</t>
  </si>
  <si>
    <t>Estimated P(cured)</t>
  </si>
  <si>
    <t>Estimate with uncertainty</t>
  </si>
  <si>
    <t>A</t>
  </si>
  <si>
    <t>B</t>
  </si>
  <si>
    <t>C</t>
  </si>
  <si>
    <t>D</t>
  </si>
  <si>
    <t>Calculation</t>
  </si>
  <si>
    <t>Required confidence value</t>
  </si>
  <si>
    <t>Is D the best combination? (1=yes, 0=no)</t>
  </si>
  <si>
    <t>Is D better than A? (1=yes, 0=no)</t>
  </si>
  <si>
    <r>
      <t>Problem:</t>
    </r>
    <r>
      <rPr>
        <sz val="10"/>
        <rFont val="Times New Roman"/>
        <family val="1"/>
      </rPr>
      <t xml:space="preserve"> Imagine that we are a government agency charged with regulating the prescription of drugs. A pharmaceutical company have developed a new drug useful in the control of disease X. In field trials they have tried various dose:duration combinations with randomly selected individuals suffering from X The results are shown below. How confident are we that combination D is the most effective of the four options?
Is it plausible that combination A is actually better?</t>
    </r>
  </si>
  <si>
    <t>Treatment comparison</t>
  </si>
  <si>
    <t>Alpha</t>
  </si>
  <si>
    <t>Beta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</si>
  <si>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</si>
  <si>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</si>
  <si>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</si>
  <si>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</si>
  <si>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</si>
  <si>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</si>
  <si>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</si>
  <si>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</si>
  <si>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</si>
  <si>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</si>
  <si>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</si>
  <si>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</si>
  <si>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695b2b40-22a1-4a92-b78d-c051a9fe8b4c</t>
  </si>
  <si>
    <t>CB_Block_0</t>
  </si>
  <si>
    <t>㜸〱敤㕣㕢㙣ㅣ㔷ㄹ摥㌳摥㕤敦慣敤搸㡤搳㑢㑡㘹㕤㑡㈹搴挱㡤搳㠶㔲㈰〴㕦敡㈴挵㠹摤搸㐹㐱㔰㙤挶扢㘷攲㘹㜶㘶摣㤹㔹㈷㉥㤵㕡㐱换㐵摣㈴㙥愲㔰㉥慡㄰㤷ㄷ㉥㉦摣ㄱ㐲㐲〲愱㔶攲〱ㅥ㤰㜸㈸〸挱〳〸㐵攲〵愱㑡昰㝤㘷㘶㜶㘷㜶扤㘳㜷摢㠲㡢㝣搲晤㝤收摣收㥣昳㕦捦晦㥦㘹㑥攴㜲戹㝦㈳昱㉦㔳㥥㤹敢㤶㌶晣㐰摡ㄳ㌳㙥扤㉥慢㠱攵㍡晥挴㤴攷ㄹㅢ昳㤶ㅦ昴愱㐱戱㘲愱摥㉦㔴㝣敢㈱㔹慡慣㑢捦㐷愳㐲㉥㔷㉡改ㅡ敡㌹〸㝦㈳昱㠳捥㕥㠳㜹㠰攵㤹改㠵㤵〷㌰敡㔲攰㝡昲挰搸搹戰敦㤱挹挹㠹挹㠹㍢敥㥣㝣挳挴挱〳㘳㌳㡤㝡搰昰攴ㄱ㐷㌶〲捦愸ㅦㄸ㕢㙣慣搴慤敡摢攵挶戲㝢㐱㍡㐷攴捡挱摢㔷㡣㍢摥㌸㜹挷攱挳收㕤㜷扤㜱㄰慦捥㥤㥡㤹㕥昴愴改扦㐸㘳ㄶ㌸攵㍢㘶㘵搵攲摡愴昴㉣攷晣挴捣㌴晥㑢捣ㅦ㑦㜷㑥㉣慤㑡ㄹ昰搵搲㤳㑥㔵晡㍡㍡づ搸㔳扥摦戰搷戸㜹扡㍤㠷愵㔶つ㍦㈸搸㌳戲㕥搷敤㜸搴㤲扤㠰扤慢ㅢㅢ㠳昶㤲㜴㝣㉢戰搶慤㘰愳㘸㉦㘳愰摡㤰㝤挶㤷愷つ攷扣㍣㘵搸戲㘰ㅦ㙢㔸戵㝣㤸㜲㝤户挴㐳㈴㈷愶㤶㍦㌱攵摢㌳慢㠶愷㘶攴㜳㘳㌲摡捥㜹搵㜴摢㥢扡㡦换愹慢㌷㜰捣㥢扢户㐳捤㔹挳㙢戶ㅣ敦摥㌲㕡㝣㝡〶户㜵㙦㥦搸愳㜴㥦搷㜵敦愳戶㌲摤㕡っ㐴昴慤㜶ㄴ㡢搱㡢〴晤〴㈵〲㈲㔰㉦ㄳっ㄰っ〲㠸晣㍦挰㈵挹㡥慣搲㉡㠶㔶㔹搱㉡㔵慤㔲搳㉡㔲慢㤸㕡攵扣㔶㔹搵㉡㤶㔶㜹㐰慢㕣㐰㥢㌸㤵晡晢戵㈸㔵㙥扣晦戹慦㍤昳挳改慦捦㠹戹㝦晤昴㈷晦ㅡ摣㠳㐶昷㐶㤳㥡昵㡣㡢㈰戵ㄶㄵㅦ㥡㌸挸㝦㕢㜳〵㤸挲㍣㙣摥㘹㑥㑥搶づㅦ㌴㙥㌷ち㕣㔶〶昲㔳㠴㌲㠲戶㠳收㝤㤶㔳㜳㉦㉡摣㕤㌷㙤昸戲戵㜱攳㔱摤戴摢㜰㙡晥㉢㌶慦㕣ち㡣㐰㕥摢㕥搷ㅡ愴愳摢ㄲ搸㑡晡敡㝤搷户㜷㍢㙢搴ㅢ㜲敡㤲ㄵ㔶扦戲慤摡㕥昴摣㤵敥戵㜳㥥㝣戰㔹摢㌱愳㈹〸戵㜵㌵㜶挷㉡挳慡㜰㕥㘳㌳慢慥㉦ㅤ㌵扤㜱㝢搱慡㕥㤰摥㤲愴㐸㤴㌵戵搴㉢㔹ㄵ㜱晤昸㠲㠳㠵㠲㕢㙢慦㑡㤶㥡㜷㕦ち挰捣戲㠶昹慥㐹㉦搸㔸㌶㔶敡昲慡㔴㤳昰㥤愸搸㥦㉡㥥㜳慢つ㝦挶㜵〲捦慤愷㙢愶㙡敢〶㈴㑤敤愴㕢㤳昹㝣㑥〹〵〸摣扥㍥㈱㜲户㜶攷〵㠵㠸〴㡡挹挸搷愴挹㙥攲㌴㔶㠷㔵搴㈵㘹㔲㝢昵ㄶ㠳㜱扥㑡挶㘴㜰㘰㘲㑤搴ㅦ㝣改㙢户ㄸ戶㠹戹㤷戶戱愶㡤㐶慢扦㝢㕤㍡挱㜱挳愹搵愵㤷愹晤〴㘷愴て〳ㄴ㉥㐳㈰㜴摤㍤慡㍡㜱㐹㙣ㄴ㉥㕡戵㘰戵戸㉡慤昳慢〱捡愰㈱㑢㈵㙥㙤㐷搲慦㐰㤱扥㤷㘰ㄴ愰㕣捥ㄵ昷戱㔱戱㡣㤴㉢㔰㍡㘵昰㜲㑡㤰戳㕦㡡㤷〷捤㌹慢ㅥ挸㔰㈸て㥢挰㐸愸搵ㄴ晡㠶㐸愲㥥㔱つㄵ挶㍥㜳〶㔴㙡㔸㑥戰搱攲摢づ㉥〹㠹㘸㔷ㄶ散㌸㔹㐰㔱㤰㤶〷ㄹ扣〶愲㘹㤳〶搹㡤ㄳ㐴㐴㌶挸搰散ㄸ㌹㑤㘴㙣㥦㈱㈳搰㍥㐹㠴㙣㝤戰扢㡣㈰戱㜷ㄲ㈹㍢㜵攵挷㕤㘹戶㤹㉤ㅦ㑡戳㉢戱㜱晡㔵〴㔷ㄳ㕣㐳戰ㅦ㐰晣ㄹㄲ㡥㔲づ昹㜴搲㕦㠱㘷晤㍡㠲㔷〲㐰㍥改㤴㌹㤱愸愲つ戵ㅤ㍢㤲敤㠶㘰㈷㉢愳㌸ㄴ㐵戴㡣㥢㜶收㤰慤㄰ㅤ㔹㥤㍢㐳搷收㤵㡥㝤㑤㜷摡㑣㉥㠷ㄴ㤹搱㌴戹搶㉤㥡㈶㌷㠲㑤㝢搴㕢㌷愰慢㍥㐶㜰㈳㐰㔹㝦ㄵ㈱㤴ぢつ摥敤㔹昴㌴㈹㕦ㄶ㘶㔱㘸っ昵愸攰㈳㐲收ㄱ㈰㐳挸㜵ㅣ㕦㜶㙤㘸㥡㠳攳收换摥㠶㍥搰㥤扦㈳愴户改捤㕤扤㐳㝦搱昳戴愲㙦〲㝢㠹摦㜷搵㌱㌷愳㕡㝦つ挱㉤〰㙤㍡㠶愷敦攷敢㈹㔰㘶戱㥤挰摣㕥㝡㕤㤴㤵扢扣戱㈶㤵〶ㅡ㌴㤷つ敦扣っ攰挱㌸㌱ぢ㕢搸昵㍣㔹挷愱戶愶ち㜸㝥戹㍡㕤攸捦㜹慥捤昲㕤ㅢ搹㝦㔹㈸㠶㝣㕥敢换戵搹挸ㄹ戶㘶挲攷㤴愰ㅣ敡攰摢扢ぢ㠹㐴愷㌴㜹戱㕦昶昹㜲㔷㤲昴㈰㐹㕥㠷㙤搵㙦〵㠰㤴㄰扦敤㉡㔱づ戰搹敢㔵戳戴挵㑡て㕦挶改愴捤㠷搸㈱㐷〶㐲㠷敤㌴晣〷晥㤰扤㘴搹㑤㘱㌱㘰㉦㑡慦ち摦㠲㔵㤷攵搰㉤㑢㔱戳㉢㉢㕥㈶戲愲慦慦攳㍣㥤攱㕦㔳㜴搲㈶㈵㌲戹㍤戳㌲攳㉣摥㈲㉡扡㈱㈹㔴㌲㕣㐳㑤〹㐴捡㘳摢㕤ㄱ搳㠳㠸戹つㅢ愷ㅦ㈴㤸㈴㌸〴㔰㜸〶㤲㘶扢ㅢ捦㜰㔸晦㍡㕤摡㤵㑡慥㐴㌴㈸ㄷ攱搳㕤㠵搵㘱扥收つ〴㜷〲戴㤹㍦㜴㐰㘶㄰愲㐲㜹㠲㄰㔵ㄸ挳㍣㙢挹㡢愴㠱㍤㈶〲㑢㌳つ㍦㜰㙤㐶㤶㠶捣㔹昷㤴ㅢ捣㕡晥ㅡ㈲㔱愳㘶㤴戹㙦㔵㍡愰㉥て戶㑦㕢㤹扢戶㈶㙢扡戹攴㌶㈰摡㑥捣敥㠴㠳㌹戶〳戶愴㍡㥢㙢〲愹户昳㌱㠶㄰搸㘹攵㙦愵㌷㜶㕢摥㙦ㅥ晡㠶㕢㍢扡㙣〵㜵㌹㘰㠶㑣挷㝣挹挴㉥㈲㜲㔰敢㌷㤷㔷㍤㈹㘷㠷捣㘳㥥㔵慢㕢㡥㈴㌲㘰㘳㌲㔸㌷㉦捦㈳㑡戰攸㌲〶攸㍡㐳收戲㘷㌸晥㥡挱㠰攲挶摥搴㤳ち㡢ㄴ捣㘹换昱昱ㅡ㠵㐵收㠷捤愵㔵昷㈲㈲戶つ摢㌹㘶慣昹㍢〲㉢㈴晡㌰㈹搴〸㑤㘸㥡㈸㘹愵㕥昱挳〳㜹㉥㐷摥换ㄳ㈸㕣攵ち昴㤹㘷㘸㙦摡昵㔱㡣㠶㜶㍡攷㌴㠸攸㔱戳戰㉦㔳ち㤳㔳昵扢搸攷㑤〰昷ㅣ㍢㜳愲ㄵ㤹㝢㐱㌱敢〲扤晣ㄹ㌲㕥㤱㐵㌳㄰㐲ㅦ摤㥥㤰㔴㔸㐶捡〱〷〲攳㝣㙡㈷扦戲愹摡㤰晡昶戴戲㜳㠸㈴つ㥡昳挶㡡慣㈳ㅥ㙤ㅢ挱㥥昰㠱㘶慣㙤搴晤愸㙥挶戵㙤㠳愴㐵戲㕣慡ㅡ愴攰愹㐶攰㥥戴ㅣ摤〴㔰昴ㄷㄵㄹ㤷㔰㘴㕣㔲㐵㠳收㘹㠶〶㔵㥥㘳戹攷つ捦ち㔶㙤慢㕡攲〳挳㜷㍢㠲㈶挱攴㤴扣㜱㡡㘵挶㔸㥢㌵㝦〶㈶㥢㍦〱㜴㑦㐰㡥㜲敢㠸㝥㔰慥㈶㡡昸㈷㝡㜴㉣㐱挰㈸㑦愹晥ㄶ㡣㔶㔰户㈳㈰㜲㔴扡ㅣ摦挱戸晣〸㑡㐲㈱㐴慣㘷㤰〸扣㠲〹㈱㑦ㄷ㜷搱㍣攳㔸〱戰㐷㡣捤㔹挱慣て㤴〳㈰慢㡥户搷㉡慣㈶㍡㡤㌷戵挲つ㥤㔵㈹㌵㜱㝤㘷㝤㔲㙦扣㝡㤳敡㔰愳㈴ㄴ挹㔶㡤㤴㘶搹㘴㡥㍢㐹搵〸愵戸㘳㙤㈳戲摣愶慤㝤愷ㄴ㜹〱㡡㐹搱㑣㑥㝦慢㈲ㄴ〴㝡㈳ㅤ㐵㥦㝤㌶㜹㈴㈲㌶戴〱捡搴㔳㘱搹㔰ㄴㄲ㍣㠱㙢㈷㌵㔹㡥㥥挰摦㝢愲散㐲㈳㐸搵ㄸ㤷㐶愳㥡愹㝡㝤挱㠱㤵㔰㌵扣摡づ㘱㘹慣㉤搴㌰㡡㍢㝢搵晥攱昶㈶ㄸ㌱㘲㐳㠶㐵㌲晣挰㘰㐳㌰㔷㈲愲㑡敢㙣㠸㕢摤㉣㉥昱改愴㌴ㅣ㠵㠱愵愰㌶㉢搷㤵ㄹ搶戲攴㐷㔵㠷收㘹㔱挹㔱摤㥣㕡昱愱搲〳捡昱㈸愷ㄸ㕣㌷㑦搳㉤㠵㑢っ㄰扢㔱㙥戱ㅡ㈰戴摢ㅣ㠰㈷㠳㥤㠳ㅤ散㐸ㄸ㍡愱㜵㐶〹㕡捣㈰摣昴㈲挸㍢㍤㘲ㄴ㠲搴㔴改敦㐷挵攷㥥㘰晡挶搱㕣㥣㠹㤸㠸攱慥っ敢〱挸㑤㐶㈶挹㐵愳㜱挰㍣㤴㙣㑡㘸つ挶㘵㌴㌱㠶㘸昲㜹〱㙥昱㌰㤶㌵㑣戶愹攳㥥㕢㘰㐱㥢搶㌷昶㤸㈷㥣㙡扤㔱㤳㑡ㄵ挷戲㕡㘹攴ㅤ㠱㉦㜵〵㌰攴愶㡣㝤㠹㌶攵〴㡥㔲㕣㌲㤱搴扢摤慤ㅦ㐵㜷㈵攴㌰㐶愸晡ㄸ㠰捣㜰换愹㠰㔸挷㍤〵摡㠷㝢㕢ㄷㄸ搴攵㌹㠸戴㡥㈲捡戲㜹摣挷㙢㐶㤱ㄵ户㈵㥡捤扢昳㉥㙤昶㐴搱㜱㉢㉣摡ㄱ㌸挲㍡㐳㠱㔷㉣挲ㄸ改㤱㍢㌸㐸敥㜲ㄴ摤扤晣㠸㝡捣㕤〶㉡ㄴ〶〴㘳扣㍣〵攵戰慢㘰㈴ㅡ摣㕡换敡ㄶ㡣晥搲昲搶愷〰〴挳挰㌴㘸搱㌲㌴㜰㘶㤰摦摡挰戹〱慤㌲㈲愴挹㘰㉡㘳㤴愳㜰搸〳㘹攰㈶ㅥ愴㤷㕤㈸愱㘰㥦扡ㄸㄶ摦㑤ㅣ户㜱〴㜲扤慢摡ちㄷ㡤〰搷㕦㥣晤㙤挵㔳戵ㅡ捤㕤昸攷㜶〴㔶㜱㜵㈳㌴㐷昷戵㕤捡㔲㙢愲㝤㜷㔳㕢㐵㜴㔹昰搰散挴㜱㈳愸慥㉥〵ㅢ攱挵慤㕥㐹愲昰㘳昸㈳㌶㝤㍢㙤收扣挳㡢愸敢摣晢昲〵挷扤攸愸㜹ㄵ㝣摥晡〳㠵攰ち㘵㍦㈷㔹捥晤ㅢ晦㔴搲㜲㠵ㅦ㘱挴敤㑣㥢〳戴ㅣ㈴ㅣ㐷愵㔰ㅡ㡣㈱㥦㐱㈷戰摤㥢户〶㐸㈷晢摡攸㐴〹㠲㕤㐲㜱捥扦㘸㠴㈲㝥〸戴㤲㔸挲㈳㌹昶晣慢㘰㝤昱〳㤴㄰攱㜸㡥挴㐸攱㐶攴㌲㔰愷〴㜹㜴挵㠳ㄷ㐲晥㝦戰ㄴ㜳昳愶散昴㕦㘰㘶昱晤㜶ㄴ㕤㑦ㄴ㝤慦〳㐵㠲搷㐰ㄴ晦摥㠳㑣㥣ちっ捦㍥慦㐰㌸搷戴㝢〰㝤挹㉦晣晥てて愰昳ㄱ㜱㈸ㅢつ愱戶㥢昱摣㌴ㄱ晡㍡㑣〴〶敦㤵㠹㜰ㄲㄹ挱㈸㝥㘸㈲㐴㍥㤰〵ㄴ㙣㙤㈲㌰戶㤷㘱〸㈶㐲慤〹户〶㑦㘰㔷搹昴㡦ㅤ挷挵㕢改㈳㥥て愵攵捦挰㈳㜵㜵㘷昱愲攱ㄹ昶㝥㔵㝥捣㤳㔰㘶摥㌲㙥㜲慢㉥散㜱敤愶㌵慡搳㈶扥㡡搸换扥敢㑦搹摥晤㜵㘰㉡㑣愱晢㕥㤴㐴昱〵㜸㑡〴捦つ戹昷散晢收戱㍦㍣昴搸㔱摥㔶㡢㘸戵㜰㉢昲扤㠴散㘹㑦㈰愸㥢戸㈸㜲㈵㍦捣㌹㠹㑦㤴慣戵扡㥣㌶㍣㘵〵昹扡ㅤ㘷㐳挲㑢㄰㘶㐸㝣㍢挱挴挴扤㠷搰挴㥣㘸㜳㜷慡て㥢㤴㡢㜰㈲㌱㜱攵搳㡢挳㠶愲慢㈲敢搱摡㉣㝣ㅢ慡攸㜹㑥㈴㙤㈵昲搴挹㈴挴户摡㜵摤㘱敡扡昰㈰挳戰㝦㉣愵㄰㝦㈰㠵㈴て㌲扣㄰愰愴搴㘹㘴ち户〱㘴㐴搶摡㐳扣昴〷散ち〱搹扣昴搷攳㐷㉣搸㐵㘰㌱昶挵昷㝡愲愵㉤ㅡ慢㈶㠶㙡㤵㑤戳㠴㡣㍡扣戰㘰㌲㉥㑤㔹㍡㠷㔰扡㙤㜷ㄴ㕦㌲㘴㠷㠱户㤰戱ぢ㌶㝤㙤㘵晢㙥愷㠱㥢ㅦ搰㌳㐵愵㌰㥣扤㉣挶㠱㔴挵攸挲愶攵戰㠸㜰㌸捣㌶㍢つ㐴㔵搰㔹捥㝥㥣㑡ㄱ晣攳㤷㐲慣ㅦ㙦つ㝤㘵㝢つ㜵㥣搳㡦〵昲〷晢敢晡っ挶挶㕢挹㌱㤰戰摢㙡㔵ち慦㠷㥦㐱ㄷ㉥㍡㈷昴㔶㔶㍤㡢挳昸ㄳ㜳㔶㥦搶愱晦ㄹ扤㔶㥣㜵㤶扤ㄹ挶㑥改晦㜷愰㘰㑢晤㉦ㄸ㝢㔳㠸㝣㘷㤴攱㐳㠱昱㤳㉤㐳㌶摣ㄱ㜸戶ㄱ扣㔱〷㘳㕤㘵ㄹ昲づ㜳㑢昸㜸㌵慣㔶ㄲㅣ㝥慦㝣晢搵㠸㘶㕦摡戶〳㕤〵㈰㘳㐳㠵慦㐲〴㜵敤㥦㤶㕢昱改戶昸㉥㜴摣㜷搲慡㝡慥敦㥡挱搸ㄲ㠲扥㘳晣昶捣㠴捤㌳㈵扥搲㉥搴㙥挲㑥っ摥㡦㍥愷ㄶ㈰戰㑦挹攰挵㡡㐵㌲戲戰扤㐸〶扦㐳ㅡ㐹㠴㤷愸ㅤ晣㉢捣㝢ㅢ㐶ㅤ㥦慥㉥挰搷ㄹ戰㘸㐷㈸扢搰攳摣㝥㐳㠳㕢㠷㍢㕡㙦㠷㍦㐸搶㈷㄰ㅣ㔳㑢㜸搷晤摣搷昶㍤㐸户㡤搶收戳㘵㙦㍥户㜲攱㈹攰㜴㝢㙦㐹㤳っ摦挹㉦㤲换㝡㠵㄰㤷昶㡦攲敦昶ㅤ戴ㅣ㙤ㄴ㜴ㅥ㝤搰㑤㐷搸㜸ㅤ敥戳㙤㐴扦捦愱慢㤸㈲挰㑦㌷愲っㅦ〴扤㝣㘴㐵昱㐵㉣㡢っ㠰㝣慥㔸〵攸㑥搵㑦㙥㐶搵㈳戱㐰ㄶ㍣㘳㤰ㅣ换攲昳㘸挸敤ち㤷つ㤶攰戲㠵㍡㑢㈰慦挷㍤㤰捦〹㥥㈵搴㐴㍥㡢づ捤㠹㔸㈸敤㍥㤱捦㙣㌶ㄱ㐱㉢㐰㉤㌴㌹晥㐸慣㐵昴㍡慡㜵㥢挰㈱㜰〱㠶㈹ㄶ㈹㙢㡡㘱㘸攱〷挴っ搲慦愳扦捦ㅥ㝤收㘹愶扦ㅤㄵ㑡㄰愲㉡㍤㜹ち㐲㌵昹㡦㈷㈷敦愱戴晢攴㍦扡搹攴㐷㈸㈳㌹ㄳ㍤〰ㄸ敡ㄳㄵ晣㔱㡢㘹㈰挳㝤攴㑦㥣㈳挰㉦㌵㡢ㄱ〳㈵慡敦㐵㘴搰㤷ㅢ慥㕡㕤㐲㈶敥㕢攰晡㌳㍥敥㔱昶ㄱ㉦㐲搲㤷㔳っ㥤戱挵㔰㉢㤶散挸ぢ扢㈳㘴〳㤶挴慦㘵扢㡡昴㘲㡦ㄱ㝥昱㠱ㄸ㌱挷㡦挷㕦㑥㘹㔱捣〹㠴ㄱ㕡愴愴ㅦ㙥愴㜸㝦摣昸㍢摦㙤戹㑣㔱㠱〴敡〹ㅢ㤳捥㔴攳挷攳挶㠷昰㔵㤶㙡㤳攳つ〲愶㘷攳挶愴㐷搵昸戱戸昱㕦て敤㙦㌶㡥改㌰ㅣ戹㐰㈲挹戰㜵㤵昵㥦昸㐲㝢ㄸ捤ぢ㈶昵攷㠰ㄹㄶ㔳㜲慡搰㜱㕤㘹搰㐱㕣〶昱昰㡤昴㍣敥㌶攱ち〸㠴㙣昸扦㑡㌸㠱㍢㑦戳㐶㘰攰ㄳ攸㜵〴㥢㍤㕤㍤戱㜳搱㕣昰㔰搰㙦㥥昰㜱愶慡敤㈸ㄲ㠱㌹㤰て昷㜷ぢ愷㝣㠶改搸摡㡦㌸㐸愶昱づ㐹㙦捡㐳〵㔶昲攲扤㌱㘶㜳㡦戶㘸㐶㝦〴挸㠱㜴〴㘴㐶㝦ㄴ㌰っ挴昰戶㜲㙥㠴晣慦㤸晢扤慣㜸ㅦ挱㘳〰㘵㐱㘶㈷ㅤㄴㅦ〷ㄸ㡥晦㐷ㄵ㘳敢捡㕦愲㠹㠷攲㤷㈵挹㐸晦〰㍢㝣㄰愰て敥㕢ㄱㄱ㘱㔹晦㄰㑡㤲㉦愵攰㔰㉦晤㌰㉢㍥㐲昰㔱㠰㜲㠱㤳摤昶慥㜱㑤㍤㙡慥㡦愱慢㜸㤴〰㍦晤攳㔱㠶て〵敥挳㥢扢摢捡㍣ち挷ㅦ昶㈳搴㤹晡㠲晦㙥㝣㤱扦挱㐵昷攱㝦㐸㔲㔰㠶㝤㕥㝢㔳㙦㘳㤱〹㘸㤳慢摦ㅡ㌶晢〵㡣挳㜵戵㈲㈸ㅣ㤱㑡愵愴ㄵ〵昱捤〵ぢㄷ㙦攰㕢㡥愸ち㈱㐸〳慡挲㠹㉡㡥愲㐰晦㈴㥢ㄲ挷挴㤳晥㈹㍥ㄱ戵㙡ㄳ㍦ㅤ㘵昸㈰㠸㔷搵晤㠱愸㝢晣㐲攲㕡㔵㔸㙤㉦㈴晥㔵挵㙡昲㠵㑦㜰㌰㠵㉣㘴搲㕡㠹㐸㔳㌴昴㜹㘴㠶晡㠶㌹户晢昰搳㉥㠹敡戹摡戹㜳晦ㅣ捥㡦㕤㥢㝦挷摢〶㥦㜸昶㔷㝦晣挴㙦摥㝤攴㉦捦㍤昹攴㙦晥昴㠹愷㥦晢昱捡㤱㕦㍣昵搴捦敦昹搲搳㝦摣㙢㝥㔹晢敥㍦攷扦晣昰攴㠵㠷ㅦ㌴捦摣㝡散攱㜷㍥㜰敦攴攲ㄵ攳㝤㝤晤晤户㡣晥昲㥡搷㡥㍣晡攰昷挵捦㝥㜷戵㈳搴㜲昱㠲昴㌴戸㙣㌵㡤㉦㈰㠳㘹㜰挶㉦改㌴戸㕣戵㔱㉢搱㐶㑤愳愰〴㥦〶㈷愰㉡㡣㜴挵挰㝦〰㑢搶戴㌹</t>
  </si>
  <si>
    <t>Decisioneering:7.0.0.0</t>
  </si>
  <si>
    <t>0c0dc588-9ce0-400c-9e3e-c3729363de32</t>
  </si>
  <si>
    <t>CB_Block_7.0.0.0:1</t>
  </si>
  <si>
    <t>㜸〱敤㕣㝢㜰ㅣ㐷㤹摦㕥敤㡣戶㔷㤲戵㡥ㅦ攴ㅤ㤱㌸攰㐴㍥愱㝤㐸㤶ㄲ㑣愲㠷ㅦ㑡ㅣ换戶攴㠴ㄴて㘵㜶㜷挶㕡㝢ㅦ㘶㜷㘴㑢㘰㠸㡢㐷ち敥㈸㉡攵〴㡥㔰捥愳㔲㜷㔵㜷㜰〴㐸㠰ち挷㔵㕤ㄲㄲㅥ戹㈴挷ㅤ攱㤱挷〵ㄳ愸〴㐸攰ㅣ㈰㘰㈰挴昷晢昵捣散捥㍥㈴㍢戶㔳攷㍦㤸㐴摦㜶㝦晤昵搷㍤㕦㝦摤晤敢㙦㘶ㅣ㄰㠱㐰攰〸㉥晥昲ち㌱㜱昶挴㕣搹㌶昳㍤㈳挵㕣捥㑣摢搹㘲愱摣㌳㔴㉡ㄹ㜳ㅢ戳㘵扢〵〲晡㔴ㄶ攵㘵㙤慡㥣㝤慦ㄹ㥥摡㙤㤶捡㄰搲〲㠱㜰㔸〶㔹敥晥㐵扤㡣㘴㉤ㄹ㈲㠱㔴㐰㔲㐰戶㤲㠴㐱摡㈵挸攴挸昰㜸㙡〷㥡㥢戰㡢㈵㜳㔵搷搵㡥搲㌵戱㔸㑦慣㈷戹㍡搶摦搳扢慡㙢㘴㈶㘷捦㤴捣㌵〵㜳挶㉥ㄹ戹㔵㕤㥢㘷㔲戹㙣晡㑡㜳㙥戲戸搳㉣慣㌱㔳扤㠹㤴㤱ㅣ㠸㈵晢晡慣挱挱㠱昶〸㌴㙦ㅡㄹ摥㕣㌲慤昲挹搲搹㐶㥤攳㈳挳㍤㥢㑣晢㘴改㙣㠷㑥愸ㅣ㉤收㡤㙣攱㈴㈹搵㘸昴扥㔱㌳㥤攵攸㤸㘶㈹㕢搸摥㠳㙥搷ㄸㅡ戹搵㍤㐳攵昲㑣㝥ㄷ〷㝡挴捣攵戶㥡ㄶ㐷㐵收㐷换昶㘶愳㤴㉦户攷㘹㍦戳㘴ㄶ搲㘶㜹㔱㝥敤㙣摡捣戹㠲攵㜰晥㙡愳戴挹挸㥢㈱㈶㍡昳捥ㄸ㡥㘵捣㠲㥤戵攷㍡昲摢捡收㔶愳戰摤愴㠸㤶㕦㍦㤳捤㠸㔰〸晦〷㕡摥摣慣㘷㙡愰搰㥦晣挸戴㔱戲㔵㡥㐳ㄸ㙢㈶敢㜳ㄷ㜵ㄷ㌵晤愲㑢㜵搵搵攲㤸㑤㘴昳㔷㥡愵㠲㤹㘳㈳ㅣ挹敥㍡㈱㘵㈰㘷ㅣ㉡㤶昲㙥㠷愳㈴摡摣搹挱㝢㘱㉢㝡〷挸昹挳愶㙤慣扡㉡㕢㔸搳扢敡㉡㘳㜶㑤㙣搵㔰㙥搷戴戱㈶ㄶ㡦慦㘲搱㥡扥戸㕣〴㌹搹挹ㅡ㔱㤰㤶つ戱愴㕣㑣搶㘹㈰㈲昴㉢捣㐲扦㙡昶㉤㌸㘵〴愷㔲挱愹㜴㜰㉡ㄳ㥣㌲㠳㔳㔶㜰㙡㝢㜰㙡㍡㌸㤵つ㑥敤〸㑥敤㠴㡣㜷㠵㕢㕢㠳敥戵攵挵扤晦晥捤晦昸昳摡て敤ㅦ戸搳㝡敡搱敤㠲ㄳ㑦捤摢愵㐸ㅣ㑢㔷㤷㐱㑥㉥〷搱摦挰慡ㅢ㘲㌱㜹㍡㔹㘷㠰〸昱ㅣ扡捡敥晥㜱㙣昲㠶搶摢㔶㡥敤摦㌱晡敡搷㍢敥㕢㈷㌸户㔵㍢㘷㈱㜱㉣敤㥣㑤愵攷㠰攸攷戲敡㠶㔸㕣㥥㐷㔶ㄷ㠸㄰㍦㜶摢搹ㄲ㥣っ扤扣昹攱昱㝢㝥㝥捥摡㘷㝦搹㥢搶戸㝣㈴㥡㡤㕢扤㑢慣挳㔲㤲㌶捡戶敢慤㕣㜱㑥慥㌳ㅦ摤㤷搷㤵搲慦扦㉦愳㤱㤳攲换昲㝣㔸㐸㕥〰愲慦〰㌹㘳戴㉢㘵摡戶㔹敡戲愷㡤㐲搷㔰㑦ㄷ㘶㝥慥㙢㙤㙣㔰㕥㐸挱㌷㠱〸昱㠴㍢㑣晢㕦㝤攳㑢敤㡦㝥㘳搳摤㡦㝤㙤晡昶㝢㜶敥ㄶ㌴户㕡改㔷㔲昸㈲收㉥〶㌹㙦戴㉢㕢㠶攲戲摤㤵㉥收㔳搹㠲挱㤵愷愲㝢㐰㜶㔳㝣ㄵ㠸㄰摦㜳㜵㕦昱扦㑦㝥㌰㔱昸摡摡捦㝦攵㠷ㄷ㑦摥㥤㥣ㄲ㕣愱㤴慢昵㈰㜱㉣慥昶ㄶ㉡敤〵搱㘳慣扡㈱㤶㤰㜱戲ㄲ㈰㐲㍣攲戶昳㠳敤换㝦晥㑦攱ㅢ搷晤摤攲㘵㍦晡昵㍢慥换戴昷愱㜸㡢㍢攳㐷㑢挶ㅥ慣愱搵攵㌹摥搳换晦㡥扥㉦㘱㕢戲晡慣搵㔶㉣㤶改敢㌵ㄲ㠶挶戵攰㔸ㄷ㐰慥ㄶ敤搶㌵搹㐲愶戸㐷慤㠸㘷てㅢ㘵戳敡㔴摤㙥搹㜰㜱愶㤰㈹㥦搵扣㜰挲㌶㙣昳捣晡戲慡㤲㠶㙡ㄳ搸㉦捣戲㙡敦摣晡㙡㔷ㅢ戹ㄹ㜳㘸㌶敢ㄴ㥦㔳㔷㡣摤愲㤸㥡扦㜴㕤挹㝣㑦愵戴愱㐷㐳挰ㅢ扢㤵敥㠶扢㜴㡡㥣㝥㜵㡤㑣ㄷ换㘶㐱㜵慦㍢扦㌹㥢摥㘹㤶㈶㑣愲ㄵ㌳愳㙥㜵ㄹ㡢摣㉤慢㝢扣㠰ㅢ挵㈶㤴㌹摦捦戵搶捥摡㘶㈱㘳㘶搰摦㕤㘶挹㥥㥢㌴㔲㌹㜳㜹㡤㠸搳㈶ち捥愸㘱慦㉢愶㘷捡㈳挵㠲㕤㉡收㙡㑢㠶㌲扢つ㙣㤳㤹慢㡡ㄹㄳ扢㕣㠸㔷㐰〴㕡㕡㠴〸㕣摣㙣挹愲摥㜲㡦ㅡ〸摦㄰㜳搳㍢扤搶敤㝡戶攲敥㜰ㄷ㌹㤳㍥ㄹ㕣㜱ㄴ㘵㑡㉦搵㕣㌴扦愰敦㥥〸敤㈸扤㜲㝥㘹搵挷捡挸扤扥挲挱攰ㄲ昷敥搷敥〶㤴搸㘰ㄴ㌲㌹戳戴㈰㌰ㄵ散㤱散〷搱扥㠳搹㍣慦昵戸ㄹ㡡㔹㌱愷敤挹㘶散㘹㝤摡捣㙥㥦戶挱〳㜸つ㠷㘹摡㠶㑢づ㠰㈵〷㐹㉥〱㠹㐴〲晡愵ㄴ搲㈳昲慤㑥㕥攳戶晥摡㐱ち攱戱㔴愰〸〸戶慣攵戱㕤㤵㕢㕡㥡摤攵〶愳㍣㙤搳㍤ㄷ㉣㈴ㅣ㤱㙢㐸摥〶愲ㄱ㕤ㅣㄵ〳戱攷㈱㐲扤㡥晣愸㘹ㄹ〰搸㙡㜶ぢ㐳换㍢㤸㙤搴㉣愷㈵挱摤ㄸ收捡慣㡥ㄴ㈶㝦㝢㥥摥㙦捥摡愳㠶㙤戴收〱ㄳ㌱㑡ㄲ㐲摤慡㤶㤳㘲捤づ挵昳㙡㐷摣ㅣ㌴㐴㔵搲愷愵㑤㌱ㅣ㑤㤸㌸㤸㉦㠱ㄶ㤷㉥㝣ㄳ攸㍢㌷㍦扤摥搱㙢攱ㅥ㔰㘸㘶扤㔹㤸㥣摢㘵㤶㈹ㅥ搶ㄷ㌴㘵晤昴愲戲昱㜴㙡㥢㥤捤㤵㝢搰搳昵愵攲捣慥㤳愹㠷扡攴㘵㈰摥愵摤〷㉦㍥昶㝢攲挱慤㜵㌷挷㘶㙡㉡㄰愶㌶㜲㈴㌷て㐹㙦㠵戲㈳昸㔱㤷ㅣ挱㑦㘴愱㌲㡤愰昴戵㐰㘳㐲扦昶㍣㉣㌴㔹㌲ㄵ搸て慢っ慣摤㤱扦愶㔸摡㤹㉡ㄶ㜷搲㥦ㄶ愹㕣㜹摡㌴㙤〲攸㌶昷挰愰づ〶㐲戴戴搴㐰㘰ㅦ搲㈶昴搶搷㠳㜴っ〱㠱㜸ㅡ换晡〶戰㕡〰攵昵㌱㈴捥㐰攳㠶㥤㠷㉢㑥〱㔹散㌲㑡搹㌲㠰挵㙣慥㍣㉢扥㡡摢㈷㘶晤攸㐳ㅤ敤〷て戴㕦㝥摢摢扥㔱扡㈹晤㑣㕣㝣挵㉤㘸〰捤挴挰ち戲㙦㐴㐲摣〳㌱㉥㉢㐸搷㕥㜲ㄳ昲㜲㥣㘴㌳〸ㄶ〷㘵㙥慣つ㕢㥤慣㈰㡥收㉣㤳ㄳ㈴㤳㈰㠲㘰㕡㘱晦㙤㐸㜸㤷昸㉣昴㜳搰搵挰ㄱ㜸㌷づ摣戵攰㐶攴〲㘵㠲㄰㥤㠳㈷㘹㉣㐹昳㐸㥡㐶摣〱挵㑤つ㜰扢㕢搰㠰收〹捥㤵〱㔲慣㝦㉢挴㥡ㅢ㈰挳㌶㑣ㄲぢ挴㘷㠰㘹㈷㉢〸昰㤵〱戲ㄴ摡〱㈲㠸昲㤵〱㜶㈲攱㕤攲㘶戴㔱㌱〰㑦〴㡤〶㈸㠲ㅢ㤱ぢ㤴㠹㉥㐸㌴㌳挰摦扡昷搹攰〱ㅦ㜳ぢㅡ㡥ㄹ〴挳ぢ㠰戴ㅡ㘴捦㤳㔵つ㐸㙢户搶㘵㜳㠰捥㙡ㅦ敥戴昰攳㥣挳㔵扥㠳搸愳㘴愴㥤ㄳ敥㔲㙢〴昰〳〷㝦㝢慥ち挸ㅡ攰㡦㠳づ晥ち昲㑥㌹㤰愷㈰㕥つ搰㕢〰㐴挱㘹敡㘰摥挲挲㍥㈷㈲扥㘹扡㈴㉢㤷敡㠱收㕡㈷愳㝣晤晥愱愲ㅢㄵ㜹扦ㄳ㔲扡㜷㝥昰㐷㘷㙦㜴㔲㔶㥡ㄷ㘸晤ㄵ愶㌶㡢㥦㍡㌰㜵ㄶ㠶㤳㜳㈴敦㈵㜹ㅦ挹㕥㄰昱愱㜹㤷搹て㔰收㝡㤲㝤㈰扥㘵昶㠳㑥㔶昰搸慥㤶搹て㈱㈱㍦っ搲晥ㄱ㤰㑤ㅢ捣ㅣ㡥㌷㈷㉢晣愹昱攴扦㌰㈰㠳慦㜰〱㕥㥥㥦㤸㉢愴愷㑢挵〲愲挴挴㠹㐳㘹挴て换挲搰昳ㅢ㡢㈳㌳戶㥥摦㤰挵㑦㝢㝥慢戹ぢ摢昶〸㡥慦〰愱ㅢㄱ慥㔱㄰㜳㉣㌳晢晦〹㐱〳㍣㈷㈰㌲㔰㐵愱愲㝥愶㍡㘰搰㌵㙦捦㘸ㄱ戱㘸㔳挵挹㘹㜶㕤挷㜱攲ㄴ挴㤸〱㜹〳㝡㜷晢㑢㥦扤昴挲㕢扦㜰挴晤扤ㅥ㕥愷㉥戹〲㠵㡤扢敥挷挰㡤㉣㔴㈶ㄸち慡散扡晡㈷㤰㙢㠱ㅢ㌸搰㘳ㄷ㔴㌷㠵ㅥ㐵户愰㈱㜲戴ㄲ昵戹晢捡晤㈴㌷㤱摣㑣昲㐹㤲㑦㠱㠸㉣慡㌶㠷㈳㥦愶捣㉤㈴㥦〱昱捤㤳〳㑥㔶㕣㠴㕦㌵㑦㙥愵搰㙤㈰愲ㅢ㠴㝥ㅤ㤰户㠳捣㙢㥣㡢㈹搱〰愶敦〴㌷㈲ㄷ㈸ㄳ㡣㘵㔵㡣㈳㘹ㅣ挷㌰搷捣㘷㤸慢摤㠲㠶戰搷㕢㔰㔷㘱戲捦㈱㈱㈶攷㌵挲攷搹挶㕤㈴㕦〰昱ㄹ攱㑢㑥㔶㌰ㄲ愶㡣㜰㌷㠵敥〱ㄱ㜱㄰㠵挹扥㡣㠴㜷㠹㉢搱㐶〵㤳挵挰㙥㌴挰扤攰㐶攴〲㘵㠲㐱戶慡〱慡愰㜴㘸㍥〳㕣敥ㄶ搴挷攳㌴㥥敦㕦㐳ㅣ㠵攷㈰㘹㕤㥤㌵昷昰攰户挸挲攳㠸㤱㤹戲㕤㔴愷搴づ㙢戴戸愹㘸㡦㘶换扢㜲挶摣ㄲ换㑤㕣㌳㙤ㄶ㄰㐳㉡㈱㤴㔴挷㉢敥摡㘵㘶愴㌵㔱㥣㈹愵捤戱搱㔳㈱挶㠴晢挳搰愹昰㔲㔰攰㍡扥戰〹㔴〸㜸〹慥㠰㌶〰㠵昵愷㕦ㅦ㙣愸㈲㔴ㅥ㉤㍢慢ㄶ㥤捣摡㌹戳捤㔲攵㉡ㅤ戶㘰㐵〴收㌲慤搶攴㌴㑥㠵愳ㅤ搶晡㔲㌶㤳换ㄶ㑣づ〶㔰㉦㥦昱㙣㌴户㈳〸户戹㔸捥㌲ち摣㘱㑤㤶㡣㐲ㄹ㐷㌷㍣㙣㥡㍢慤㈶愷㜶〵捤ㅡ捥ㄶ捡㘸㐶㡤㈲搳㥤搶挴㜴㜱て㥥㔵捥攴ぢ敢㡤㕤攵㔳㘲㔴㜸㠴㜳㉥㌵㌴㈲㈸㠲㐱ㄱづ㠶㡦㜷㝣〸戴〲〱捥搰㄰㠹ㅡ慢㠰㌶㠸搴〲〸㡦㌸捦つ㠱㌲扣挷㍥搵㍣晤㘸ㅡ㘹慡㍣攸㘵㤳昲㝥搶㜹〰攴㡡昵摢挶慡㠱敦ㄳ㝡㈸慢㌱㠸㔶扦㤷搶㝢㔸㈵捥愸㡥攱㡥慢㤰㐷捦挱っ挴㠸㌳㔷敦㝥ㄱ㑢挹搰ㄳㄷ㔵㤳敢㄰慡㙡户㌶ㅡ㈹㌳㠷〸㕢摥戰ㄷ㌹ㄹ愲摤扣㤱㉢扢㘵㈳挵㝣摥愰㙢搱㉤㈷搲㐶捥っ㕢㐳㌳㜶ㄱ㑦昵愴〵愲晣捦㘵ㄹ戳㘰ㄹ戳㡡搵㙥㙤㘵攴㕤愵愹慢戸ㅤ㠱〷㝢㍡㥦㑤㠷㤹㘱㜴晣㤴昰㐹㑣㜲㠵㘹㘰㝤㕥摥㥡㔱㡦攵ㅣ㔴㠳攱敥挱㐱㠵愶攳昰挳㜳㠳㐲挷㝦攲㌸〳戳㔸㘰搴挶㈱ㅦ㠴㌶㉤〸㠲挵ちㄴ搷㈱敦敤㠳㐳搷㠳愳ㄶ㈱挱戸㉡㡢攵㐳㤴㜰慦㄰㐳㥢ぢ㐶敤昸挴㈹戲戱㘸㘴搶攱㙣㕤㉣戵扡㉦ㄱ㠴㌱戴㕣㔲㑡㔱挶㔱㐷㄰㥡㐷挸㝦㜷㌶㘳㤶挲㘴㑣〰㥦㠶ㄸ㠱搵㥤㌱愴㙤〲㥡搶ㄶ㙥搶搶㤸愷㙢㠵ㅢ㥤昲扦㈵㌱搶愰晦挵㉤〳㤷昱㙥㈳ㄱ㍥慤㤲摦㈴昹ㄶ㠸㜸ㅢ〸敦愷㑥攰摢ㄴ昸づ㠸㜶ㄹ㐸晤搸搴㠶㌴ㄱ昸㤴㄰ち愹挷敦っ戶㠶ㄱ㤸㔴㔱㕡㑤摤㐸㥢㉦扡慡㍢㠱搵戰昷㑣㕦㥦㠰㤷㥢㤹㠸戳㡥ㄲ㥤㜳㌸㠲挱㄰㠶㕡慦て㝡㌴㌴ぢ㘵昹〹㔳㠵㕤〵户㔸晤㘱㤰㌶㑥ㄶ攸㥦攲㤳敤㝡㤴ㄴ㠹挸㐷㈰ㄳ㠸〸挶ㅥ扤ㅢ搷挹㠹㜰搴攴愳㈴㡦㠱〸挶摢戸捤㉢て㜱㌶㈵戱〹㔹㙥㑣㠱愶ぢ愱ㄸ㐷〹ㄷ㐳昹㥦㈰㠲㜱㌸慥㌱ㄵ㥦晢㉦愴㡦敥㜳㕢㔹〳㝦㌵㍥㈷ㄸ戴昳扡敢ㅢ挸敦㔱昰㜱搶㤸㙣㉥昰㝤ち晣㠰〲摢㐰㌸㤸晡て㐱㝣㐶㡡㌵㌳搲ㄳ㤰㠱㤱慥〵昵㕡昵ㄹ改㐹戰攵㔳㈰㈲〵愲㡣㠴㥢㔴㜳㈶ㄲ㄰ㄹ昰ㄶ㌰㤲㠹㘲㘵愴愷愹挰〲愹㌱搲㌳㘰ㅣ摤㐸㡣改㌵ㅡ㈹ぢ慥搷㕤㥦㤱づ㠲㉤㝦挲ㅡ㍢㥡ぢ㍣㑢㠱㥦㔲㘰㈷㠸㌲搲捦㤰昰ㄹ㈹摥捣㐸捦㐱〶㐶㉡㠲㝡慤晡㡣昴㍣搸昲攷㈰摡㉣挸〲ㅢつづ㈸扥㔸っ㘱戵㙥㙤㉢㘴㙤散〱㜴攵㜵㔹ㅢ摥摣㙥㠱㈰愹㠲㈶㘷慡扤挱㔷愹扢㠲㉤捦㙢㉣慡〱㥢攷㌶㤶晢搱攷㡡㈶挵づ㉥昵挱搱愳〹㈹㝣摡愴㡦愷ㄲ㘰ㄵ捥挱摡挵慣攲挲昹㐳㑥㍥扢㜳搶㥦〰扣㔵㍥ㄴ㤰扦㠴ㄶ㑥ㄷ㜷扥㘸㜳挸㉥散ㅥ扥攸ㅢ㤷戹〸搱慥挳敢㜰挳扢㘳㠵㌲昶㤱㠸㥢〳㑡㔸攴㈶挷㘷散㥡ㄲ㘳㜶㠹㕢㠲〷ㄸ攳〵㥣㌵搲㐶㈹㜳㡡〰〳摣㥢㠳㔳搵ㅥ㝦㥣㘷〸㉥ぢ戸づㅤ㜱㝥〳㠷慥挷愹昰〵㘴㜸慡㜸㉦㝥㕦㑢昰㤲㘷搳づ㥡扢ㄲ搳っ㌳㜷㤵㘹ㄴ搴㈸㑣搸㤹㔱㜳户㍡搰㙤㌶㜱ㅡ挳敢㘶㌹㜳㠹慡㔰挹慡㑤㔰㕡㐳愹㌲づ〷㌶ㄱ愱㥢㔲㤳㕣㕡㕢捤ㅣ㕥㍤搹㙤〲挰戹愹捤㘹ㅢ愱晡㡡〲扥㐹㜰敡㡣㄰㉣ㄲ㜲㐷㐹愸㜱搲ㄷ㜰摥摡㥢攰晣㌹晥㔱戵搴昵敢换挴㘷㙥攱昵捦㤷〵扣㠴戳㍢㙢っ㕦㉥㜰づ挱㍡敢㡦㌴㜳㈶㉤昱ㅥ㠰㌸慢㥢㕡戸摡㍤ㅥて㉢ㅤ㍣㍣㤶㙣扣㙥挳㜷户㍡㌹㜵㜲㐰㜳㜶ㄶ戸㍣㌷户挸ㅡ㉢愴㜳㌳ㄹ㔳㠱㝡㙦扤㔶搸晥㤴ㄸ㉦昵ㅡ慤㌳㔶ぢ搸挵㌵捡ㄸ摥愵昵㕥扦㌸晥ㄳ扣㝣ㄱ㘶㔵ぢㅤ㜴㈸㄰慤㌱愰㝣㕣㈱晤搳慡て愴搴换㥢㔸搶ㅡ㔸㕣捦ㄸ慢慤㍣ㄵ㔰戳捤㈷戶戱戸戱挸搳扦㡦戵㈱敢戰㑥㠹㌱㠲㜱㥣㐵㑦搷㜱慣㌹捥搹㐱㈵㤵ㄵてぢ㥥㤳〷㤰㜱㡥㌱㡣搹㝢㠸っ换㈳㡦敥挱敡昹㕤㔰㕥㈱戲㕦㈳㈱昶㠱㌸㠸捣ㄹ㐷㜹㠸㕣挲愹㘶㐷㈵戰㥤㌶㍥㐸〱晣搵挲㔶㍥〳昰戰ㄱ㤲㤰㔵攷㡦摦㔰昰户㈰攲挳㈰㑤〴㝥㐷㠱㤷㐱戴ㅢ㐰敡ㄷ㤸㜹㈳摥㔴慥攵㜹㡣〸攷㜹㥣挲昴搴昱㡡〸㈲晡〰昷㝡㕢昸㈳㔴晢㝢㤰㐷ㅦ㜹㠴慤〶挴挷㐰扣昶㌵愴摤㘳挰ㅦ㤰㤴㠷㈹戰ㅦ㠴〰捥摤扣晦㠴愴㙦昳ㄶ㌷㈱换つ㕣摤㍢㝥㙡户㥤㍦㠳㠳㙤㐷摣㡣㕦㙥㍤㤴㍡摡㌲㈶㍥〹㌹㉥㘵〱昹ち挹愵㈰摥㕣ㄲ㥦㐲㠶昳挹戹扣挶ㅡ㐷晣搳㄰㔸㘰挴㙦㐱戱ㅡ昱㔷㤱㄰㥦〱愹ㄹ㜱㜶昳攸㈳㝥㠰㜵昱㔷㍢攲户㠲攳ㄹㄴ㐹㙦挴㠳㤰㤴㉤搴㝢㕢㜳〱慥㔵㔲愳挰敤㄰攰愸㑢ㅤ戹捡㐰摤改慢收ㅢ愸㔶㔶ぢ戳摡攷㈰㔰㝦ㄴ㘱晣搹㌳〳㤲昴㜹㕦攰㑡摣㠵扣㌲㠳愴㠲㉦㈰攷㤸挱㡤ㄱ戴㠱㝢昴愳挸㤷㔰つ㠲㜵㘶戸ㅢㅣ捦っ㥣㍢慥攳㜷㐰㔲㉥㘲㙢昷㌴ㄷ攸愴㐰㤴〲㕦㠶〰㘶㜰㐰㕦㡣㥣敦㈸㤲㔰ㅥ㠱挰昴ㄱㄴ慡ぢ㠷摡㈵㤰挱㔱攴㕥㔰慦㔵摦㔱㘴㈹㤵㉥愳搲晢㈱㐰㔱戹㥣㌹㈴搴㡣㘱㌰愴晥㡣摦㄰㝦〹㐱〸〰ㄳ㤱㤸〹㝢㉥㠷攸ㄷ㤳㍣昳㍢㈹㑥㌷愷ㄸ㤱㠸㘲〹挳ㄹ慡㝦㈴㕢愹摢〷㔵㙤㑢敢摥㉢㔴搵㔸昲〰晥戴㕦扣摡昸敥㕣愵㍥㍢㕥㝤挹㠸㜵㜸改愷㠳扦昴慡㙣扡㔴㉣ㄷ㉤扢㙢〲ㄱ摣㉥扥愷㘹㘱晦ㄹ搲㥥㠷挶愶㙤昲挶㐲〵㝥ㄸ戰㥢敦㉤㐵㜶ㄶ㡡㝢ち慡㌷㕡㤹慦慢戲㌵搹摡捡㘶〸㘰搴㜵〱㡣ㄷ㝤挸捤㐴扦㠹〴〷㔹㍦ㄳ戲ㄷ㡥っ㡦㙣㥤㡡昵昶挷㡣挱㘴挲㌲㘲挹愴ㄱ㌷〷慣㔸慦㘹慥戶晡搳㈶扥つ改敤搷捦慡㠸づ挴〷㌲晤扤扤愹㔴㌲㌵㤸㡣愷㡤㠱㜸扡㍦㤹㡥て愴晡晡〷㝡㔷愷捣㈸〳㌵㔴㉦捦㐶ㅤ㜹づ㐸㤴昱ㄹ挵㍡㤷慣昳挸㘲戴愶㔶㑡㘳愸攳㔸㠳㈸戴㠲㐸㠹戴挸〸㌳搴摡摡㜰㈲㙡〸扥㔴㕥㘱搳㜵㐲㈹敤ㄹ搸户晥ㄸ搵扣ㄲ㝡敢ㅢ㍥㔶づ攳㑦㕥挰㕢㔹〱ㄲ㠹㌲ち挳づ改ㄷ㈲扢㘸㘴㜸捡ㄷ㐳搶摦〴㕥㍢㜸㙡愷摦㡡搷㔶昵㌷㠳戳ㄸ㥣摡慦㍥昴㤵㘰㥦〶㌶摥换昲摥搴愲扦㐶ㅦ㜳戵㔷㍦㠵㤰摤㄰㜵ㅥ㠶愹搰つ扢昳㌷㘰攱㝦㌵㐳〴㐳㌷て攲㑦晣㌷敥㤲扥㠹㜴㐰搲攱攸㕢攲扢攰搰扦㙡晤㠳挱ㄹ攵ㄶ㌱挸㌹㙥㌱㘸㈴㤲㤹扥㐴ㅦ㠶㌶㤱㑣昶攲㐳愱㤴搹摢㘷愴㔷愷搲㔶㝦㈲ㄶ搷攳ㄵ搱扥愴㘱愵㔲扤〳愹㔸㉡㤹㌴攳ㄹ㈳㤱㠱㥢ㄸ愹㐴扣㍦㘱挶〶〶愲㡦扢敡㘵〲㜵㘴ㄲ㈴晡㝤㡦搵㐷㔶㍦㔹㍦昰㔸ㄵ㈹昱〴㔸㜴つ昱㉤㜴㤹挳愶捣㝦〹慢㕣ちㄲ㠹㍥㠹㐲㥡㕦搲晣㤲昶㤶㌴戱愴㐱愳㑦㜹㠵换㈸戱㥣㘴㤸㠵㘳㐸㠹愷㐹挸ㅡ〵㘵㠲敢㡢㘰㑣㐷㔹敦敢㘸慣搱㝡㕦〳户搱㝡〷㔱㐹㔹㙦〳昴㌸搶换っ㈴〶㝢㔳挹㐴㈶㤱㕡㥤㡣㥢ㄹ㘳搰㠸昷昷愵〶慣晥㝥挳攸㑢っ攸㘳ㄵ搱挱扥㤸搱㥢㐸挴搳㜱㜳㜵搲㌲㘱挳扥㤴搵㡢搹㤵捡っづ㈶㘳改攸㑦㕣昵昲ち搴㤱㔷㠲㐴㥦昵㔸ㅢ挹扡㡡慣㥦㝡慣㡡㤴㜸づ㉣㘵扤㉦晡慤户㠵㔵戶㠲㐴愲っ晣捣㙢㍤〶㠴㔴攱搹㐸愸㙦㑥攴戵慣㑡敢㘹㡣っ搴㑦㈱摦ㄳ〹㕦㈴〲㜰㈶㄰昵㠵㠷搴㘴㕣㙣㙤㤹㌱㜲昸摥㘹ㅣ攷ㄴ㥢慣㔳〱攱㠶㥣搳攲㔱搷㈱㜵ぢ敦㜸ㄷ㤷㠳㝡ㅢ搴㉥㈳敥扤愹搷㘷㡦て㉦㐷戴㝦挴搸ㅤ㕢㉢ㄸ㥣扡挵㡡㉥ㅤ㤱敦攴㔸〳摡扤㠰ㅣ㘵㙡㔰㤰挶㔳搰戱ㅦ戹㔸㝦㐹㌵㠰捦㐷㌵摤㌹㝥攴搸㉣昲㕦晢㘴散摤愸㉢ㄴ㙥㘷ㅦ愶㤸㐳㐲捤㍡攲㜶㌵敢敥昰捤㍡摤㐰昹扣㥢愴戸慤改㔴㈴㕣攷ㄵ㈵㘴攷ㄵ㈵㍥攷ㄵ㝤搹昹つ㜴晥ㅥ〹㉥㝦㠴ㅤ㈷昵㡡ㄲ㡢昳㠶敡㔶愳攸㘱㡦㝦㍥ぢ㉦㈰㤹收晤晦〹㈹捥愴㠸昸㝢摣つ㐷摡ㄹ戱ㅤ㈸攴㠸ㄱ㤴搳㐸㌵㈳㈶㕥〱㠷愳㈶㜳搴愱㜰㌱㜳㜹收㤰㔰ㄶ㘵㑡㔹㜴扦捦愲㤲ㄶ㔵扢挰㡤㑤㡤㐷攴换㉢㑡昴慢ㄲ㠴扡㉡㐱戸换慢㤳㐸昷昵㌱ㅥ昱㜱㌳攳㠵㍤晥㑡戴慦㍥㡡㤲扢挱ㄲち〹㤳戵㠷㌹㈴搴㡤ㄳ〹慢ㅢ晦愸晦挶㉢摢摦つ㑤㙦㥣㔸㔷㉤攰敦㐳挲㔹挰攳愹㜴㍡搳ㅦ㡦㈷晡搲㠳㐹搳㑡て昴愵㝡㤳㐶㝡㈰㘵慤敥㌷晢㝢㔷敢㝢㉢愲㔶㕦㝦㍡ㄶ敦挵捡㥤㌱㤳㠳愹㠱挱㠱搴㘰愲慦㍦搵㤷挱慡ㅥ㌳搳㔱愲㘸慡㤷敦㐷㐲㝥〰㈴㑡昰慣㔸㝣㠲㈷昷㤱㐵㈸㕤㉢㈵㠸㤵搵〲晥㝥㜴扢戲晤㝤㤸㔵㍥〲ㄲ㠹ㄲ㉥慢㌵扡搹昶㐷ㄸ慤ち摦挲戶㝢㐹㍥捥慡㕣挰愳㐴搵慡昰ㄳ㐸㜴戴㘸〴㙣㑤㐳ㅦ昵㕦〸晡㍦ㅡ攵っ㕡㤶ㅦ㉢〳摡攰㝤戹挹攲㔰攵换搵挵ㅥ攴改昶扥搶戸戰捡昱愲㡡㕥戵昱㔲愵ㅥ扥㝥〰戰㐵㐱㌷扦敤㔸㔶捤昹㥥捣㥤㔵攵㈲㤸㡣㄰㤷㤹昱㌴㤶㜱晥っ〵㕢ㅡ㕥㍣㔳㕢㤳晢㡤㉡ㅦ挵㔱ㅢ扥㐴ㅡ换戴攳づ捥㙡昲㕣㜲㌸㙢慢搵㑢愲㕣㐸㠲㘵晤㐶㤲㌵㉢搶慤㠸㈵戵㈲挶愳晥愸㍦㙦ㅢ愸攷㕢㤷搹愲㍡ㄵ捡晤㈸㄰挴挸戴扤㤰㠴搹晡捤㈴㙢㔶慣㐷㈳㘲㈷ㅡ㘱㐳摣㐱㈳昲㔳ㄴ㈲㠶㈶㡢ち〴戱戴㔷摥㐹㐸㑡挱扡㐵敤㄰捦㘵扣㉥㔷㌴㄰㜶㝦愳敥敦㔲昷昷昴换㍢㠹㘷㤵㠶㜷㠹㌷敥ㅦ搲づ㕥㕦晦㔶㤷愳挱愳慥收㝤敦㜶㌵㕣㜱戹㈰㌴㍤つ攵昵㙦搲㕢攸㜱搳搷搹㑣户愰晥㔳㠲㈸ㄱ慤昲捥〳㐸㜴戴〸㈲㐲挷㑡〴愸晡㙤㈴㙡㈸㘲挲㠰づ捦㈴ㄱ㜹〷㑡〴〱愶㈳㑤㡣慡摦改㐸挳愶㌱昱㉥㔷摡戱改㍦㔰㥡〰搴㔳㈰〸㐴㉢㌶㈵捥㍣㌱㥢ㄲ愴㥥㤸㑤〹㔸㥢搹昴敤昳搹昴ㅡ户愰晥敢㠴攸㈸㌴㈹㥢㝥ㄶ〹搸㤴㌸搱戱ㄲ㘱慢晥㉦㈴捡愶㜱㌱㔱㘳搳扢㔰㈲〸㍢ㅤ㘹㈲㔷晤㡢㡥㌴㙣ㅡㄷ攳㌵㌶扤㥢搲㠴愵ㄵ㥢ㄲ㥥㔶㙣㑡昴㜹㘲㌶㈵㜴㍤㌱㥢ㄲ挶㌶戳改ㄵ昳搹㜴捣㉤愸晦攰㐱扣ㄳ㥡昰㝦㐰摥ぢ捡晤㐷敤㐱ち改㤰敢ㅤ扢㤱づ㐴㠹㜸㤴晤晦ㄵ〹搸㥦〸愰摡㡢㑦㔰㕥ㅤ㑣㠶攷敢挵㤰㕢搰昰昲㈷攱〲晥て挸晢㐰㉢扤㔰攸㠰摣㥡㕥㄰㈵愸㕥㍣㠰〴㝡挱慤戴㔹㉦㉥㤹慦ㄷ㠳㙥㐱晤㥢㤶㔱㙥挳㑡昳户ㅤ捤摣散ㅣ㡦攱慥慡㍦㑣愲晣㉢㈱晡愰挳㜳て扣收㠰ㄲ挱㕤搱㤱摥㑢挱挷ㅣ㘹昸㔷㐲挴㕣㘹づ㝡㐴㝥㤷搲摣㌵㍤〵㘲㥦㥢㘱㜹㈷㌷挷ㄳ昳㉦敥慣㈷收㕦ㅦ㠷㠶慡㑤㌷㜰っ搴挸慥㥡捦愶摤㙥㐱挳换㥢摣㥣㡦昶昲愶敦扢㘳㍥〳搴㉣㐶づ摡㉣㠷捤愳㡡㝡搶㥡㔳㘱愲㜶扣㠳㔵挲㤷扦ㅢ昱㑡㈱摥扣挲扦敤攰〶㈲昰慡㈱㘳搱摥㕢㍥㔲攵㔸㔹户挶㑢㜸敤愷搵ㅡ㉢攳㘹㘲㈶㡣㉦ㄷ昹㝤㝢攱㔴㌸慦㈱㜰ㄷ㈲㘲㠲搳昳㙢攱㘰搳㤸ㄹ㠳㘱㑤户㙡昵㝥㐲㑦搵ㅥ摥ㄳ愵㈰㕦摤㍡扥搳㥡㡡㜷㠶挴㐵ㄸ㑥㈷㑡戰㉦攰㠶㍥㠳〱昹㈳㡣㈵㌰㍤扢㡢ㄷ㔰攴ㄳ㐸㈹㜹㐵〲㈱愲㠱㠵㤰〸攷㜵㙢㝥捡攰㍦㉢ㄳ捥㑦攵捣挲㜶㝢扡昲㑦挹挰㘱昱昶扣㝣ち㑡㘸ㄱ晥〹㈲〶㙡㤵㑦晢戹〷㤰愱㕢戹㝤㍤扦㘹㕦㝦っ〱㕦㕦て㝡昲㑥㕦挵ㅤ挸㉢捤捦㈲㔱㘹㡦扢愹攲晥搴捦攵㙥攳㙢敦慣愶敤㍤〷㈱㕦㝢捦㈳敢戳㡤戸ぢ㜹愵昹ㄷ㐸㔴摡扢摢攳晥搲挷㡤㜲㈵㔶换搰ぢ㐸挸ㄷ㐹㝥〵ㄲㄱ㕣㜶㉢ㅤ〹㡡挵㕥㐷㕥㠸㥦㔱ㅤ愴㐳㑡㤴㑤愸㐱㝡㠹搵昹㔸挳戹昱攸㝤挸㉢攵扦㘵挱敦㐸㕥〶㠹〸慥愶㍥攵戲愹昲挳㑡戴愲晣㡦慣㕥㔵㉥戸㙥㔶㜴㠴㠴收改〸昸扤攸ㄵ敡㐰摦摣づ晥愵㑥〷搷㔲㘵愹㈳㐸㔴㉣挵㌵㔳㜱挹昲戸ㅡㅤ昲㤸㘷〶㘴㡦昷攰捦攷㌳㠲敥㑥ㅤ㌲挸㥣敡㍤㔶㙢晡㉢㌳㘱㝡㜷㈷晤戴㤲ㄳ昴㐱㜶㔱戶戰挶㐱户㑣㜲挶㔳㠸㝦㥤昴㍦㈶㥣晡昴扢㑡㑥搰愷㔴㝤㍥ㄸㄱ㜴㈹㤶㐹摤㕦㥦晥㐴慥㔳㥦㝥㔴挹㘹昴㥦㑢攷㝦搹挶ㄷ攷敤挶㜳改㥡㝦ㄷ㘱㉤㑥ㄷ㜳㘸㈷搰㠲㤷㈴㥤㔷ぢ㐳挱㑢㡥㑦㤷㕡挱愱㡡㠷㙥敤㡦㝦㌹㜲攴〴昴昰收慡㑦㈳愸昱慤昸ぢ〷㜵挱㜹挲ㅢㄶ㠷搱〲㕢攱戳㤹㌰摥㈰攲摣㔱〵㝦㜰ぢ㜸愰㤰ㄱㅡ㤱㜳㐵ㄹ戸㡤㌹㑥ㄵ晣ㅦ㤰敤㍥〳ぢ捥ㄳ㔵晤户㙥㜵慦㐱捥ㅤ㔵昰㥢扡〶㌹㥦㔴挱㑢晥〶昹て㘳㠹挳㈸㔲つ㉥㘶㡥搳〷晦攳㥦〳昲㌷挸昹愱㘴㤶㤰换改愱㘴㤶晡㘴㍡㌹㌷挸㜵㐶㥤ㄳ愲㤲挳敢扡㙥㡤ㅡ搴㐴愷㔵昳㝥㌹ㄲ㐰㑤捡㈵搹㜶㡤ㄴ㕤㔳㐹㥤敥㐸㈹挷㙢㤰愲〳㉡愹㌳㤵㔴㈷㙤㜹つ愴㠲戳㈲㝤㕤收扡敢づ㜷㠶扡捥っ扤晤昲昶㕢づ㍥晣散晥挷摦戹收昹㔷づㅣ㜸晣㘷晢ㅦ㜹攵摦㔲㙢扥㜵攷㥤て㕥㜱晢㈳捦㥥㘶摤ㄱ晣敡攱㡤㜷散㡤敤摣晢ㅥ㙢摢挵敢昷㕥扢㘳㑢㙣昳攲敥㤶㤶搶搶㌷㉦昹昶改㉢愳晢摥㜳慦戸晦㠹㌷ㄴ㠴ㅡ㥥㠶㙥㜰㤸㔴㌷捥㜶扡㐱ぢ扦慥摤㔰㠳搶搰つづ㥥敡挶戹慡ㅢ㐲つ㕢㠳ㄴ㠷㑦㐹㜵㌹㔲ㅣ〶攵㈴㍦㜶㥤㘴ㄸ㔵挲㈲㈰㘸㜹㔵昰㑣㕤〱㡤慤ち晥愷慥㠰户慦ち㥥慥㉢㘰㠷㔴挱㔳㜵〵散㠳㉡㜸戲戶愰敤晦〰㠲攰搵㈳</t>
  </si>
  <si>
    <t>㜸〱敤㕣㕢㙣ㅣ㔷ㄹ摥㌳摥㕤敦慣敤搸㡤搳㑢㑡㐹つ愵戴搴挱㡤搳㠶㔲㈰〴㕦㥡㑢㜱㘲㌷㜶㔲㄰㤷捤㜸昷㑣㍣捤捥㡣㍢㌳敢挴愵㔲㈳㈸昷㥢挴㑤ㄴ捡㐵ㄵ慡挴㑢㠱〷愰㕣㕥㤰㤰㐰愸㐸〸挱〳ㄲて〵㈱㄰〲愱㐸昰挰〳ㄲ㝣摦㤹㤹摤㤹㕤敦搸摤戶攰㈲㥦㜴㝦㥦㌹户㌹攷晣搷昳晦㘷㥡ㄳ戹㕣敥摦㐸晣换㤴㘷收㠶挵㜵㍦㤰昶挴㡣㕢慦换㙡㘰戹㡥㍦㌱攵㜹挶晡㥣攵〷㝤㘸㔰慣㔸愸昷ぢㄵ摦㝡㐸㤶㉡㙢搲昳搱愸㤰换㤵㑡扡㠶㝡づ挲摦㐸晣愰戳搷㘰ㅥ㘰㘹㘶㝡㝥昹〱㡣扡ㄸ戸㥥摣㍦㜶㌶散㝢㜸㜲㜲㘲㜲攲捥扢㈶㕦㌷㜱㘰晦搸㑣愳ㅥ㌴㍣㜹搸㤱㡤挰㌳敡晢挷ㄶㅡ换㜵慢晡㔶戹扥攴㕥㤰捥㘱戹㝣攰㡥㘵攳捥搷㑦摥㜹攸㤰㜹昷摤慦ㅦ挴慢㜳愷㘶愶ㄷ㍣㘹晡㉦搰㤸〵㑥昹捥㔹㔹戵戸㌶㈹㍤换㌹㍦㌱㌳㡤晦ㄲ昳挷搳㕤ㄳ㡢㉢㔲〶㝣戵昴愴㔳㤵扥㡥㡥〳昶㤴敦㌷散㔵㙥㥥㙥ㅦ挵㔲慢㠶ㅦㄴ散ㄹ㔹慦敢㜶㍣㙡挹㥥挷摥搵㡤昵㐱㝢㔱㍡扥ㄵ㔸㙢㔶戰㕥戴㤷㌰㔰㙤挸㍥攳换搳㠶㜳㕥㥥㌲㙣㔹戰㡦㌵慣㕡㍥㑣戹扥㕢攲㈱㤲ㄳ㔳换㥦㤸昲敤㤹ㄵ挳㔳㌳昲戹㌱ㄹ㙤㡦㝡搵㜴摢㥢扡㡦换愹慢㌷㜰捣㥢扢户㐳捤㔹挳㙢戶ㅣ敦摥㌲㕡㝣㝡〶户㜷㙦㥦搸愳㜴㥦搷㜴敦愳戶㌲摤㕡っ㐴昴慤㜶ㄴ㡢搱㡢〴晤〴㈵〲㈲㔰㉦ㄳっ㄰っ〲㠸晣摦挱㈵挹㡥慣搲㉡㠶㔶㔹搶㉡㔵慤㔲搳㉡㔲慢㤸㕡攵扣㔶㔹搱㉡㤶㔶㜹㐰慢㕣㐰㥢㌸㤵晡晢戵㈸㍤㌵昲收㙦晦㐳晥㜹晡㈳晢摣ㅢ摥晤换换㙦ㄹ摣㠵㐶昷㐵㤳㥡昵㡣㡢㈰戵ㄶㄵㅦ㥣㌸挰㝦㥢㜳〵㤸挲㍣㘴摥㘵㑥㑥搶づㅤ㌰敥㌰ち㕣㔶〶昲㔳㠴㌲㠲戶㠳收晤㤶㔳㜳㉦㉡摣摤㌰㙤昸戲戵㜱攳㔱摤戴摢㜰㙡晥换㌶慥㕣っ㡣㐰㕥摦㕥搷ㅡ愴愳摢㈲搸㑡晡敡㝤晢摡扢㥤㌵敡つ㌹㜵挹ち慢㕦摥㔶㙤㉦㜸敥㜲昷摡愳㥥㝣戰㔹摢㌱愳㈹〸戵㌵㌵㜶挷㉡挳慡㜰㕥㘳㌳㉢慥㉦ㅤ㌵扤㜱㝢挱慡㕥㤰摥愲愴㐸㤴㌵戵搴慢㔹ㄵ㜱晤昸扣㠳㠵㠲㕢㙢慦㑣㤶㥡昷㕣ち挰捣戲㠶昹慥㑡㉦㔸㕦㌲㤶敢昲㥡㔴㤳昰㥤愸搸㥢㉡㍥敡㔶ㅢ晥㡣敢〴㥥㕢㑦搷㑣搵搶っ㐸㥡摡㐹户㈶昳昹㥣ㄲち㄰戸㝤㝤㐲攴㙥敢捥ぢちㄱ〹ㄴ㤳㤱慦㑢㤳摤挴㘹慣づ慢愸㑢搲愴昶慡㑤〶攳㝣㤵㡣挹攰挰挴㥡愸㍦昸搲㕢㌷ㄹ戶㠹戹ㄷ户戱愶㡤㐶慢扦㘷㑤㍡挱㜱挳愹搵愵㤷愹晤〴㘷愴て〳ㄴ慥㐰㈰㜴摤㍤慡㍡㜱㐹慣ㄷ㉥㕡戵㘰愵戸㈲慤昳㉢〱捡愰㈱㑢㈵㙥㙤㐷搲慦㐲㤱扥㥢㘰ㄴ愰㕣捥ㄵ昷戰㔱戱㡣㤴㉢㔰㍡㘵昰㜲㑡㤰戳㕦㡡㤷〷捤愳㔶㍤㤰愱㔰ㅥ㌶㠱㤱㔰慢㈹昴つ㤱㐴㍤愳ㅡ㉡㡣㍤收っ愸搴戰㥣㘰扤挵户ㅤ㕣ㄲㄲ搱㡥㉣搸㜶戲㠰愲㈰㉤て㌲㜸つ㐴搳㈶つ戲ㅢ㈷㠸㠸㙣㤰愱搹㌱㜲㥡挸搸㍥㐳㐶愰㝤㤲〸搹晡㐰㜷ㄹ㐱㘲敦㈴㔲㜶敡捡㡦㍢搲㙣㈳㕢㍥㤴㘶㔷㘳攳昴㙢〸慥㈵戸㡥㘰㉦㠰昸㈳㈴ㅣ愵ㅣ昲改愴扦っ捦晡つ〴㉦〷㠰㝣搲㈹㜳㈲㔱㐵ㅢ㙡㉢㜶㈴摢つ挱㑥㔶㐶㜱㈸㡡㘸ㄹ㌷敤捣㈱㕢㈱㍡戲㍡户㠷慥捤㉢ㅤ晢敡敥戴㤹㕣づ㈹㌲愳㘹㜲慤㥢㌴㑤㙥〴㥢昶愸户㙥㐴㔷㝤㡣攰ㄵ〰㘵晤㤵㠴㔰㉥㌴㜸户㘶搱搳愴㝣㐹㤸㐵愱㌱搴愳㠲㡦〸㤹㐷㠰っ㈱搷㜱㝣搹戱愱㘹づ㡥㥢㉦㜹ㅢ㝡㝦㜷晥㡥㤰摥愶㌷㜷昴づ晤㐵捦搱㡡扥〹散㈵㝥摢㔵挷摣㡣㙡晤搵〴户〰戴改ㄸ㥥扥㥦慢愷㐰㤹挵㜶〲㜳扢改㜵㔱㔶敥搲晡慡㔴ㅡ㘸搰㕣㌲扣昳㌲㠰〷攳挴㉣㙣㘱搷昳㘴ㅤ㠷摡㥡㉡攰昹攵摡㜴愱㝦搴㜳㙤㤶敦搸挸晥㑢㐲㌱攴昳㕡㕦慥捤㐶捥戰㌵ㄳ㍥愷〴攵㔰〷摦搱㕤㐸㈴㍡愵挹㡢晤戲捦㤷㍢㤲愴〷㐹昲ㅡ㙣慢㝥ㅢ〰愴㠴昸㜵㔷㠹戲㥦捤㕥慢㥡愵㉤㔶㝡昸㌲㑥㈷㙤㍥挴づ㌹㌲㄰㍡㙣愷攱㍦昰㠷散㐵换㙥ち㡢〱㝢㐱㝡㔵昸ㄶ慣扡㉣㠷㙥㔹㡡㥡ㅤ㔹昱ㄲ㤱ㄵ㝤㝤ㅤ攷改っ晦㥡愲㤳㌶㈹㤱挹敤㤹㤵ㄹ㘷昱ㄶ㔱搱つ㐹愱㤲攱ㅡ㙡㑡㈰㔲ㅥ摢敥㠸㤸ㅥ㐴捣敤搸㌸晤〰挱㈴挱㐱㠰挲捦㈱㘹戶扡昱っ㠷昵慦搱愵㕤愹攴㑡㐴㠳㜲ㄱ㍥搳㔵㔸ㅤ攲㙢㕥㐷㜰ㄷ㐰㥢昹㐳〷㘴〶㈱㉡㤴㈷〸㔱㠵㌱捣戳㤶扣㐸ㅡ搸㘵㈲戰㌴搳昰〳搷㘶㘴㘹挸㥣㜵㑦戹挱慣攵慦㈲ㄲ㌵㙡㐶㤹晢㔷愴〳敡昲㘰晢戴㤵戹慢慢戲愶㥢㡢㙥〳愲敤挴散㜶㌸㤸㘳㍢㘰㑢慡戳戹㈶㤰㝡㍢ㅦ㘳〸㠱㥤㔶晥㔶㝡㘳户攴晤收愱㙦戸戵愳㑢㔶㔰㤷〳㘶挸㜴捣㤷㑣散㈲㈲〷戵㝥㜳㘹挵㤳㜲㜶挸㍣收㔹戵扡攵㐸㈲〳㌶㈶㠳㜵㜳昲㍣愲〴ぢ㉥㘳㠰慥㌳㘴㉥㜹㠶攳慦ㅡっ㈸慥敦㑥㍤愹戰㐸挱㥣戶ㅣㅦ慦㔱㔸㘴㝥搸㕣㕣㜱㉦㈲㘲摢戰㥤㘳挶慡扦㉤戰㐲愲て㤳㐲㡤搰㠴愶㠹㤲㔶敡ㄵ㍦㍣㤰攷㜲攴扤㍣㠱挲㔵慥㐰㥦㜹㠶昶愶㕤ㅦ挵㘸㘸愷㜳㑥㠳㠸ㅥ㌵ぢ晢㌲愵㌰㌹㔵扦㥢㝤摥〰㜰敦戱㌳㈷㕡㤱戹攷ㄵ戳㉥搰换㥦㈱攳ㄵ㔹㌴〳㈱昴搱敤ち㐹㠵㘵愴ㅣ㜰㈰㌰捥愷㜶昲㉢㥢慡つ愹㙦㔷㉢㝢ㄴ㤱愴㐱㜳捥㔸㤶㜵挴愳㙤㈳搸ㄵ㍥搰㡣戵㡤扡ㅦ搵捤戸戶㙤㤰戴㐸㤶㡢㔵㠳ㄴ㍣搵〸摣㤳㤶愳㥢〰㡡晥愲㈲攳ㄲ㡡㡣㑢慡㘸搰㍣捤搰愰捡㜳㉣昷扣攱㔹挱㡡㙤㔵㑢㝣㘰昸㙥㕢搰㈴㤸㥣㤲㌷㑥戱捣ㄸ㙢戳收捦挰㘴昳㈷㠰敥〹挸㔱㙥ㅤ搱て捡搵㐴ㄱ晦㐴㡦㡥㈵〸ㄸ攵㈹搵摦㠴搱ち敡㜶〴㐴㡥㑡㔷攲㍢ㄸ㔷ㅥ㐱㐹㈸㠴㠸昵っㄲ㠱㔷㌰㈱攴改攲㉥㥡㘷ㅣ㉢〰昶㠸戱愳㔶㌰敢〳攵〰挸慡攳敤昵ち慢㠹㑥攳㑤慤㜰㘳㘷㔵㑡㑤散敢慣㑦敡㡤㔷㙤㔰ㅤ㙡㤴㠴㈲搹慣㤱搲㉣ㅢ捣㜱㍢愹ㅡ愱ㄴ㜷慣㙤㐴㤶摢戴戵敦㤴㈲捦㐳㌱㈹㥡挹改㙦㔶㠴㠲㐰㙦愴愳攸戳捦㈶㡦㐴挴㠶㌶㐰㤹㝡㉡㉣ㅢ㡡㐲㠲㈷㜰敤愴㈶换搱ㄳ昸㝢㔷㤴㥤㙦〴愹ㅡ攳搲㘸㔴㌳㔵慦捦㍢戰ㄲ慡㠶㔷摢㈶㉣㡤戵㠵ㅡ㐶㜱㘷慦摡㍦摣摥〴㈳㐶㙣挸戰㐸㠶ㅦㄸ㙣〸收㑡㐴㔴㘹㥤つ㜱慢㥢挵㈵㍥㥤㤴㠶愳㌰戰ㄸ搴㘶攵㥡㌲挳㕡㤶晣愸敡搰㍣㉤㉡㌹慡㥢㔳换㍥㔴㝡㐰㌹ㅥ攵ㄴ㠳敢收㘹扡愵㜰㠹〱㘲㌷捡㉤㔴〳㠴㜶㥢〳昰㘴戰㝤戰㠳ㅤ〹㐳㈷戴捥㈸㐱㡢ㄹ㠴㥢㕥〴㜹愷㐷㡣㐲㤰㥡㉡晤敤㠸昸挲㘳㑣㕦㍦㤲㡢㌳ㄱㄳ㌱摣㤵㘱㍤〰戹挹挸㈴戹㘸㌴づ㤸㠷㤲㑤〹慤挱戸㡣㈶挶㄰㑤㍥㉦挰㉤ㅥ挶戲㠶挹㌶㜵摣㜳ぢ㉣㘸搳晡晡㉥昳㠴㔳慤㌷㙡㔲愹攲㔸㔶㉢㡤扣㉤昰愵慥〰㠶摣㤴戱㉦搱愶㥣挰㔱㡡㑢㈶㤲㝡户扢昵㈳攸慥㠴ㅣ挶〸㔵ㅦ〳㤰ㄹ㙥㌹ㄵ㄰敢戸愷㐰晢㜰㜷敢〲㠳扡㍣〷㤱搶㔱㐴㔹㌶㠷晢㜸捤㈸戲攲戶㐴戳㌹㜷捥愵捤㥥㈸㍡㙥㠵㐵摢〲㐷㔸㘷㈸昰㡡㐵ㄸ㈳㍤㜲〷〷挹㕤㠹愲扢㔷ㅥ㔱㡦戹㉢㐰㠵挲㠰㘰㡣㤷愷愰ㅣ㜶ㄵ㡣㐴㠳㕢㙢㔹摤㠲搱㕦㕡摥晡ㄴ㠰㘰ㄸ㤸〶㉤㕡㠶〶捥っ昲㥢ㅢ㌸㌷愲㔵㐶㠴㌴ㄹ㑣㘵㡣㜲ㄴづ㝢㈰つ摣挴㠳昴㤲ぢ㈵ㄴ散㔱ㄷ挳攲扢㠹攳㌶㡥㐰慥㜷㑤㕢攱㠲ㄱ攰晡㡢戳户慤㜸慡㔶愳戹ぢ晦摣戶挰㉡慥㙥㠴收攸㥥戶㑢㔹㙡㑤戴敦㙥㙡慢㠸㉥ぢㅥ㥣㥤㌸㙥〴搵㤵挵㘰㍤扣戸搵㉢㐹ㄴ㝥〸㝦挴㠶㙦愷捤㥣㜷㜸ㄱ㜵㡤㝢㕦扥攰戸ㄷㅤ㌵慦㠲捦㕢㝦愰㄰㕣愱散攷㈴换戹㝦攳㥦㑡㕡慥昰〳㡣戸㤵㘹㜳㠰㤶㠳㠴攳愸ㄴ㑡㠳㌱攴㌳攸〴戶㝢昳搶〰改㘴㑦ㅢ㥤㈸㐱戰㐳㈸捥昹ㄷ㡣㔰挴昷㠱㔶ㄲ㑢㜸㈴挷㥥㍦〹搶ㄷ摦㐳〹ㄱ㡥攷㐸㡣ㄴ㕥㠱㕣〶敡㤴㈰㡦慥㜸昰㐲挸晦て㤶㘲㙥摥㤰㥤晥ぢ捣㉣㥥㙥㐷搱㍥愲攸扢ㅤ㈸ㄲ扣〶愲昸昷㕥㘴攲㔴㘰㜸昶㌹〵挲戹愶㥤〳攸㡢㝥攱昷㝦㜸〰㥤㡢㠸㐳搹㘸〸戵摤㡣攷愶㠹搰搷㘱㈲㌰㜸慦㑣㠴㤳挸〸㐶昱㐳ㄳ㈱昲㠱捣愳㘰㜳ㄳ㠱戱扤っ㐳㌰ㄱ㙡㑤戸㌵㜸〲扢挶愶㝦散㌸㉥摥㑡ㅦ昱㝣㈸㉤㝦〶ㅥ愹㙢㍢㡢ㄷっ捦戰昷慡昲㘳㥥㠴㌲昳㤶㜰㤳㕢㜵㘱㡦敢㌷慣㔱㥤㌶昰㔵挴㕥昶ㅤ㝦捡搶敥慦〳㔳㘱ち摤昷愲㈴㡡捦挳㔳㈲㜸㙥挸扤㘷捦㔳挷㝥昷搰愳㐷㜸㕢㉤愲搵挲㙤挸昷ㄲ戲愷㍤㠱愰㙥攲愲挸搵晣㌰攷㈴㍥㔱戲㔶敢㜲摡昰㤴ㄵ攴敢㜶㥣つ〹㉦㐱㤸㈱昱㙤〷ㄳㄳ昷ㅥ㐲ㄳ㜳愲捤摤愹㍥㙣㔲㉥挲㠹挴挴㤵㑦㉦づㅢ㡡慥㡡慣㐷㙢戳昰㑤愸愲攷㌸㤱戴㤵挸㔳㈷㤳㄰摦㘸搷㜵㠷愸敢挲㠳っ挳晥戱㤴㐲晣㠱ㄴ㤲㍣挸昰㐲㠰㤲㔲愷㤱㈹摣づ㤰ㄱ㔹㙢て昱搲ㅦ戰㈳〴㘴昳搲㕦㡦ㅦ戱㘰ㄷ㠱挵搸ㄷ摦敢㠹㤶戶㘸慣㥡ㄸ慡㔵㌶捤㈲㌲敡昰挲㠲挹戸㌴㘵改ㅣ㐴改㤶摤㔱㝣挹㤰ㅤ〶摥㐲挶㉥搸昴戵㤵敤㝢㥣〶㙥㝥㐰捦ㄴ㤵挲㜰㜶戳ㄸ〷㔲ㄵ愳ぢ㥢㤶挳㈲挲攱㌰摢散㌴㄰㔵㐱㘷㌹㝢㜱㉡㐵昰㡦㕦ち戱㝥扣㌵昴搵敤㌵搴㜱㑥㍦ㄶ挸ㅦ散慦㝤ㄹ㡣㡤户㤲㘳㈰㘱户搴慡ㄴ㕥て㍦㠳㉥㕣㜴㑥攸慤慣㝡ㄶ㠷昰㈷收慣㍥慤㐳晦㌳㝡慤㌸敢㉣㝢㌳㡣㥤搲晦㙦㐳挱愶晡㕦㌰昶愶㄰昹昶㈸挳㠷〲攳㈷㥢㠶㙣戸㈳昰㙣㈳㜸愳づ挶扡捡㌲攴ㅤ收ㄶ昱昱㙡㔸慤㈴㌸晣㕥昹昶慢ㄱ捤扥戴㙤〷扡ち㐰挶㠶ち㑦㐲〴㜵敤㥦㤶㕢昱改戶昸づ㜴摣㜳搲慡㝡慥敦㥡挱搸㈲㠲扥㘳晣昶捣㠴捤㌳㈵扥搶㉥搴㙥挲㑥っ扥ぢ㝤㑥捤㐳㘰㥦㤲挱ぢㄵ㡢㘴㘴㘱㙢㤱っ㝥㠷㌴㤲〸㉦㔱㍢昸㔷㤹昷㌵㡣㍡㍥㕤㥤㠷慦㌳㘰搱戶㔰㜶愱挷戹晤㠶〶户づ㜷戴摥ち㝦㤰慣㑦㈰㌸愶㤶昰㡥㜷㜱㕦摢昷㈰摤㌶㕡㥢捦㤶扤昹摣捡㠵㈷㠰搳慤扤㈵㑤㌲㝣㈷扦㐸㉥敢ㄵ㐲㕣摡㍦㠲扦㕢㜷搰㜲戴㔱搰㜹昴㐱㌷ㅤ㘱攳㜵戸捦戶㄰晤㍥㠷慥㘲㡡〰㍦摤㠸㌲㝣㄰昴昲㤱ㄵ挵㤷戱㉣㌲〰昲戹㘲ㄵ愰㍢㔵㍦扥ㄱ㔵㡦挴〲㔹昰㡣㐱㜲㉣㡢㉦愲㈱户㉢㕣㌶㔸㠲换ㄶ敡㉣㠱扣ㅥ昷㐰㍥㈷㜸㤶㔰ㄳ昹㍣㍡㌴㈷㘲愱戴晢㐴㍥户搱㐴〴慤〰戵搰攴昸㈳戱ㄶ搱敢愸搶㙤〲㠷挰〵ㄸ愶㔸愴慣㈹㠶愱㠵敦ㄱ㌳㐸扦㠸晥㍥㝢攴攷捦㌰晤昵㠸㔰㠲㄰㔵改挹㔳㄰慡挹㝦㌲㌹㜹て愵摤㈷晦昱㡤㈶㍦㐲ㄹ挹㤹攸〱挰㔰㥦愸攰㡦㕡㑣〳ㄹ敥㈳㝦攲ㅣ〱㝥愹㔹㡣ㄸ㈸㔱㝤㉦㈲㠳扥摣㜰搵敡ㄲ㌲㜱摦〲搷㥦昱㜱㡦戲㡦㜸ㄱ㤲扥㥣㘲攸㡣㉤㠶㕡戱㘴㐷㕥搸㙤㈱ㅢ戰㈴㝥㉤摢㔵愴ㄷ㝢㡣昰㡢て挶㠸㌹㝥㍣晥㜲㑡㡢㘲㑥㈰㡣搰㈲㈵晤㜰㈳挵〷攲挶摦晡㑥换㘵㡡ち㈴㔰㑦搸㤸㜴愶ㅡ扦㍦㙥㝣㄰㕦㘵愹㌶㌹摥㈰㘰㝡㌶㙥㑣㝡㔴㡤ㅦ㡤ㅢ晦攵攰摥㘶攳㤸づ挳㤱ぢ㈴㤲っ㕢㔷㔹晦㠹㉦戴㠷搱扣㘰㔲㝦づ㤸㘱㌱㈵愷ちㅤ搷㤵〶ㅤ挴㘵㄰て摦㐸捦攱㙥ㄳ慥㠰㐰挸㠶晦慢㠴ㄳ戸昳㌴㙢〴〶㍥㠱㕥㐳戰搹搳搵ㄳ㍢ㄷ捤㜹て〵晤收〹ㅦ㘷慡摡戶㈲ㄱ㤸〳昹㜰㝦㌷㜱捡㘷㤸㡥慤晤㠸㠳㘴ㅡ敦㤰昴愶㍣㔴㘰㈵㉦摥ㅢ㘳㌶㜷戹㐵㌳晡㈳㐰づ愴㈳㈰㌳晡㘵挰㌰㄰挳摢捡戹ㄱ昲扦㘲敥昷戲攲㝤〴㡦〲㤴〵㤹㥤㜴㔰㝣㍦挰㜰晣㍦慡ㄸ㕢㔳晥ㄲ㑤㍣ㄴ扦㉣㐹㐶晡〷搹攱㐳〰㝤㜰摦㡡㠸〸换晡㠷㔱㤲㝣㈹〵㠷㝡改㐷㔹昱㌱㠲㡦〳㤴ぢ㥣散㤶㜷㡤㙢敡㔱㜳㝤〲㕤挵㘵〲晣昴㑦㐶ㄹ㍥ㄴ戸て㙦散㙥㉢昳㈸ㅣ㝦搸㡦㔰㘷敡ぢ晥㝢昰㐵晥㍡ㄷ摤㠷晦㈱㐹㐱ㄹ昶㜹敤つ扤㡤㐵㈶愰㑤慥㝥慢搸散攷㌱づ搷搵㡡愰㜰㐴㉡㤵㤲㔶ㄴ挴㌷ㄷ㉣㕣扣㠱㙦㌹慣㉡㠴㈰つ愸ち㈷慡㌸㠲〲晤搳㙣㑡ㅣㄳ㑦晡㘷昸㐴搴慡㑤晣㙣㤴攱㠳㈰㕥㔵昷〷愲敥昱ぢ㠹㙢㔵㘱戵扤㤰昸㔷ㄵ㉢挹ㄷ㍥挶挱ㄴ戲㤰㐹㙢㈵㈲㑤搱搰ㄷ㤱ㄹ敡ㅢ收摣敥挷㑦扢㈴慡攷㙡攷捥晤㜳㌸㍦㜶㝤晥㙤㙦ㄹ㝣散搹㥦晤晥㔳扦㝡攷攱㍦晤敢昱挷㝦昵㠷㑦㍤昳慦ㅦ㉥ㅦ晥挹ㄳ㑦晣昸摥慦㍣昳晢摤收㔷戵敦晣㜳敥慢て㑦㕥㜸昸㐱昳捣㙤挷ㅥ㝥晢〳昷㑤㉥㕣㌵摥搷搷摦㝦换攸㑦慦扢㜵攴昲㠳㑦㡢ㅦ晤收㕡㐷愸攵攲〵改㘹㜰搹㙡ㅡ㕦㐲〶搳攰㡣㕦搴㘹㜰戹㙡愳㤶愳㡤㥡㐶㐱〹㍥つ㑥㐰㔵ㄸ改㡡㠱晦〰晡㕣戲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</si>
</sst>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name val="Arial"/>
      <family val="2"/>
    </font>
    <font>
      <sz val="10"/>
      <color indexed="12"/>
      <name val="Arial"/>
      <family val="2"/>
    </font>
    <font>
      <sz val="10"/>
      <color indexed="10"/>
      <name val="Arial"/>
      <family val="2"/>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9" fillId="0" borderId="1" xfId="0" applyFont="1" applyBorder="1" applyAlignment="1">
      <alignment horizontal="center" vertical="top" wrapText="1"/>
    </xf>
    <xf numFmtId="0" fontId="9" fillId="0" borderId="0" xfId="0" applyFont="1" applyBorder="1" applyAlignment="1">
      <alignment horizontal="center" vertical="top" wrapText="1"/>
    </xf>
    <xf numFmtId="9" fontId="8" fillId="0" borderId="1" xfId="1" applyFont="1" applyBorder="1" applyAlignment="1">
      <alignment horizontal="center" vertical="top" wrapText="1"/>
    </xf>
    <xf numFmtId="0" fontId="8" fillId="0" borderId="0" xfId="0" applyFont="1" applyBorder="1" applyAlignment="1">
      <alignment horizontal="center"/>
    </xf>
    <xf numFmtId="0" fontId="8" fillId="0" borderId="2" xfId="0" applyFont="1" applyBorder="1"/>
    <xf numFmtId="0" fontId="8" fillId="0" borderId="3" xfId="0" applyFont="1" applyBorder="1" applyAlignment="1">
      <alignment horizontal="center" vertical="top" wrapText="1"/>
    </xf>
    <xf numFmtId="0" fontId="8" fillId="0" borderId="4"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9" fontId="8" fillId="0" borderId="5" xfId="1" applyFont="1" applyBorder="1" applyAlignment="1">
      <alignment horizontal="center" vertical="top" wrapText="1"/>
    </xf>
    <xf numFmtId="0" fontId="8" fillId="0" borderId="7" xfId="0" applyFont="1" applyBorder="1"/>
    <xf numFmtId="0" fontId="8" fillId="0" borderId="8" xfId="0" applyFont="1" applyBorder="1"/>
    <xf numFmtId="0" fontId="8" fillId="0" borderId="9" xfId="0" applyFont="1" applyBorder="1"/>
    <xf numFmtId="0" fontId="11" fillId="2" borderId="10"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13" xfId="0" applyFont="1" applyFill="1" applyBorder="1" applyAlignment="1">
      <alignment horizontal="center" vertical="top" wrapText="1"/>
    </xf>
    <xf numFmtId="0" fontId="8" fillId="3" borderId="2" xfId="0" applyFont="1" applyFill="1" applyBorder="1" applyAlignment="1">
      <alignment horizontal="center"/>
    </xf>
    <xf numFmtId="0" fontId="8" fillId="3" borderId="9" xfId="0" applyFont="1" applyFill="1" applyBorder="1" applyAlignment="1">
      <alignment horizontal="center"/>
    </xf>
    <xf numFmtId="1" fontId="8" fillId="0" borderId="14" xfId="1" applyNumberFormat="1" applyFont="1" applyBorder="1" applyAlignment="1">
      <alignment horizontal="center" vertical="top" wrapText="1"/>
    </xf>
    <xf numFmtId="1" fontId="8" fillId="0" borderId="15" xfId="1" applyNumberFormat="1" applyFont="1" applyBorder="1" applyAlignment="1">
      <alignment horizontal="center" vertical="top" wrapText="1"/>
    </xf>
    <xf numFmtId="1" fontId="8" fillId="0" borderId="16" xfId="1" applyNumberFormat="1" applyFont="1" applyBorder="1" applyAlignment="1">
      <alignment horizontal="center" vertical="top" wrapText="1"/>
    </xf>
    <xf numFmtId="1" fontId="8" fillId="0" borderId="1" xfId="1" applyNumberFormat="1" applyFont="1" applyBorder="1" applyAlignment="1">
      <alignment horizontal="center" vertical="top" wrapText="1"/>
    </xf>
    <xf numFmtId="1" fontId="8" fillId="0" borderId="17" xfId="1" applyNumberFormat="1" applyFont="1" applyBorder="1" applyAlignment="1">
      <alignment horizontal="center" vertical="top" wrapText="1"/>
    </xf>
    <xf numFmtId="1" fontId="8" fillId="0" borderId="5" xfId="1" applyNumberFormat="1" applyFont="1" applyBorder="1" applyAlignment="1">
      <alignment horizontal="center" vertical="top" wrapText="1"/>
    </xf>
    <xf numFmtId="164" fontId="8" fillId="4" borderId="18" xfId="1" applyNumberFormat="1" applyFont="1" applyFill="1" applyBorder="1" applyAlignment="1">
      <alignment horizontal="center"/>
    </xf>
    <xf numFmtId="164" fontId="8" fillId="4" borderId="19" xfId="1" applyNumberFormat="1" applyFont="1" applyFill="1" applyBorder="1" applyAlignment="1">
      <alignment horizontal="center"/>
    </xf>
    <xf numFmtId="164" fontId="8" fillId="4" borderId="20" xfId="1" applyNumberFormat="1" applyFont="1" applyFill="1" applyBorder="1" applyAlignment="1">
      <alignment horizontal="center"/>
    </xf>
    <xf numFmtId="0" fontId="8" fillId="2" borderId="21" xfId="0" applyFont="1" applyFill="1" applyBorder="1" applyAlignment="1">
      <alignment horizontal="center" vertical="distributed" wrapText="1"/>
    </xf>
    <xf numFmtId="0" fontId="8" fillId="2" borderId="11" xfId="0" applyFont="1" applyFill="1" applyBorder="1" applyAlignment="1">
      <alignment horizontal="center" vertical="distributed"/>
    </xf>
    <xf numFmtId="0" fontId="8" fillId="2" borderId="10" xfId="0" applyFont="1" applyFill="1" applyBorder="1" applyAlignment="1"/>
    <xf numFmtId="0" fontId="8" fillId="2" borderId="12" xfId="0" applyFont="1" applyFill="1" applyBorder="1" applyAlignment="1"/>
    <xf numFmtId="0" fontId="8" fillId="2" borderId="22" xfId="0" applyFont="1" applyFill="1" applyBorder="1" applyAlignment="1"/>
    <xf numFmtId="0" fontId="10" fillId="0" borderId="23" xfId="0" quotePrefix="1" applyFont="1" applyBorder="1" applyAlignment="1">
      <alignment horizontal="center"/>
    </xf>
    <xf numFmtId="0" fontId="10" fillId="0" borderId="24" xfId="0" quotePrefix="1" applyFont="1" applyBorder="1" applyAlignment="1">
      <alignment horizontal="center"/>
    </xf>
    <xf numFmtId="0" fontId="11" fillId="0" borderId="0" xfId="0" applyFont="1"/>
    <xf numFmtId="0" fontId="0" fillId="0" borderId="0" xfId="0" quotePrefix="1"/>
    <xf numFmtId="0" fontId="6" fillId="5" borderId="25" xfId="0" applyFont="1" applyFill="1" applyBorder="1" applyAlignment="1">
      <alignment horizontal="left" vertical="center" wrapText="1"/>
    </xf>
    <xf numFmtId="0" fontId="6" fillId="5" borderId="26" xfId="0" applyFont="1" applyFill="1" applyBorder="1" applyAlignment="1">
      <alignment horizontal="left" vertical="center" wrapText="1"/>
    </xf>
    <xf numFmtId="0" fontId="6" fillId="5" borderId="27"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0" xfId="0" applyFont="1" applyFill="1" applyBorder="1" applyAlignment="1">
      <alignment horizontal="left" vertical="center" wrapText="1"/>
    </xf>
    <xf numFmtId="0" fontId="6" fillId="5" borderId="28"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6" xfId="0" applyFont="1" applyFill="1" applyBorder="1" applyAlignment="1">
      <alignment horizontal="left" vertical="center" wrapText="1"/>
    </xf>
    <xf numFmtId="0" fontId="6" fillId="5" borderId="29"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819150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772FA324-940C-440F-A471-20E9B73E0E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38100"/>
          <a:ext cx="21971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5" x14ac:dyDescent="0.25"/>
  <cols>
    <col min="1" max="2" width="36.6328125" customWidth="1"/>
  </cols>
  <sheetData>
    <row r="1" spans="1:3" ht="13" x14ac:dyDescent="0.3">
      <c r="A1" s="40" t="s">
        <v>17</v>
      </c>
    </row>
    <row r="3" spans="1:3" x14ac:dyDescent="0.25">
      <c r="A3" t="s">
        <v>18</v>
      </c>
      <c r="B3" t="s">
        <v>19</v>
      </c>
      <c r="C3">
        <v>0</v>
      </c>
    </row>
    <row r="4" spans="1:3" x14ac:dyDescent="0.25">
      <c r="A4" t="s">
        <v>20</v>
      </c>
    </row>
    <row r="5" spans="1:3" x14ac:dyDescent="0.25">
      <c r="A5" t="s">
        <v>21</v>
      </c>
    </row>
    <row r="7" spans="1:3" ht="13" x14ac:dyDescent="0.3">
      <c r="A7" s="40" t="s">
        <v>22</v>
      </c>
      <c r="B7" t="s">
        <v>23</v>
      </c>
    </row>
    <row r="8" spans="1:3" x14ac:dyDescent="0.25">
      <c r="B8">
        <v>2</v>
      </c>
    </row>
    <row r="10" spans="1:3" x14ac:dyDescent="0.25">
      <c r="A10" t="s">
        <v>24</v>
      </c>
    </row>
    <row r="11" spans="1:3" x14ac:dyDescent="0.25">
      <c r="A11" t="e">
        <f>CB_DATA_!#REF!</f>
        <v>#REF!</v>
      </c>
      <c r="B11" t="e">
        <f>'Treatment comparison'!#REF!</f>
        <v>#REF!</v>
      </c>
    </row>
    <row r="13" spans="1:3" x14ac:dyDescent="0.25">
      <c r="A13" t="s">
        <v>25</v>
      </c>
    </row>
    <row r="14" spans="1:3" x14ac:dyDescent="0.25">
      <c r="A14" t="s">
        <v>29</v>
      </c>
      <c r="B14" t="s">
        <v>33</v>
      </c>
    </row>
    <row r="16" spans="1:3" x14ac:dyDescent="0.25">
      <c r="A16" t="s">
        <v>26</v>
      </c>
    </row>
    <row r="19" spans="1:2" x14ac:dyDescent="0.25">
      <c r="A19" t="s">
        <v>27</v>
      </c>
    </row>
    <row r="20" spans="1:2" x14ac:dyDescent="0.25">
      <c r="A20">
        <v>28</v>
      </c>
      <c r="B20">
        <v>31</v>
      </c>
    </row>
    <row r="25" spans="1:2" ht="13" x14ac:dyDescent="0.3">
      <c r="A25" s="40" t="s">
        <v>28</v>
      </c>
    </row>
    <row r="26" spans="1:2" x14ac:dyDescent="0.25">
      <c r="A26" s="41" t="s">
        <v>30</v>
      </c>
      <c r="B26" s="41" t="s">
        <v>34</v>
      </c>
    </row>
    <row r="27" spans="1:2" x14ac:dyDescent="0.25">
      <c r="A27" t="s">
        <v>31</v>
      </c>
      <c r="B27" t="s">
        <v>35</v>
      </c>
    </row>
    <row r="28" spans="1:2" x14ac:dyDescent="0.25">
      <c r="A28" s="41" t="s">
        <v>32</v>
      </c>
      <c r="B28" s="41" t="s">
        <v>32</v>
      </c>
    </row>
    <row r="29" spans="1:2" x14ac:dyDescent="0.25">
      <c r="B29" s="41" t="s">
        <v>30</v>
      </c>
    </row>
    <row r="30" spans="1:2" x14ac:dyDescent="0.25">
      <c r="B30" t="s">
        <v>36</v>
      </c>
    </row>
    <row r="31" spans="1:2" x14ac:dyDescent="0.25">
      <c r="B31" s="41"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14.7265625" style="1" customWidth="1"/>
    <col min="4" max="4" width="13.7265625" style="1" customWidth="1"/>
    <col min="5" max="5" width="18.1796875" style="1" customWidth="1"/>
    <col min="6" max="6" width="22.1796875" style="1" customWidth="1"/>
    <col min="7" max="7" width="11.81640625" style="1" customWidth="1"/>
    <col min="8" max="8" width="11.1796875" style="1" customWidth="1"/>
    <col min="9" max="9" width="8" style="1" bestFit="1" customWidth="1"/>
    <col min="10" max="10" width="11.81640625" style="1" bestFit="1" customWidth="1"/>
    <col min="11" max="11" width="10.1796875" style="1" bestFit="1" customWidth="1"/>
    <col min="12" max="16384" width="9.1796875" style="1"/>
  </cols>
  <sheetData>
    <row r="1" spans="1:8" ht="57" customHeight="1" x14ac:dyDescent="0.25"/>
    <row r="2" spans="1:8" ht="17.25" customHeight="1" x14ac:dyDescent="0.4">
      <c r="E2" s="4" t="s">
        <v>14</v>
      </c>
    </row>
    <row r="3" spans="1:8" ht="17.25" customHeight="1" thickBot="1" x14ac:dyDescent="0.4">
      <c r="E3" s="3"/>
    </row>
    <row r="4" spans="1:8" ht="12.75" customHeight="1" x14ac:dyDescent="0.25">
      <c r="B4" s="42" t="s">
        <v>13</v>
      </c>
      <c r="C4" s="43"/>
      <c r="D4" s="43"/>
      <c r="E4" s="43"/>
      <c r="F4" s="43"/>
      <c r="G4" s="43"/>
      <c r="H4" s="44"/>
    </row>
    <row r="5" spans="1:8" ht="12.75" customHeight="1" x14ac:dyDescent="0.25">
      <c r="B5" s="45"/>
      <c r="C5" s="46"/>
      <c r="D5" s="46"/>
      <c r="E5" s="46"/>
      <c r="F5" s="46"/>
      <c r="G5" s="46"/>
      <c r="H5" s="47"/>
    </row>
    <row r="6" spans="1:8" ht="12.75" customHeight="1" x14ac:dyDescent="0.25">
      <c r="B6" s="45"/>
      <c r="C6" s="46"/>
      <c r="D6" s="46"/>
      <c r="E6" s="46"/>
      <c r="F6" s="46"/>
      <c r="G6" s="46"/>
      <c r="H6" s="47"/>
    </row>
    <row r="7" spans="1:8" ht="12.75" customHeight="1" x14ac:dyDescent="0.25">
      <c r="B7" s="45"/>
      <c r="C7" s="46"/>
      <c r="D7" s="46"/>
      <c r="E7" s="46"/>
      <c r="F7" s="46"/>
      <c r="G7" s="46"/>
      <c r="H7" s="47"/>
    </row>
    <row r="8" spans="1:8" ht="12.75" customHeight="1" thickBot="1" x14ac:dyDescent="0.3">
      <c r="B8" s="48"/>
      <c r="C8" s="49"/>
      <c r="D8" s="49"/>
      <c r="E8" s="49"/>
      <c r="F8" s="49"/>
      <c r="G8" s="49"/>
      <c r="H8" s="50"/>
    </row>
    <row r="9" spans="1:8" ht="13" thickBot="1" x14ac:dyDescent="0.3">
      <c r="A9" s="2"/>
    </row>
    <row r="10" spans="1:8" ht="15" customHeight="1" x14ac:dyDescent="0.25">
      <c r="B10" s="18" t="s">
        <v>0</v>
      </c>
      <c r="C10" s="19" t="s">
        <v>1</v>
      </c>
      <c r="D10" s="20" t="s">
        <v>2</v>
      </c>
      <c r="E10" s="19" t="s">
        <v>3</v>
      </c>
      <c r="F10" s="20" t="s">
        <v>15</v>
      </c>
      <c r="G10" s="19" t="s">
        <v>16</v>
      </c>
      <c r="H10" s="21" t="s">
        <v>4</v>
      </c>
    </row>
    <row r="11" spans="1:8" x14ac:dyDescent="0.25">
      <c r="B11" s="10" t="s">
        <v>5</v>
      </c>
      <c r="C11" s="5">
        <v>172</v>
      </c>
      <c r="D11" s="6">
        <v>121</v>
      </c>
      <c r="E11" s="7">
        <f>D11/C11</f>
        <v>0.70348837209302328</v>
      </c>
      <c r="F11" s="25">
        <f>D11+1</f>
        <v>122</v>
      </c>
      <c r="G11" s="26">
        <f>C11-D11+1</f>
        <v>52</v>
      </c>
      <c r="H11" s="30">
        <v>0.71667767087637124</v>
      </c>
    </row>
    <row r="12" spans="1:8" x14ac:dyDescent="0.25">
      <c r="B12" s="10" t="s">
        <v>6</v>
      </c>
      <c r="C12" s="5">
        <v>196</v>
      </c>
      <c r="D12" s="6">
        <v>77</v>
      </c>
      <c r="E12" s="7">
        <f>D12/C12</f>
        <v>0.39285714285714285</v>
      </c>
      <c r="F12" s="24">
        <f>D12+1</f>
        <v>78</v>
      </c>
      <c r="G12" s="27">
        <f>C12-D12+1</f>
        <v>120</v>
      </c>
      <c r="H12" s="31">
        <v>0.35525636918836223</v>
      </c>
    </row>
    <row r="13" spans="1:8" x14ac:dyDescent="0.25">
      <c r="B13" s="10" t="s">
        <v>7</v>
      </c>
      <c r="C13" s="5">
        <v>92</v>
      </c>
      <c r="D13" s="6">
        <v>55</v>
      </c>
      <c r="E13" s="7">
        <f>D13/C13</f>
        <v>0.59782608695652173</v>
      </c>
      <c r="F13" s="24">
        <f>D13+1</f>
        <v>56</v>
      </c>
      <c r="G13" s="27">
        <f>C13-D13+1</f>
        <v>38</v>
      </c>
      <c r="H13" s="31">
        <v>0.59491161096087009</v>
      </c>
    </row>
    <row r="14" spans="1:8" ht="13" thickBot="1" x14ac:dyDescent="0.3">
      <c r="B14" s="11" t="s">
        <v>8</v>
      </c>
      <c r="C14" s="12">
        <v>57</v>
      </c>
      <c r="D14" s="13">
        <v>42</v>
      </c>
      <c r="E14" s="14">
        <f>D14/C14</f>
        <v>0.73684210526315785</v>
      </c>
      <c r="F14" s="28">
        <f>D14+1</f>
        <v>43</v>
      </c>
      <c r="G14" s="29">
        <f>C14-D14+1</f>
        <v>16</v>
      </c>
      <c r="H14" s="32">
        <v>0.67000332542377972</v>
      </c>
    </row>
    <row r="15" spans="1:8" x14ac:dyDescent="0.25">
      <c r="B15" s="8"/>
      <c r="C15" s="8"/>
      <c r="D15" s="8"/>
      <c r="E15" s="8"/>
      <c r="F15" s="8"/>
    </row>
    <row r="16" spans="1:8" ht="13" thickBot="1" x14ac:dyDescent="0.3">
      <c r="B16" s="8"/>
      <c r="C16" s="8"/>
      <c r="D16" s="8"/>
      <c r="E16" s="8"/>
      <c r="F16" s="8"/>
    </row>
    <row r="17" spans="2:6" ht="13.5" customHeight="1" x14ac:dyDescent="0.25">
      <c r="B17" s="35"/>
      <c r="C17" s="36"/>
      <c r="D17" s="37"/>
      <c r="E17" s="34" t="s">
        <v>9</v>
      </c>
      <c r="F17" s="33" t="s">
        <v>10</v>
      </c>
    </row>
    <row r="18" spans="2:6" x14ac:dyDescent="0.25">
      <c r="B18" s="15" t="s">
        <v>11</v>
      </c>
      <c r="C18" s="9"/>
      <c r="D18" s="9"/>
      <c r="E18" s="22">
        <f>IF(H14=MAX(H11:H14),1,0)</f>
        <v>0</v>
      </c>
      <c r="F18" s="38" t="e">
        <f ca="1">_xll.CB.GetForeStatFN(E18,2)</f>
        <v>#NUM!</v>
      </c>
    </row>
    <row r="19" spans="2:6" ht="13" thickBot="1" x14ac:dyDescent="0.3">
      <c r="B19" s="16" t="s">
        <v>12</v>
      </c>
      <c r="C19" s="17"/>
      <c r="D19" s="17"/>
      <c r="E19" s="23">
        <f>IF(H14&gt;H11,1,0)</f>
        <v>0</v>
      </c>
      <c r="F19" s="39" t="e">
        <f ca="1">_xll.CB.GetForeStatFN(E19,2)</f>
        <v>#NUM!</v>
      </c>
    </row>
  </sheetData>
  <mergeCells count="1">
    <mergeCell ref="B4:H8"/>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Treatment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2017-09-22T16:23:27Z</dcterms:modified>
  <cp:category/>
</cp:coreProperties>
</file>