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240" yWindow="380" windowWidth="15480" windowHeight="7680"/>
  </bookViews>
  <sheets>
    <sheet name="Graph 1" sheetId="1" r:id="rId1"/>
    <sheet name="Graph 2" sheetId="2" r:id="rId2"/>
  </sheets>
  <definedNames>
    <definedName name="BottomLabel">'Graph 1'!$B$34</definedName>
    <definedName name="Fifthset">OFFSET([0]!TopLabel,0,1,1,COUNTA('Graph 1'!$38:$38)-1)</definedName>
    <definedName name="FirstSet">OFFSET([0]!BottomLabel,0,1,1,COUNTA('Graph 1'!$34:$34)-1)</definedName>
    <definedName name="FourthSet">OFFSET([0]!HighLabel,0,1,1,COUNTA('Graph 1'!$37:$37)-1)</definedName>
    <definedName name="HighLabel">'Graph 1'!$B$37</definedName>
    <definedName name="LabelSet">OFFSET([0]!LabelsLabel,0,1,1,COUNTA('Graph 1'!$33:$33)-1)</definedName>
    <definedName name="LabelsLabel">'Graph 1'!$B$33</definedName>
    <definedName name="Lowest">[0]!FirstSet</definedName>
    <definedName name="LowLabel">'Graph 1'!$B$35</definedName>
    <definedName name="MeanLabel">'Graph 1'!$B$39</definedName>
    <definedName name="MiddleLabel">'Graph 1'!$B$36</definedName>
    <definedName name="SecondSet">OFFSET([0]!LowLabel,0,1,1,COUNTA('Graph 1'!$35:$35)-1)</definedName>
    <definedName name="SixthSet">OFFSET([0]!TopLabel,1,1,1,COUNTA('Graph 1'!$39:$39)-1)</definedName>
    <definedName name="ThirdSet">OFFSET([0]!MiddleLabel,0,1,1,COUNTA('Graph 1'!$36:$36)-1)</definedName>
    <definedName name="TopLabel">'Graph 1'!$B$38</definedName>
  </definedNames>
  <calcPr calcId="171027" calcMode="manual"/>
</workbook>
</file>

<file path=xl/calcChain.xml><?xml version="1.0" encoding="utf-8"?>
<calcChain xmlns="http://schemas.openxmlformats.org/spreadsheetml/2006/main">
  <c r="C33" i="1" l="1"/>
  <c r="D33" i="1" s="1"/>
  <c r="E33" i="1" s="1"/>
  <c r="F33" i="1" s="1"/>
  <c r="G33" i="1" s="1"/>
  <c r="H33" i="1" s="1"/>
  <c r="I33" i="1" s="1"/>
  <c r="J33" i="1" s="1"/>
  <c r="K33" i="1" s="1"/>
  <c r="G2" i="2"/>
  <c r="H2" i="2"/>
  <c r="I2" i="2"/>
  <c r="J2" i="2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</calcChain>
</file>

<file path=xl/sharedStrings.xml><?xml version="1.0" encoding="utf-8"?>
<sst xmlns="http://schemas.openxmlformats.org/spreadsheetml/2006/main" count="30" uniqueCount="23">
  <si>
    <t>Title</t>
  </si>
  <si>
    <t>x-axis label</t>
  </si>
  <si>
    <t>y-axis label</t>
  </si>
  <si>
    <t>Labels</t>
  </si>
  <si>
    <t>x</t>
  </si>
  <si>
    <t>y</t>
  </si>
  <si>
    <t>Title 1</t>
  </si>
  <si>
    <t>Instructions</t>
  </si>
  <si>
    <t>Modify only cells with grey background</t>
  </si>
  <si>
    <t>Minimum</t>
  </si>
  <si>
    <t>Maximum</t>
  </si>
  <si>
    <t>Mean</t>
  </si>
  <si>
    <t>Group 1</t>
  </si>
  <si>
    <t>Group 2</t>
  </si>
  <si>
    <t>Group 3</t>
  </si>
  <si>
    <t>Group 4</t>
  </si>
  <si>
    <t>25th Percentile</t>
  </si>
  <si>
    <t>50th Percentile</t>
  </si>
  <si>
    <t>75th Percentile</t>
  </si>
  <si>
    <t>The box chart requires equally spaced intervals</t>
  </si>
  <si>
    <t>Chart automatically expands and contracts according to the number of periods you input</t>
  </si>
  <si>
    <t>Summary chart</t>
  </si>
  <si>
    <t>Tukey Box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</si>
</sst>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.0%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9"/>
      <color indexed="1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b/>
      <sz val="14"/>
      <name val="Arial"/>
      <family val="2"/>
      <charset val="204"/>
    </font>
    <font>
      <sz val="12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1" xfId="0" applyBorder="1"/>
    <xf numFmtId="0" fontId="5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165" fontId="6" fillId="0" borderId="3" xfId="0" applyNumberFormat="1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165" fontId="6" fillId="0" borderId="2" xfId="0" applyNumberFormat="1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3" fontId="0" fillId="3" borderId="1" xfId="0" applyNumberFormat="1" applyFill="1" applyBorder="1"/>
    <xf numFmtId="0" fontId="7" fillId="2" borderId="1" xfId="0" applyFont="1" applyFill="1" applyBorder="1"/>
    <xf numFmtId="3" fontId="0" fillId="0" borderId="1" xfId="0" applyNumberFormat="1" applyBorder="1"/>
    <xf numFmtId="3" fontId="0" fillId="0" borderId="0" xfId="0" applyNumberFormat="1"/>
    <xf numFmtId="4" fontId="0" fillId="0" borderId="0" xfId="0" applyNumberFormat="1"/>
    <xf numFmtId="2" fontId="4" fillId="2" borderId="5" xfId="0" applyNumberFormat="1" applyFont="1" applyFill="1" applyBorder="1"/>
    <xf numFmtId="2" fontId="4" fillId="2" borderId="1" xfId="0" applyNumberFormat="1" applyFont="1" applyFill="1" applyBorder="1"/>
    <xf numFmtId="0" fontId="5" fillId="2" borderId="1" xfId="1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7" fillId="0" borderId="0" xfId="0" applyFont="1"/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0" fillId="0" borderId="0" xfId="0" applyFill="1" applyBorder="1"/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0" fontId="11" fillId="4" borderId="6" xfId="0" applyFont="1" applyFill="1" applyBorder="1" applyAlignment="1">
      <alignment horizontal="left" vertical="distributed" wrapText="1"/>
    </xf>
    <xf numFmtId="0" fontId="11" fillId="4" borderId="7" xfId="0" applyFont="1" applyFill="1" applyBorder="1" applyAlignment="1">
      <alignment horizontal="left" vertical="distributed" wrapText="1"/>
    </xf>
    <xf numFmtId="0" fontId="11" fillId="4" borderId="8" xfId="0" applyFont="1" applyFill="1" applyBorder="1" applyAlignment="1">
      <alignment horizontal="left" vertical="distributed" wrapText="1"/>
    </xf>
    <xf numFmtId="0" fontId="11" fillId="4" borderId="9" xfId="0" applyFont="1" applyFill="1" applyBorder="1" applyAlignment="1">
      <alignment horizontal="left" vertical="distributed" wrapText="1"/>
    </xf>
    <xf numFmtId="0" fontId="11" fillId="4" borderId="10" xfId="0" applyFont="1" applyFill="1" applyBorder="1" applyAlignment="1">
      <alignment horizontal="left" vertical="distributed" wrapText="1"/>
    </xf>
    <xf numFmtId="0" fontId="11" fillId="4" borderId="11" xfId="0" applyFont="1" applyFill="1" applyBorder="1" applyAlignment="1">
      <alignment horizontal="left" vertical="distributed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'Graph 1'!$D$29</c:f>
          <c:strCache>
            <c:ptCount val="1"/>
            <c:pt idx="0">
              <c:v>Title 1</c:v>
            </c:pt>
          </c:strCache>
        </c:strRef>
      </c:tx>
      <c:layout>
        <c:manualLayout>
          <c:xMode val="edge"/>
          <c:yMode val="edge"/>
          <c:x val="0.46702557200538358"/>
          <c:y val="3.428571428571428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092866756393"/>
          <c:y val="0.12571428571428572"/>
          <c:w val="0.71870794078061906"/>
          <c:h val="0.66285714285714281"/>
        </c:manualLayout>
      </c:layout>
      <c:lineChart>
        <c:grouping val="standard"/>
        <c:varyColors val="0"/>
        <c:ser>
          <c:idx val="0"/>
          <c:order val="0"/>
          <c:tx>
            <c:v>25th percentile</c:v>
          </c:tx>
          <c:spPr>
            <a:ln w="28575">
              <a:noFill/>
            </a:ln>
          </c:spPr>
          <c:marker>
            <c:symbol val="none"/>
          </c:marker>
          <c:cat>
            <c:numRef>
              <c:f>[0]!LabelSet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[0]!SecondSet</c:f>
              <c:numCache>
                <c:formatCode>0.00</c:formatCode>
                <c:ptCount val="9"/>
                <c:pt idx="0">
                  <c:v>0.26031557354144752</c:v>
                </c:pt>
                <c:pt idx="1">
                  <c:v>0.79624214777140878</c:v>
                </c:pt>
                <c:pt idx="2">
                  <c:v>1.1452493708929978</c:v>
                </c:pt>
                <c:pt idx="3">
                  <c:v>1.5274144971044734</c:v>
                </c:pt>
                <c:pt idx="4">
                  <c:v>1.642492861719802</c:v>
                </c:pt>
                <c:pt idx="5">
                  <c:v>1.9488334146444686</c:v>
                </c:pt>
                <c:pt idx="6">
                  <c:v>2.6740235625766218</c:v>
                </c:pt>
                <c:pt idx="7">
                  <c:v>2.7764599508373067</c:v>
                </c:pt>
                <c:pt idx="8">
                  <c:v>2.9978309612488374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F-42D1-8B91-647AC0A7BD4F}"/>
            </c:ext>
          </c:extLst>
        </c:ser>
        <c:ser>
          <c:idx val="1"/>
          <c:order val="1"/>
          <c:tx>
            <c:v>Minimum</c:v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[0]!LabelSet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[0]!FirstSet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F-42D1-8B91-647AC0A7BD4F}"/>
            </c:ext>
          </c:extLst>
        </c:ser>
        <c:ser>
          <c:idx val="2"/>
          <c:order val="2"/>
          <c:tx>
            <c:v>Mean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[0]!LabelSet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[0]!SixthSet</c:f>
              <c:numCache>
                <c:formatCode>0.00</c:formatCode>
                <c:ptCount val="9"/>
                <c:pt idx="0">
                  <c:v>1.8</c:v>
                </c:pt>
                <c:pt idx="1">
                  <c:v>4.6991944212237948</c:v>
                </c:pt>
                <c:pt idx="2">
                  <c:v>5.8595221287794255</c:v>
                </c:pt>
                <c:pt idx="3">
                  <c:v>6.8696066435999814</c:v>
                </c:pt>
                <c:pt idx="4">
                  <c:v>6.57441842420371</c:v>
                </c:pt>
                <c:pt idx="5">
                  <c:v>7.0191341592703917</c:v>
                </c:pt>
                <c:pt idx="6">
                  <c:v>8.751503022547336</c:v>
                </c:pt>
                <c:pt idx="7">
                  <c:v>8.3293608705427786</c:v>
                </c:pt>
                <c:pt idx="8">
                  <c:v>8.3083886050489326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F-42D1-8B91-647AC0A7BD4F}"/>
            </c:ext>
          </c:extLst>
        </c:ser>
        <c:ser>
          <c:idx val="5"/>
          <c:order val="3"/>
          <c:tx>
            <c:v>50th percentile</c:v>
          </c:tx>
          <c:spPr>
            <a:ln w="28575">
              <a:noFill/>
            </a:ln>
          </c:spPr>
          <c:marker>
            <c:symbol val="dash"/>
            <c:size val="10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[0]!LabelSet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[0]!ThirdSet</c:f>
              <c:numCache>
                <c:formatCode>0.00</c:formatCode>
                <c:ptCount val="9"/>
                <c:pt idx="0">
                  <c:v>0.94710685516474769</c:v>
                </c:pt>
                <c:pt idx="1">
                  <c:v>2.6373481887276284</c:v>
                </c:pt>
                <c:pt idx="2">
                  <c:v>3.4839922591345385</c:v>
                </c:pt>
                <c:pt idx="3">
                  <c:v>4.3012460082536563</c:v>
                </c:pt>
                <c:pt idx="4">
                  <c:v>4.3115323933307081</c:v>
                </c:pt>
                <c:pt idx="5">
                  <c:v>4.7983212425606325</c:v>
                </c:pt>
                <c:pt idx="6">
                  <c:v>6.2096205510897562</c:v>
                </c:pt>
                <c:pt idx="7">
                  <c:v>6.1110677052056417</c:v>
                </c:pt>
                <c:pt idx="8">
                  <c:v>6.2815797718940303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F-42D1-8B91-647AC0A7BD4F}"/>
            </c:ext>
          </c:extLst>
        </c:ser>
        <c:ser>
          <c:idx val="3"/>
          <c:order val="4"/>
          <c:tx>
            <c:v>Maximum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[0]!LabelSet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[0]!Fifthset</c:f>
              <c:numCache>
                <c:formatCode>0.00</c:formatCode>
                <c:ptCount val="9"/>
                <c:pt idx="0">
                  <c:v>6.5905946939892601</c:v>
                </c:pt>
                <c:pt idx="1">
                  <c:v>17.355770069116261</c:v>
                </c:pt>
                <c:pt idx="2">
                  <c:v>21.777559595648199</c:v>
                </c:pt>
                <c:pt idx="3">
                  <c:v>25.638260922278278</c:v>
                </c:pt>
                <c:pt idx="4">
                  <c:v>24.593461603217293</c:v>
                </c:pt>
                <c:pt idx="5">
                  <c:v>26.275351046933793</c:v>
                </c:pt>
                <c:pt idx="6">
                  <c:v>32.736865250626579</c:v>
                </c:pt>
                <c:pt idx="7">
                  <c:v>31.097433748072948</c:v>
                </c:pt>
                <c:pt idx="8">
                  <c:v>30.926374165574092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1F-42D1-8B91-647AC0A7BD4F}"/>
            </c:ext>
          </c:extLst>
        </c:ser>
        <c:ser>
          <c:idx val="4"/>
          <c:order val="5"/>
          <c:tx>
            <c:v>75th percentile</c:v>
          </c:tx>
          <c:spPr>
            <a:ln w="28575">
              <a:noFill/>
            </a:ln>
          </c:spPr>
          <c:marker>
            <c:symbol val="none"/>
          </c:marker>
          <c:cat>
            <c:numRef>
              <c:f>[0]!LabelSet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[0]!FourthSet</c:f>
              <c:numCache>
                <c:formatCode>0.00</c:formatCode>
                <c:ptCount val="9"/>
                <c:pt idx="0">
                  <c:v>2.4409609977738</c:v>
                </c:pt>
                <c:pt idx="1">
                  <c:v>6.4280629885615781</c:v>
                </c:pt>
                <c:pt idx="2">
                  <c:v>8.0657628132030368</c:v>
                </c:pt>
                <c:pt idx="3">
                  <c:v>9.4956521934363991</c:v>
                </c:pt>
                <c:pt idx="4">
                  <c:v>9.1086894826730713</c:v>
                </c:pt>
                <c:pt idx="5">
                  <c:v>9.7316114988643676</c:v>
                </c:pt>
                <c:pt idx="6">
                  <c:v>12.124764907639474</c:v>
                </c:pt>
                <c:pt idx="7">
                  <c:v>11.517568054841831</c:v>
                </c:pt>
                <c:pt idx="8">
                  <c:v>11.454212653916329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1F-42D1-8B91-647AC0A7B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220"/>
          <c:upBars>
            <c:spPr>
              <a:gradFill rotWithShape="0">
                <a:gsLst>
                  <a:gs pos="0">
                    <a:srgbClr val="0000FF"/>
                  </a:gs>
                  <a:gs pos="100000">
                    <a:srgbClr val="0000FF">
                      <a:gamma/>
                      <a:shade val="46275"/>
                      <a:invGamma/>
                    </a:srgbClr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33CCCC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363391408"/>
        <c:axId val="1"/>
      </c:lineChart>
      <c:catAx>
        <c:axId val="363391408"/>
        <c:scaling>
          <c:orientation val="minMax"/>
        </c:scaling>
        <c:delete val="0"/>
        <c:axPos val="b"/>
        <c:title>
          <c:tx>
            <c:strRef>
              <c:f>'Graph 1'!$D$30</c:f>
              <c:strCache>
                <c:ptCount val="1"/>
                <c:pt idx="0">
                  <c:v>x</c:v>
                </c:pt>
              </c:strCache>
            </c:strRef>
          </c:tx>
          <c:layout>
            <c:manualLayout>
              <c:xMode val="edge"/>
              <c:yMode val="edge"/>
              <c:x val="0.46298788694481829"/>
              <c:y val="0.8771428571428571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75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strRef>
              <c:f>'Graph 1'!$D$31</c:f>
              <c:strCache>
                <c:ptCount val="1"/>
                <c:pt idx="0">
                  <c:v>y</c:v>
                </c:pt>
              </c:strCache>
            </c:strRef>
          </c:tx>
          <c:layout>
            <c:manualLayout>
              <c:xMode val="edge"/>
              <c:yMode val="edge"/>
              <c:x val="2.0188425302826378E-2"/>
              <c:y val="0.4428571428571428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75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3391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2702939589345"/>
          <c:y val="0.30426414173052502"/>
          <c:w val="0.1401952996291963"/>
          <c:h val="0.370155739302740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Box Plot</a:t>
            </a:r>
          </a:p>
        </c:rich>
      </c:tx>
      <c:layout>
        <c:manualLayout>
          <c:xMode val="edge"/>
          <c:yMode val="edge"/>
          <c:x val="0.44054662757798546"/>
          <c:y val="3.47003154574132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71500882334469E-2"/>
          <c:y val="0.12618296529968454"/>
          <c:w val="0.70370504329816053"/>
          <c:h val="0.71608832807570977"/>
        </c:manualLayout>
      </c:layout>
      <c:lineChart>
        <c:grouping val="standard"/>
        <c:varyColors val="0"/>
        <c:ser>
          <c:idx val="0"/>
          <c:order val="0"/>
          <c:tx>
            <c:strRef>
              <c:f>'Graph 2'!$F$2</c:f>
              <c:strCache>
                <c:ptCount val="1"/>
                <c:pt idx="0">
                  <c:v>25th Percentile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'Graph 2'!$G$1:$J$1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'Graph 2'!$G$2:$J$2</c:f>
              <c:numCache>
                <c:formatCode>#,##0</c:formatCode>
                <c:ptCount val="4"/>
                <c:pt idx="0">
                  <c:v>1084</c:v>
                </c:pt>
                <c:pt idx="1">
                  <c:v>1317</c:v>
                </c:pt>
                <c:pt idx="2">
                  <c:v>1731</c:v>
                </c:pt>
                <c:pt idx="3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5E6-9365-E77BF3FDAC8B}"/>
            </c:ext>
          </c:extLst>
        </c:ser>
        <c:ser>
          <c:idx val="1"/>
          <c:order val="1"/>
          <c:tx>
            <c:strRef>
              <c:f>'Graph 2'!$F$3</c:f>
              <c:strCache>
                <c:ptCount val="1"/>
                <c:pt idx="0">
                  <c:v>Minimum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'Graph 2'!$G$1:$J$1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'Graph 2'!$G$3:$J$3</c:f>
              <c:numCache>
                <c:formatCode>#,##0</c:formatCode>
                <c:ptCount val="4"/>
                <c:pt idx="0">
                  <c:v>144</c:v>
                </c:pt>
                <c:pt idx="1">
                  <c:v>302</c:v>
                </c:pt>
                <c:pt idx="2">
                  <c:v>869</c:v>
                </c:pt>
                <c:pt idx="3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5E6-9365-E77BF3FDAC8B}"/>
            </c:ext>
          </c:extLst>
        </c:ser>
        <c:ser>
          <c:idx val="2"/>
          <c:order val="2"/>
          <c:tx>
            <c:strRef>
              <c:f>'Graph 2'!$F$4</c:f>
              <c:strCache>
                <c:ptCount val="1"/>
                <c:pt idx="0">
                  <c:v>Mean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'Graph 2'!$G$1:$J$1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'Graph 2'!$G$4:$J$4</c:f>
              <c:numCache>
                <c:formatCode>#,##0</c:formatCode>
                <c:ptCount val="4"/>
                <c:pt idx="0">
                  <c:v>1577.2</c:v>
                </c:pt>
                <c:pt idx="1">
                  <c:v>1746.32</c:v>
                </c:pt>
                <c:pt idx="2">
                  <c:v>2482.84</c:v>
                </c:pt>
                <c:pt idx="3">
                  <c:v>2649.04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5E6-9365-E77BF3FDAC8B}"/>
            </c:ext>
          </c:extLst>
        </c:ser>
        <c:ser>
          <c:idx val="5"/>
          <c:order val="3"/>
          <c:tx>
            <c:strRef>
              <c:f>'Graph 2'!$F$5</c:f>
              <c:strCache>
                <c:ptCount val="1"/>
                <c:pt idx="0">
                  <c:v>50th Percentile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'Graph 2'!$G$1:$J$1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'Graph 2'!$G$5:$J$5</c:f>
              <c:numCache>
                <c:formatCode>#,##0</c:formatCode>
                <c:ptCount val="4"/>
                <c:pt idx="0">
                  <c:v>1780</c:v>
                </c:pt>
                <c:pt idx="1">
                  <c:v>2051</c:v>
                </c:pt>
                <c:pt idx="2">
                  <c:v>2279</c:v>
                </c:pt>
                <c:pt idx="3">
                  <c:v>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5E6-9365-E77BF3FDAC8B}"/>
            </c:ext>
          </c:extLst>
        </c:ser>
        <c:ser>
          <c:idx val="3"/>
          <c:order val="4"/>
          <c:tx>
            <c:strRef>
              <c:f>'Graph 2'!$F$6</c:f>
              <c:strCache>
                <c:ptCount val="1"/>
                <c:pt idx="0">
                  <c:v>Maximum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'Graph 2'!$G$1:$J$1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'Graph 2'!$G$6:$J$6</c:f>
              <c:numCache>
                <c:formatCode>#,##0</c:formatCode>
                <c:ptCount val="4"/>
                <c:pt idx="0">
                  <c:v>2458</c:v>
                </c:pt>
                <c:pt idx="1">
                  <c:v>2646</c:v>
                </c:pt>
                <c:pt idx="2">
                  <c:v>4543</c:v>
                </c:pt>
                <c:pt idx="3">
                  <c:v>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5E6-9365-E77BF3FDAC8B}"/>
            </c:ext>
          </c:extLst>
        </c:ser>
        <c:ser>
          <c:idx val="4"/>
          <c:order val="5"/>
          <c:tx>
            <c:strRef>
              <c:f>'Graph 2'!$F$7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'Graph 2'!$G$1:$J$1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'Graph 2'!$G$7:$J$7</c:f>
              <c:numCache>
                <c:formatCode>#,##0</c:formatCode>
                <c:ptCount val="4"/>
                <c:pt idx="0">
                  <c:v>2101</c:v>
                </c:pt>
                <c:pt idx="1">
                  <c:v>2349</c:v>
                </c:pt>
                <c:pt idx="2">
                  <c:v>3016</c:v>
                </c:pt>
                <c:pt idx="3">
                  <c:v>3644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15-45E6-9365-E77BF3FDA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220"/>
          <c:upBars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363389112"/>
        <c:axId val="1"/>
      </c:lineChart>
      <c:catAx>
        <c:axId val="36338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3389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73433011419138"/>
          <c:y val="0.29828451198913625"/>
          <c:w val="0.16729093738141573"/>
          <c:h val="0.37124619118072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44450</xdr:rowOff>
    </xdr:from>
    <xdr:to>
      <xdr:col>12</xdr:col>
      <xdr:colOff>88900</xdr:colOff>
      <xdr:row>26</xdr:row>
      <xdr:rowOff>139700</xdr:rowOff>
    </xdr:to>
    <xdr:graphicFrame macro="">
      <xdr:nvGraphicFramePr>
        <xdr:cNvPr id="1061" name="Chart 24">
          <a:extLst>
            <a:ext uri="{FF2B5EF4-FFF2-40B4-BE49-F238E27FC236}">
              <a16:creationId xmlns:a16="http://schemas.microsoft.com/office/drawing/2014/main" id="{0CD3A1C2-571A-440F-A086-EFE429307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25400</xdr:rowOff>
    </xdr:from>
    <xdr:to>
      <xdr:col>4</xdr:col>
      <xdr:colOff>0</xdr:colOff>
      <xdr:row>2</xdr:row>
      <xdr:rowOff>101600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9C27E3A-9141-454E-8BDE-DA88411E0E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25400"/>
          <a:ext cx="2190750" cy="1028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8</xdr:row>
      <xdr:rowOff>0</xdr:rowOff>
    </xdr:from>
    <xdr:to>
      <xdr:col>10</xdr:col>
      <xdr:colOff>508000</xdr:colOff>
      <xdr:row>26</xdr:row>
      <xdr:rowOff>101600</xdr:rowOff>
    </xdr:to>
    <xdr:graphicFrame macro="">
      <xdr:nvGraphicFramePr>
        <xdr:cNvPr id="3079" name="Chart 1">
          <a:extLst>
            <a:ext uri="{FF2B5EF4-FFF2-40B4-BE49-F238E27FC236}">
              <a16:creationId xmlns:a16="http://schemas.microsoft.com/office/drawing/2014/main" id="{DC418254-5F0C-4178-90DF-79E359B6A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U41"/>
  <sheetViews>
    <sheetView showGridLines="0" tabSelected="1" zoomScale="75" workbookViewId="0">
      <pane ySplit="27" topLeftCell="A28" activePane="bottomLeft" state="frozen"/>
      <selection pane="bottomLeft"/>
    </sheetView>
  </sheetViews>
  <sheetFormatPr defaultRowHeight="12.5" x14ac:dyDescent="0.25"/>
  <cols>
    <col min="1" max="1" width="3.26953125" customWidth="1"/>
    <col min="2" max="2" width="11.453125" customWidth="1"/>
    <col min="3" max="3" width="11.1796875" customWidth="1"/>
  </cols>
  <sheetData>
    <row r="1" spans="2:14" s="20" customFormat="1" ht="55.5" customHeight="1" x14ac:dyDescent="0.25"/>
    <row r="2" spans="2:14" s="20" customFormat="1" ht="19.5" customHeight="1" x14ac:dyDescent="0.4">
      <c r="D2" s="21"/>
      <c r="F2" s="22" t="s">
        <v>22</v>
      </c>
    </row>
    <row r="3" spans="2:14" s="20" customFormat="1" ht="13.5" customHeight="1" thickBot="1" x14ac:dyDescent="0.4">
      <c r="E3" s="23"/>
    </row>
    <row r="4" spans="2:14" s="20" customFormat="1" ht="12.75" customHeight="1" x14ac:dyDescent="0.25">
      <c r="B4" s="28" t="s">
        <v>21</v>
      </c>
      <c r="C4" s="29"/>
      <c r="D4" s="29"/>
      <c r="E4" s="29"/>
      <c r="F4" s="29"/>
      <c r="G4" s="29"/>
      <c r="H4" s="29"/>
      <c r="I4" s="29"/>
      <c r="J4" s="30"/>
    </row>
    <row r="5" spans="2:14" s="20" customFormat="1" ht="12.75" customHeight="1" thickBot="1" x14ac:dyDescent="0.3">
      <c r="B5" s="31"/>
      <c r="C5" s="32"/>
      <c r="D5" s="32"/>
      <c r="E5" s="32"/>
      <c r="F5" s="32"/>
      <c r="G5" s="32"/>
      <c r="H5" s="32"/>
      <c r="I5" s="32"/>
      <c r="J5" s="33"/>
    </row>
    <row r="8" spans="2:14" ht="13" x14ac:dyDescent="0.3">
      <c r="N8" s="19" t="s">
        <v>7</v>
      </c>
    </row>
    <row r="9" spans="2:14" x14ac:dyDescent="0.25">
      <c r="N9" t="s">
        <v>8</v>
      </c>
    </row>
    <row r="10" spans="2:14" x14ac:dyDescent="0.25">
      <c r="N10" t="s">
        <v>19</v>
      </c>
    </row>
    <row r="11" spans="2:14" x14ac:dyDescent="0.25">
      <c r="N11" t="s">
        <v>20</v>
      </c>
    </row>
    <row r="29" spans="1:13" ht="13" x14ac:dyDescent="0.3">
      <c r="C29" s="3" t="s">
        <v>0</v>
      </c>
      <c r="D29" s="4" t="s">
        <v>6</v>
      </c>
    </row>
    <row r="30" spans="1:13" s="24" customFormat="1" ht="13" x14ac:dyDescent="0.3">
      <c r="A30"/>
      <c r="B30"/>
      <c r="C30" s="3" t="s">
        <v>1</v>
      </c>
      <c r="D30" s="4" t="s">
        <v>4</v>
      </c>
      <c r="E30"/>
      <c r="F30"/>
      <c r="G30"/>
      <c r="H30"/>
      <c r="I30"/>
      <c r="J30"/>
      <c r="K30"/>
      <c r="L30"/>
    </row>
    <row r="31" spans="1:13" s="24" customFormat="1" ht="13" x14ac:dyDescent="0.3">
      <c r="A31"/>
      <c r="B31"/>
      <c r="C31" s="3" t="s">
        <v>2</v>
      </c>
      <c r="D31" s="4" t="s">
        <v>5</v>
      </c>
      <c r="E31"/>
      <c r="F31"/>
      <c r="G31"/>
      <c r="H31"/>
      <c r="I31"/>
      <c r="J31"/>
      <c r="K31"/>
      <c r="L31"/>
    </row>
    <row r="32" spans="1:13" s="24" customFormat="1" x14ac:dyDescent="0.25">
      <c r="A32"/>
      <c r="B32" s="1"/>
      <c r="C32" s="1"/>
      <c r="D32" s="1"/>
      <c r="E32" s="1"/>
      <c r="F32" s="1"/>
      <c r="G32" s="1"/>
      <c r="H32" s="1"/>
      <c r="I32" s="1"/>
      <c r="J32" s="1"/>
      <c r="K32" s="1"/>
      <c r="L32"/>
      <c r="M32" s="25"/>
    </row>
    <row r="33" spans="1:515" s="26" customFormat="1" ht="13" x14ac:dyDescent="0.3">
      <c r="A33"/>
      <c r="B33" s="5" t="s">
        <v>3</v>
      </c>
      <c r="C33" s="17">
        <f ca="1">YEAR(TODAY())</f>
        <v>2017</v>
      </c>
      <c r="D33" s="18">
        <f ca="1">C33+1</f>
        <v>2018</v>
      </c>
      <c r="E33" s="18">
        <f t="shared" ref="E33:K33" ca="1" si="0">D33+1</f>
        <v>2019</v>
      </c>
      <c r="F33" s="18">
        <f t="shared" ca="1" si="0"/>
        <v>2020</v>
      </c>
      <c r="G33" s="18">
        <f t="shared" ca="1" si="0"/>
        <v>2021</v>
      </c>
      <c r="H33" s="18">
        <f t="shared" ca="1" si="0"/>
        <v>2022</v>
      </c>
      <c r="I33" s="18">
        <f t="shared" ca="1" si="0"/>
        <v>2023</v>
      </c>
      <c r="J33" s="18">
        <f t="shared" ca="1" si="0"/>
        <v>2024</v>
      </c>
      <c r="K33" s="18">
        <f t="shared" ca="1" si="0"/>
        <v>2025</v>
      </c>
      <c r="L33" s="1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  <c r="HX33" s="25"/>
      <c r="HY33" s="25"/>
      <c r="HZ33" s="25"/>
      <c r="IA33" s="25"/>
      <c r="IB33" s="25"/>
      <c r="IC33" s="25"/>
      <c r="ID33" s="25"/>
      <c r="IE33" s="25"/>
      <c r="IF33" s="25"/>
      <c r="IG33" s="25"/>
      <c r="IH33" s="25"/>
      <c r="II33" s="25"/>
      <c r="IJ33" s="25"/>
      <c r="IK33" s="25"/>
      <c r="IL33" s="25"/>
      <c r="IM33" s="25"/>
      <c r="IN33" s="25"/>
      <c r="IO33" s="25"/>
      <c r="IP33" s="25"/>
      <c r="IQ33" s="25"/>
      <c r="IR33" s="25"/>
      <c r="IS33" s="25"/>
      <c r="IT33" s="25"/>
      <c r="IU33" s="25"/>
      <c r="IV33" s="25"/>
      <c r="IW33" s="25"/>
      <c r="IX33" s="25"/>
      <c r="IY33" s="25"/>
      <c r="IZ33" s="25"/>
      <c r="JA33" s="25"/>
      <c r="JB33" s="25"/>
      <c r="JC33" s="25"/>
      <c r="JD33" s="25"/>
      <c r="JE33" s="25"/>
      <c r="JF33" s="25"/>
      <c r="JG33" s="25"/>
      <c r="JH33" s="25"/>
      <c r="JI33" s="25"/>
      <c r="JJ33" s="25"/>
      <c r="JK33" s="25"/>
      <c r="JL33" s="25"/>
      <c r="JM33" s="25"/>
      <c r="JN33" s="25"/>
      <c r="JO33" s="25"/>
      <c r="JP33" s="25"/>
      <c r="JQ33" s="25"/>
      <c r="JR33" s="25"/>
      <c r="JS33" s="25"/>
      <c r="JT33" s="25"/>
      <c r="JU33" s="25"/>
      <c r="JV33" s="25"/>
      <c r="JW33" s="25"/>
      <c r="JX33" s="25"/>
      <c r="JY33" s="25"/>
      <c r="JZ33" s="25"/>
      <c r="KA33" s="25"/>
      <c r="KB33" s="25"/>
      <c r="KC33" s="25"/>
      <c r="KD33" s="25"/>
      <c r="KE33" s="25"/>
      <c r="KF33" s="25"/>
      <c r="KG33" s="25"/>
      <c r="KH33" s="25"/>
      <c r="KI33" s="25"/>
      <c r="KJ33" s="25"/>
      <c r="KK33" s="25"/>
      <c r="KL33" s="25"/>
      <c r="KM33" s="25"/>
      <c r="KN33" s="25"/>
      <c r="KO33" s="25"/>
      <c r="KP33" s="25"/>
      <c r="KQ33" s="25"/>
      <c r="KR33" s="25"/>
      <c r="KS33" s="25"/>
      <c r="KT33" s="25"/>
      <c r="KU33" s="25"/>
      <c r="KV33" s="25"/>
      <c r="KW33" s="25"/>
      <c r="KX33" s="25"/>
      <c r="KY33" s="25"/>
      <c r="KZ33" s="25"/>
      <c r="LA33" s="25"/>
      <c r="LB33" s="25"/>
      <c r="LC33" s="25"/>
      <c r="LD33" s="25"/>
      <c r="LE33" s="25"/>
      <c r="LF33" s="25"/>
      <c r="LG33" s="25"/>
      <c r="LH33" s="25"/>
      <c r="LI33" s="25"/>
      <c r="LJ33" s="25"/>
      <c r="LK33" s="25"/>
      <c r="LL33" s="25"/>
      <c r="LM33" s="25"/>
      <c r="LN33" s="25"/>
      <c r="LO33" s="25"/>
      <c r="LP33" s="25"/>
      <c r="LQ33" s="25"/>
      <c r="LR33" s="25"/>
      <c r="LS33" s="25"/>
      <c r="LT33" s="25"/>
      <c r="LU33" s="25"/>
      <c r="LV33" s="25"/>
      <c r="LW33" s="25"/>
      <c r="LX33" s="25"/>
      <c r="LY33" s="25"/>
      <c r="LZ33" s="25"/>
      <c r="MA33" s="25"/>
      <c r="MB33" s="25"/>
      <c r="MC33" s="25"/>
      <c r="MD33" s="25"/>
      <c r="ME33" s="25"/>
      <c r="MF33" s="25"/>
      <c r="MG33" s="25"/>
      <c r="MH33" s="25"/>
      <c r="MI33" s="25"/>
      <c r="MJ33" s="25"/>
      <c r="MK33" s="25"/>
      <c r="ML33" s="25"/>
      <c r="MM33" s="25"/>
      <c r="MN33" s="25"/>
      <c r="MO33" s="25"/>
      <c r="MP33" s="25"/>
      <c r="MQ33" s="25"/>
      <c r="MR33" s="25"/>
      <c r="MS33" s="25"/>
      <c r="MT33" s="25"/>
      <c r="MU33" s="25"/>
      <c r="MV33" s="25"/>
      <c r="MW33" s="25"/>
      <c r="MX33" s="25"/>
      <c r="MY33" s="25"/>
      <c r="MZ33" s="25"/>
      <c r="NA33" s="25"/>
      <c r="NB33" s="25"/>
      <c r="NC33" s="25"/>
      <c r="ND33" s="25"/>
      <c r="NE33" s="25"/>
      <c r="NF33" s="25"/>
      <c r="NG33" s="25"/>
      <c r="NH33" s="25"/>
      <c r="NI33" s="25"/>
      <c r="NJ33" s="25"/>
      <c r="NK33" s="25"/>
      <c r="NL33" s="25"/>
      <c r="NM33" s="25"/>
      <c r="NN33" s="25"/>
      <c r="NO33" s="25"/>
      <c r="NP33" s="25"/>
      <c r="NQ33" s="25"/>
      <c r="NR33" s="25"/>
      <c r="NS33" s="25"/>
      <c r="NT33" s="25"/>
      <c r="NU33" s="25"/>
      <c r="NV33" s="25"/>
      <c r="NW33" s="25"/>
      <c r="NX33" s="25"/>
      <c r="NY33" s="25"/>
      <c r="NZ33" s="25"/>
      <c r="OA33" s="25"/>
      <c r="OB33" s="25"/>
      <c r="OC33" s="25"/>
      <c r="OD33" s="25"/>
      <c r="OE33" s="25"/>
      <c r="OF33" s="25"/>
      <c r="OG33" s="25"/>
      <c r="OH33" s="25"/>
      <c r="OI33" s="25"/>
      <c r="OJ33" s="25"/>
      <c r="OK33" s="25"/>
      <c r="OL33" s="25"/>
      <c r="OM33" s="25"/>
      <c r="ON33" s="25"/>
      <c r="OO33" s="25"/>
      <c r="OP33" s="25"/>
      <c r="OQ33" s="25"/>
      <c r="OR33" s="25"/>
      <c r="OS33" s="25"/>
      <c r="OT33" s="25"/>
      <c r="OU33" s="25"/>
      <c r="OV33" s="25"/>
      <c r="OW33" s="25"/>
      <c r="OX33" s="25"/>
      <c r="OY33" s="25"/>
      <c r="OZ33" s="25"/>
      <c r="PA33" s="25"/>
      <c r="PB33" s="25"/>
      <c r="PC33" s="25"/>
      <c r="PD33" s="25"/>
      <c r="PE33" s="25"/>
      <c r="PF33" s="25"/>
      <c r="PG33" s="25"/>
      <c r="PH33" s="25"/>
      <c r="PI33" s="25"/>
      <c r="PJ33" s="25"/>
      <c r="PK33" s="25"/>
      <c r="PL33" s="25"/>
      <c r="PM33" s="25"/>
      <c r="PN33" s="25"/>
      <c r="PO33" s="25"/>
      <c r="PP33" s="25"/>
      <c r="PQ33" s="25"/>
      <c r="PR33" s="25"/>
      <c r="PS33" s="25"/>
      <c r="PT33" s="25"/>
      <c r="PU33" s="25"/>
      <c r="PV33" s="25"/>
      <c r="PW33" s="25"/>
      <c r="PX33" s="25"/>
      <c r="PY33" s="25"/>
      <c r="PZ33" s="25"/>
      <c r="QA33" s="25"/>
      <c r="QB33" s="25"/>
      <c r="QC33" s="25"/>
      <c r="QD33" s="25"/>
      <c r="QE33" s="25"/>
      <c r="QF33" s="25"/>
      <c r="QG33" s="25"/>
      <c r="QH33" s="25"/>
      <c r="QI33" s="25"/>
      <c r="QJ33" s="25"/>
      <c r="QK33" s="25"/>
      <c r="QL33" s="25"/>
      <c r="QM33" s="25"/>
      <c r="QN33" s="25"/>
      <c r="QO33" s="25"/>
      <c r="QP33" s="25"/>
      <c r="QQ33" s="25"/>
      <c r="QR33" s="25"/>
      <c r="QS33" s="25"/>
      <c r="QT33" s="25"/>
      <c r="QU33" s="25"/>
      <c r="QV33" s="25"/>
      <c r="QW33" s="25"/>
      <c r="QX33" s="25"/>
      <c r="QY33" s="25"/>
      <c r="QZ33" s="25"/>
      <c r="RA33" s="25"/>
      <c r="RB33" s="25"/>
      <c r="RC33" s="25"/>
      <c r="RD33" s="25"/>
      <c r="RE33" s="25"/>
      <c r="RF33" s="25"/>
      <c r="RG33" s="25"/>
      <c r="RH33" s="25"/>
      <c r="RI33" s="25"/>
      <c r="RJ33" s="25"/>
      <c r="RK33" s="25"/>
      <c r="RL33" s="25"/>
      <c r="RM33" s="25"/>
      <c r="RN33" s="25"/>
      <c r="RO33" s="25"/>
      <c r="RP33" s="25"/>
      <c r="RQ33" s="25"/>
      <c r="RR33" s="25"/>
      <c r="RS33" s="25"/>
      <c r="RT33" s="25"/>
      <c r="RU33" s="25"/>
      <c r="RV33" s="25"/>
      <c r="RW33" s="25"/>
      <c r="RX33" s="25"/>
      <c r="RY33" s="25"/>
      <c r="RZ33" s="25"/>
      <c r="SA33" s="25"/>
      <c r="SB33" s="25"/>
      <c r="SC33" s="25"/>
      <c r="SD33" s="25"/>
      <c r="SE33" s="25"/>
      <c r="SF33" s="25"/>
      <c r="SG33" s="25"/>
      <c r="SH33" s="25"/>
      <c r="SI33" s="25"/>
      <c r="SJ33" s="25"/>
      <c r="SK33" s="25"/>
      <c r="SL33" s="25"/>
      <c r="SM33" s="25"/>
      <c r="SN33" s="25"/>
      <c r="SO33" s="25"/>
      <c r="SP33" s="25"/>
      <c r="SQ33" s="25"/>
      <c r="SR33" s="25"/>
      <c r="SS33" s="25"/>
      <c r="ST33" s="25"/>
      <c r="SU33" s="25"/>
    </row>
    <row r="34" spans="1:515" s="27" customFormat="1" x14ac:dyDescent="0.25">
      <c r="A34" s="2"/>
      <c r="B34" s="8" t="s">
        <v>9</v>
      </c>
      <c r="C34" s="15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R34" s="25"/>
      <c r="HS34" s="25"/>
      <c r="HT34" s="25"/>
      <c r="HU34" s="25"/>
      <c r="HV34" s="25"/>
      <c r="HW34" s="25"/>
      <c r="HX34" s="25"/>
      <c r="HY34" s="25"/>
      <c r="HZ34" s="25"/>
      <c r="IA34" s="25"/>
      <c r="IB34" s="25"/>
      <c r="IC34" s="25"/>
      <c r="ID34" s="25"/>
      <c r="IE34" s="25"/>
      <c r="IF34" s="25"/>
      <c r="IG34" s="25"/>
      <c r="IH34" s="25"/>
      <c r="II34" s="25"/>
      <c r="IJ34" s="25"/>
      <c r="IK34" s="25"/>
      <c r="IL34" s="25"/>
      <c r="IM34" s="25"/>
      <c r="IN34" s="25"/>
      <c r="IO34" s="25"/>
      <c r="IP34" s="25"/>
      <c r="IQ34" s="25"/>
      <c r="IR34" s="25"/>
      <c r="IS34" s="25"/>
      <c r="IT34" s="25"/>
      <c r="IU34" s="25"/>
      <c r="IV34" s="25"/>
      <c r="IW34" s="25"/>
      <c r="IX34" s="25"/>
      <c r="IY34" s="25"/>
      <c r="IZ34" s="25"/>
      <c r="JA34" s="25"/>
      <c r="JB34" s="25"/>
      <c r="JC34" s="25"/>
      <c r="JD34" s="25"/>
      <c r="JE34" s="25"/>
      <c r="JF34" s="25"/>
      <c r="JG34" s="25"/>
      <c r="JH34" s="25"/>
      <c r="JI34" s="25"/>
      <c r="JJ34" s="25"/>
      <c r="JK34" s="25"/>
      <c r="JL34" s="25"/>
      <c r="JM34" s="25"/>
      <c r="JN34" s="25"/>
      <c r="JO34" s="25"/>
      <c r="JP34" s="25"/>
      <c r="JQ34" s="25"/>
      <c r="JR34" s="25"/>
      <c r="JS34" s="25"/>
      <c r="JT34" s="25"/>
      <c r="JU34" s="25"/>
      <c r="JV34" s="25"/>
      <c r="JW34" s="25"/>
      <c r="JX34" s="25"/>
      <c r="JY34" s="25"/>
      <c r="JZ34" s="25"/>
      <c r="KA34" s="25"/>
      <c r="KB34" s="25"/>
      <c r="KC34" s="25"/>
      <c r="KD34" s="25"/>
      <c r="KE34" s="25"/>
      <c r="KF34" s="25"/>
      <c r="KG34" s="25"/>
      <c r="KH34" s="25"/>
      <c r="KI34" s="25"/>
      <c r="KJ34" s="25"/>
      <c r="KK34" s="25"/>
      <c r="KL34" s="25"/>
      <c r="KM34" s="25"/>
      <c r="KN34" s="25"/>
      <c r="KO34" s="25"/>
      <c r="KP34" s="25"/>
      <c r="KQ34" s="25"/>
      <c r="KR34" s="25"/>
      <c r="KS34" s="25"/>
      <c r="KT34" s="25"/>
      <c r="KU34" s="25"/>
      <c r="KV34" s="25"/>
      <c r="KW34" s="25"/>
      <c r="KX34" s="25"/>
      <c r="KY34" s="25"/>
      <c r="KZ34" s="25"/>
      <c r="LA34" s="25"/>
      <c r="LB34" s="25"/>
      <c r="LC34" s="25"/>
      <c r="LD34" s="25"/>
      <c r="LE34" s="25"/>
      <c r="LF34" s="25"/>
      <c r="LG34" s="25"/>
      <c r="LH34" s="25"/>
      <c r="LI34" s="25"/>
      <c r="LJ34" s="25"/>
      <c r="LK34" s="25"/>
      <c r="LL34" s="25"/>
      <c r="LM34" s="25"/>
      <c r="LN34" s="25"/>
      <c r="LO34" s="25"/>
      <c r="LP34" s="25"/>
      <c r="LQ34" s="25"/>
      <c r="LR34" s="25"/>
      <c r="LS34" s="25"/>
      <c r="LT34" s="25"/>
      <c r="LU34" s="25"/>
      <c r="LV34" s="25"/>
      <c r="LW34" s="25"/>
      <c r="LX34" s="25"/>
      <c r="LY34" s="25"/>
      <c r="LZ34" s="25"/>
      <c r="MA34" s="25"/>
      <c r="MB34" s="25"/>
      <c r="MC34" s="25"/>
      <c r="MD34" s="25"/>
      <c r="ME34" s="25"/>
      <c r="MF34" s="25"/>
      <c r="MG34" s="25"/>
      <c r="MH34" s="25"/>
      <c r="MI34" s="25"/>
      <c r="MJ34" s="25"/>
      <c r="MK34" s="25"/>
      <c r="ML34" s="25"/>
      <c r="MM34" s="25"/>
      <c r="MN34" s="25"/>
      <c r="MO34" s="25"/>
      <c r="MP34" s="25"/>
      <c r="MQ34" s="25"/>
      <c r="MR34" s="25"/>
      <c r="MS34" s="25"/>
      <c r="MT34" s="25"/>
      <c r="MU34" s="25"/>
      <c r="MV34" s="25"/>
      <c r="MW34" s="25"/>
      <c r="MX34" s="25"/>
      <c r="MY34" s="25"/>
      <c r="MZ34" s="25"/>
      <c r="NA34" s="25"/>
      <c r="NB34" s="25"/>
      <c r="NC34" s="25"/>
      <c r="ND34" s="25"/>
      <c r="NE34" s="25"/>
      <c r="NF34" s="25"/>
      <c r="NG34" s="25"/>
      <c r="NH34" s="25"/>
      <c r="NI34" s="25"/>
      <c r="NJ34" s="25"/>
      <c r="NK34" s="25"/>
      <c r="NL34" s="25"/>
      <c r="NM34" s="25"/>
      <c r="NN34" s="25"/>
      <c r="NO34" s="25"/>
      <c r="NP34" s="25"/>
      <c r="NQ34" s="25"/>
      <c r="NR34" s="25"/>
      <c r="NS34" s="25"/>
      <c r="NT34" s="25"/>
      <c r="NU34" s="25"/>
      <c r="NV34" s="25"/>
      <c r="NW34" s="25"/>
      <c r="NX34" s="25"/>
      <c r="NY34" s="25"/>
      <c r="NZ34" s="25"/>
      <c r="OA34" s="25"/>
      <c r="OB34" s="25"/>
      <c r="OC34" s="25"/>
      <c r="OD34" s="25"/>
      <c r="OE34" s="25"/>
      <c r="OF34" s="25"/>
      <c r="OG34" s="25"/>
      <c r="OH34" s="25"/>
      <c r="OI34" s="25"/>
      <c r="OJ34" s="25"/>
      <c r="OK34" s="25"/>
      <c r="OL34" s="25"/>
      <c r="OM34" s="25"/>
      <c r="ON34" s="25"/>
      <c r="OO34" s="25"/>
      <c r="OP34" s="25"/>
      <c r="OQ34" s="25"/>
      <c r="OR34" s="25"/>
      <c r="OS34" s="25"/>
      <c r="OT34" s="25"/>
      <c r="OU34" s="25"/>
      <c r="OV34" s="25"/>
      <c r="OW34" s="25"/>
      <c r="OX34" s="25"/>
      <c r="OY34" s="25"/>
      <c r="OZ34" s="25"/>
      <c r="PA34" s="25"/>
      <c r="PB34" s="25"/>
      <c r="PC34" s="25"/>
      <c r="PD34" s="25"/>
      <c r="PE34" s="25"/>
      <c r="PF34" s="25"/>
      <c r="PG34" s="25"/>
      <c r="PH34" s="25"/>
      <c r="PI34" s="25"/>
      <c r="PJ34" s="25"/>
      <c r="PK34" s="25"/>
      <c r="PL34" s="25"/>
      <c r="PM34" s="25"/>
      <c r="PN34" s="25"/>
      <c r="PO34" s="25"/>
      <c r="PP34" s="25"/>
      <c r="PQ34" s="25"/>
      <c r="PR34" s="25"/>
      <c r="PS34" s="25"/>
      <c r="PT34" s="25"/>
      <c r="PU34" s="25"/>
      <c r="PV34" s="25"/>
      <c r="PW34" s="25"/>
      <c r="PX34" s="25"/>
      <c r="PY34" s="25"/>
      <c r="PZ34" s="25"/>
      <c r="QA34" s="25"/>
      <c r="QB34" s="25"/>
      <c r="QC34" s="25"/>
      <c r="QD34" s="25"/>
      <c r="QE34" s="25"/>
      <c r="QF34" s="25"/>
      <c r="QG34" s="25"/>
      <c r="QH34" s="25"/>
      <c r="QI34" s="25"/>
      <c r="QJ34" s="25"/>
      <c r="QK34" s="25"/>
      <c r="QL34" s="25"/>
      <c r="QM34" s="25"/>
      <c r="QN34" s="25"/>
      <c r="QO34" s="25"/>
      <c r="QP34" s="25"/>
      <c r="QQ34" s="25"/>
      <c r="QR34" s="25"/>
      <c r="QS34" s="25"/>
      <c r="QT34" s="25"/>
      <c r="QU34" s="25"/>
      <c r="QV34" s="25"/>
      <c r="QW34" s="25"/>
      <c r="QX34" s="25"/>
      <c r="QY34" s="25"/>
      <c r="QZ34" s="25"/>
      <c r="RA34" s="25"/>
      <c r="RB34" s="25"/>
      <c r="RC34" s="25"/>
      <c r="RD34" s="25"/>
      <c r="RE34" s="25"/>
      <c r="RF34" s="25"/>
      <c r="RG34" s="25"/>
      <c r="RH34" s="25"/>
      <c r="RI34" s="25"/>
      <c r="RJ34" s="25"/>
      <c r="RK34" s="25"/>
      <c r="RL34" s="25"/>
      <c r="RM34" s="25"/>
      <c r="RN34" s="25"/>
      <c r="RO34" s="25"/>
      <c r="RP34" s="25"/>
      <c r="RQ34" s="25"/>
      <c r="RR34" s="25"/>
      <c r="RS34" s="25"/>
      <c r="RT34" s="25"/>
      <c r="RU34" s="25"/>
      <c r="RV34" s="25"/>
      <c r="RW34" s="25"/>
      <c r="RX34" s="25"/>
      <c r="RY34" s="25"/>
      <c r="RZ34" s="25"/>
      <c r="SA34" s="25"/>
      <c r="SB34" s="25"/>
      <c r="SC34" s="25"/>
      <c r="SD34" s="25"/>
      <c r="SE34" s="25"/>
      <c r="SF34" s="25"/>
      <c r="SG34" s="25"/>
      <c r="SH34" s="25"/>
      <c r="SI34" s="25"/>
      <c r="SJ34" s="25"/>
      <c r="SK34" s="25"/>
      <c r="SL34" s="25"/>
      <c r="SM34" s="25"/>
      <c r="SN34" s="25"/>
      <c r="SO34" s="25"/>
      <c r="SP34" s="25"/>
      <c r="SQ34" s="25"/>
      <c r="SR34" s="25"/>
      <c r="SS34" s="25"/>
      <c r="ST34" s="25"/>
      <c r="SU34" s="25"/>
    </row>
    <row r="35" spans="1:515" s="27" customFormat="1" x14ac:dyDescent="0.25">
      <c r="A35" s="2"/>
      <c r="B35" s="6">
        <v>0.25</v>
      </c>
      <c r="C35" s="15">
        <v>0.26031557354144752</v>
      </c>
      <c r="D35" s="15">
        <v>0.79624214777140878</v>
      </c>
      <c r="E35" s="15">
        <v>1.1452493708929978</v>
      </c>
      <c r="F35" s="15">
        <v>1.5274144971044734</v>
      </c>
      <c r="G35" s="15">
        <v>1.642492861719802</v>
      </c>
      <c r="H35" s="15">
        <v>1.9488334146444686</v>
      </c>
      <c r="I35" s="15">
        <v>2.6740235625766218</v>
      </c>
      <c r="J35" s="15">
        <v>2.7764599508373067</v>
      </c>
      <c r="K35" s="15">
        <v>2.9978309612488374</v>
      </c>
      <c r="L35" s="1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  <c r="HW35" s="25"/>
      <c r="HX35" s="25"/>
      <c r="HY35" s="25"/>
      <c r="HZ35" s="25"/>
      <c r="IA35" s="25"/>
      <c r="IB35" s="25"/>
      <c r="IC35" s="25"/>
      <c r="ID35" s="25"/>
      <c r="IE35" s="25"/>
      <c r="IF35" s="25"/>
      <c r="IG35" s="25"/>
      <c r="IH35" s="25"/>
      <c r="II35" s="25"/>
      <c r="IJ35" s="25"/>
      <c r="IK35" s="25"/>
      <c r="IL35" s="25"/>
      <c r="IM35" s="25"/>
      <c r="IN35" s="25"/>
      <c r="IO35" s="25"/>
      <c r="IP35" s="25"/>
      <c r="IQ35" s="25"/>
      <c r="IR35" s="25"/>
      <c r="IS35" s="25"/>
      <c r="IT35" s="25"/>
      <c r="IU35" s="25"/>
      <c r="IV35" s="25"/>
      <c r="IW35" s="25"/>
      <c r="IX35" s="25"/>
      <c r="IY35" s="25"/>
      <c r="IZ35" s="25"/>
      <c r="JA35" s="25"/>
      <c r="JB35" s="25"/>
      <c r="JC35" s="25"/>
      <c r="JD35" s="25"/>
      <c r="JE35" s="25"/>
      <c r="JF35" s="25"/>
      <c r="JG35" s="25"/>
      <c r="JH35" s="25"/>
      <c r="JI35" s="25"/>
      <c r="JJ35" s="25"/>
      <c r="JK35" s="25"/>
      <c r="JL35" s="25"/>
      <c r="JM35" s="25"/>
      <c r="JN35" s="25"/>
      <c r="JO35" s="25"/>
      <c r="JP35" s="25"/>
      <c r="JQ35" s="25"/>
      <c r="JR35" s="25"/>
      <c r="JS35" s="25"/>
      <c r="JT35" s="25"/>
      <c r="JU35" s="25"/>
      <c r="JV35" s="25"/>
      <c r="JW35" s="25"/>
      <c r="JX35" s="25"/>
      <c r="JY35" s="25"/>
      <c r="JZ35" s="25"/>
      <c r="KA35" s="25"/>
      <c r="KB35" s="25"/>
      <c r="KC35" s="25"/>
      <c r="KD35" s="25"/>
      <c r="KE35" s="25"/>
      <c r="KF35" s="25"/>
      <c r="KG35" s="25"/>
      <c r="KH35" s="25"/>
      <c r="KI35" s="25"/>
      <c r="KJ35" s="25"/>
      <c r="KK35" s="25"/>
      <c r="KL35" s="25"/>
      <c r="KM35" s="25"/>
      <c r="KN35" s="25"/>
      <c r="KO35" s="25"/>
      <c r="KP35" s="25"/>
      <c r="KQ35" s="25"/>
      <c r="KR35" s="25"/>
      <c r="KS35" s="25"/>
      <c r="KT35" s="25"/>
      <c r="KU35" s="25"/>
      <c r="KV35" s="25"/>
      <c r="KW35" s="25"/>
      <c r="KX35" s="25"/>
      <c r="KY35" s="25"/>
      <c r="KZ35" s="25"/>
      <c r="LA35" s="25"/>
      <c r="LB35" s="25"/>
      <c r="LC35" s="25"/>
      <c r="LD35" s="25"/>
      <c r="LE35" s="25"/>
      <c r="LF35" s="25"/>
      <c r="LG35" s="25"/>
      <c r="LH35" s="25"/>
      <c r="LI35" s="25"/>
      <c r="LJ35" s="25"/>
      <c r="LK35" s="25"/>
      <c r="LL35" s="25"/>
      <c r="LM35" s="25"/>
      <c r="LN35" s="25"/>
      <c r="LO35" s="25"/>
      <c r="LP35" s="25"/>
      <c r="LQ35" s="25"/>
      <c r="LR35" s="25"/>
      <c r="LS35" s="25"/>
      <c r="LT35" s="25"/>
      <c r="LU35" s="25"/>
      <c r="LV35" s="25"/>
      <c r="LW35" s="25"/>
      <c r="LX35" s="25"/>
      <c r="LY35" s="25"/>
      <c r="LZ35" s="25"/>
      <c r="MA35" s="25"/>
      <c r="MB35" s="25"/>
      <c r="MC35" s="25"/>
      <c r="MD35" s="25"/>
      <c r="ME35" s="25"/>
      <c r="MF35" s="25"/>
      <c r="MG35" s="25"/>
      <c r="MH35" s="25"/>
      <c r="MI35" s="25"/>
      <c r="MJ35" s="25"/>
      <c r="MK35" s="25"/>
      <c r="ML35" s="25"/>
      <c r="MM35" s="25"/>
      <c r="MN35" s="25"/>
      <c r="MO35" s="25"/>
      <c r="MP35" s="25"/>
      <c r="MQ35" s="25"/>
      <c r="MR35" s="25"/>
      <c r="MS35" s="25"/>
      <c r="MT35" s="25"/>
      <c r="MU35" s="25"/>
      <c r="MV35" s="25"/>
      <c r="MW35" s="25"/>
      <c r="MX35" s="25"/>
      <c r="MY35" s="25"/>
      <c r="MZ35" s="25"/>
      <c r="NA35" s="25"/>
      <c r="NB35" s="25"/>
      <c r="NC35" s="25"/>
      <c r="ND35" s="25"/>
      <c r="NE35" s="25"/>
      <c r="NF35" s="25"/>
      <c r="NG35" s="25"/>
      <c r="NH35" s="25"/>
      <c r="NI35" s="25"/>
      <c r="NJ35" s="25"/>
      <c r="NK35" s="25"/>
      <c r="NL35" s="25"/>
      <c r="NM35" s="25"/>
      <c r="NN35" s="25"/>
      <c r="NO35" s="25"/>
      <c r="NP35" s="25"/>
      <c r="NQ35" s="25"/>
      <c r="NR35" s="25"/>
      <c r="NS35" s="25"/>
      <c r="NT35" s="25"/>
      <c r="NU35" s="25"/>
      <c r="NV35" s="25"/>
      <c r="NW35" s="25"/>
      <c r="NX35" s="25"/>
      <c r="NY35" s="25"/>
      <c r="NZ35" s="25"/>
      <c r="OA35" s="25"/>
      <c r="OB35" s="25"/>
      <c r="OC35" s="25"/>
      <c r="OD35" s="25"/>
      <c r="OE35" s="25"/>
      <c r="OF35" s="25"/>
      <c r="OG35" s="25"/>
      <c r="OH35" s="25"/>
      <c r="OI35" s="25"/>
      <c r="OJ35" s="25"/>
      <c r="OK35" s="25"/>
      <c r="OL35" s="25"/>
      <c r="OM35" s="25"/>
      <c r="ON35" s="25"/>
      <c r="OO35" s="25"/>
      <c r="OP35" s="25"/>
      <c r="OQ35" s="25"/>
      <c r="OR35" s="25"/>
      <c r="OS35" s="25"/>
      <c r="OT35" s="25"/>
      <c r="OU35" s="25"/>
      <c r="OV35" s="25"/>
      <c r="OW35" s="25"/>
      <c r="OX35" s="25"/>
      <c r="OY35" s="25"/>
      <c r="OZ35" s="25"/>
      <c r="PA35" s="25"/>
      <c r="PB35" s="25"/>
      <c r="PC35" s="25"/>
      <c r="PD35" s="25"/>
      <c r="PE35" s="25"/>
      <c r="PF35" s="25"/>
      <c r="PG35" s="25"/>
      <c r="PH35" s="25"/>
      <c r="PI35" s="25"/>
      <c r="PJ35" s="25"/>
      <c r="PK35" s="25"/>
      <c r="PL35" s="25"/>
      <c r="PM35" s="25"/>
      <c r="PN35" s="25"/>
      <c r="PO35" s="25"/>
      <c r="PP35" s="25"/>
      <c r="PQ35" s="25"/>
      <c r="PR35" s="25"/>
      <c r="PS35" s="25"/>
      <c r="PT35" s="25"/>
      <c r="PU35" s="25"/>
      <c r="PV35" s="25"/>
      <c r="PW35" s="25"/>
      <c r="PX35" s="25"/>
      <c r="PY35" s="25"/>
      <c r="PZ35" s="25"/>
      <c r="QA35" s="25"/>
      <c r="QB35" s="25"/>
      <c r="QC35" s="25"/>
      <c r="QD35" s="25"/>
      <c r="QE35" s="25"/>
      <c r="QF35" s="25"/>
      <c r="QG35" s="25"/>
      <c r="QH35" s="25"/>
      <c r="QI35" s="25"/>
      <c r="QJ35" s="25"/>
      <c r="QK35" s="25"/>
      <c r="QL35" s="25"/>
      <c r="QM35" s="25"/>
      <c r="QN35" s="25"/>
      <c r="QO35" s="25"/>
      <c r="QP35" s="25"/>
      <c r="QQ35" s="25"/>
      <c r="QR35" s="25"/>
      <c r="QS35" s="25"/>
      <c r="QT35" s="25"/>
      <c r="QU35" s="25"/>
      <c r="QV35" s="25"/>
      <c r="QW35" s="25"/>
      <c r="QX35" s="25"/>
      <c r="QY35" s="25"/>
      <c r="QZ35" s="25"/>
      <c r="RA35" s="25"/>
      <c r="RB35" s="25"/>
      <c r="RC35" s="25"/>
      <c r="RD35" s="25"/>
      <c r="RE35" s="25"/>
      <c r="RF35" s="25"/>
      <c r="RG35" s="25"/>
      <c r="RH35" s="25"/>
      <c r="RI35" s="25"/>
      <c r="RJ35" s="25"/>
      <c r="RK35" s="25"/>
      <c r="RL35" s="25"/>
      <c r="RM35" s="25"/>
      <c r="RN35" s="25"/>
      <c r="RO35" s="25"/>
      <c r="RP35" s="25"/>
      <c r="RQ35" s="25"/>
      <c r="RR35" s="25"/>
      <c r="RS35" s="25"/>
      <c r="RT35" s="25"/>
      <c r="RU35" s="25"/>
      <c r="RV35" s="25"/>
      <c r="RW35" s="25"/>
      <c r="RX35" s="25"/>
      <c r="RY35" s="25"/>
      <c r="RZ35" s="25"/>
      <c r="SA35" s="25"/>
      <c r="SB35" s="25"/>
      <c r="SC35" s="25"/>
      <c r="SD35" s="25"/>
      <c r="SE35" s="25"/>
      <c r="SF35" s="25"/>
      <c r="SG35" s="25"/>
      <c r="SH35" s="25"/>
      <c r="SI35" s="25"/>
      <c r="SJ35" s="25"/>
      <c r="SK35" s="25"/>
      <c r="SL35" s="25"/>
      <c r="SM35" s="25"/>
      <c r="SN35" s="25"/>
      <c r="SO35" s="25"/>
      <c r="SP35" s="25"/>
      <c r="SQ35" s="25"/>
      <c r="SR35" s="25"/>
      <c r="SS35" s="25"/>
      <c r="ST35" s="25"/>
      <c r="SU35" s="25"/>
    </row>
    <row r="36" spans="1:515" s="27" customFormat="1" x14ac:dyDescent="0.25">
      <c r="A36" s="2"/>
      <c r="B36" s="6">
        <v>0.5</v>
      </c>
      <c r="C36" s="15">
        <v>0.94710685516474769</v>
      </c>
      <c r="D36" s="15">
        <v>2.6373481887276284</v>
      </c>
      <c r="E36" s="15">
        <v>3.4839922591345385</v>
      </c>
      <c r="F36" s="15">
        <v>4.3012460082536563</v>
      </c>
      <c r="G36" s="15">
        <v>4.3115323933307081</v>
      </c>
      <c r="H36" s="15">
        <v>4.7983212425606325</v>
      </c>
      <c r="I36" s="15">
        <v>6.2096205510897562</v>
      </c>
      <c r="J36" s="15">
        <v>6.1110677052056417</v>
      </c>
      <c r="K36" s="15">
        <v>6.2815797718940303</v>
      </c>
      <c r="L36" s="1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  <c r="HW36" s="25"/>
      <c r="HX36" s="25"/>
      <c r="HY36" s="25"/>
      <c r="HZ36" s="25"/>
      <c r="IA36" s="25"/>
      <c r="IB36" s="25"/>
      <c r="IC36" s="25"/>
      <c r="ID36" s="25"/>
      <c r="IE36" s="25"/>
      <c r="IF36" s="25"/>
      <c r="IG36" s="25"/>
      <c r="IH36" s="25"/>
      <c r="II36" s="25"/>
      <c r="IJ36" s="25"/>
      <c r="IK36" s="25"/>
      <c r="IL36" s="25"/>
      <c r="IM36" s="25"/>
      <c r="IN36" s="25"/>
      <c r="IO36" s="25"/>
      <c r="IP36" s="25"/>
      <c r="IQ36" s="25"/>
      <c r="IR36" s="25"/>
      <c r="IS36" s="25"/>
      <c r="IT36" s="25"/>
      <c r="IU36" s="25"/>
      <c r="IV36" s="25"/>
      <c r="IW36" s="25"/>
      <c r="IX36" s="25"/>
      <c r="IY36" s="25"/>
      <c r="IZ36" s="25"/>
      <c r="JA36" s="25"/>
      <c r="JB36" s="25"/>
      <c r="JC36" s="25"/>
      <c r="JD36" s="25"/>
      <c r="JE36" s="25"/>
      <c r="JF36" s="25"/>
      <c r="JG36" s="25"/>
      <c r="JH36" s="25"/>
      <c r="JI36" s="25"/>
      <c r="JJ36" s="25"/>
      <c r="JK36" s="25"/>
      <c r="JL36" s="25"/>
      <c r="JM36" s="25"/>
      <c r="JN36" s="25"/>
      <c r="JO36" s="25"/>
      <c r="JP36" s="25"/>
      <c r="JQ36" s="25"/>
      <c r="JR36" s="25"/>
      <c r="JS36" s="25"/>
      <c r="JT36" s="25"/>
      <c r="JU36" s="25"/>
      <c r="JV36" s="25"/>
      <c r="JW36" s="25"/>
      <c r="JX36" s="25"/>
      <c r="JY36" s="25"/>
      <c r="JZ36" s="25"/>
      <c r="KA36" s="25"/>
      <c r="KB36" s="25"/>
      <c r="KC36" s="25"/>
      <c r="KD36" s="25"/>
      <c r="KE36" s="25"/>
      <c r="KF36" s="25"/>
      <c r="KG36" s="25"/>
      <c r="KH36" s="25"/>
      <c r="KI36" s="25"/>
      <c r="KJ36" s="25"/>
      <c r="KK36" s="25"/>
      <c r="KL36" s="25"/>
      <c r="KM36" s="25"/>
      <c r="KN36" s="25"/>
      <c r="KO36" s="25"/>
      <c r="KP36" s="25"/>
      <c r="KQ36" s="25"/>
      <c r="KR36" s="25"/>
      <c r="KS36" s="25"/>
      <c r="KT36" s="25"/>
      <c r="KU36" s="25"/>
      <c r="KV36" s="25"/>
      <c r="KW36" s="25"/>
      <c r="KX36" s="25"/>
      <c r="KY36" s="25"/>
      <c r="KZ36" s="25"/>
      <c r="LA36" s="25"/>
      <c r="LB36" s="25"/>
      <c r="LC36" s="25"/>
      <c r="LD36" s="25"/>
      <c r="LE36" s="25"/>
      <c r="LF36" s="25"/>
      <c r="LG36" s="25"/>
      <c r="LH36" s="25"/>
      <c r="LI36" s="25"/>
      <c r="LJ36" s="25"/>
      <c r="LK36" s="25"/>
      <c r="LL36" s="25"/>
      <c r="LM36" s="25"/>
      <c r="LN36" s="25"/>
      <c r="LO36" s="25"/>
      <c r="LP36" s="25"/>
      <c r="LQ36" s="25"/>
      <c r="LR36" s="25"/>
      <c r="LS36" s="25"/>
      <c r="LT36" s="25"/>
      <c r="LU36" s="25"/>
      <c r="LV36" s="25"/>
      <c r="LW36" s="25"/>
      <c r="LX36" s="25"/>
      <c r="LY36" s="25"/>
      <c r="LZ36" s="25"/>
      <c r="MA36" s="25"/>
      <c r="MB36" s="25"/>
      <c r="MC36" s="25"/>
      <c r="MD36" s="25"/>
      <c r="ME36" s="25"/>
      <c r="MF36" s="25"/>
      <c r="MG36" s="25"/>
      <c r="MH36" s="25"/>
      <c r="MI36" s="25"/>
      <c r="MJ36" s="25"/>
      <c r="MK36" s="25"/>
      <c r="ML36" s="25"/>
      <c r="MM36" s="25"/>
      <c r="MN36" s="25"/>
      <c r="MO36" s="25"/>
      <c r="MP36" s="25"/>
      <c r="MQ36" s="25"/>
      <c r="MR36" s="25"/>
      <c r="MS36" s="25"/>
      <c r="MT36" s="25"/>
      <c r="MU36" s="25"/>
      <c r="MV36" s="25"/>
      <c r="MW36" s="25"/>
      <c r="MX36" s="25"/>
      <c r="MY36" s="25"/>
      <c r="MZ36" s="25"/>
      <c r="NA36" s="25"/>
      <c r="NB36" s="25"/>
      <c r="NC36" s="25"/>
      <c r="ND36" s="25"/>
      <c r="NE36" s="25"/>
      <c r="NF36" s="25"/>
      <c r="NG36" s="25"/>
      <c r="NH36" s="25"/>
      <c r="NI36" s="25"/>
      <c r="NJ36" s="25"/>
      <c r="NK36" s="25"/>
      <c r="NL36" s="25"/>
      <c r="NM36" s="25"/>
      <c r="NN36" s="25"/>
      <c r="NO36" s="25"/>
      <c r="NP36" s="25"/>
      <c r="NQ36" s="25"/>
      <c r="NR36" s="25"/>
      <c r="NS36" s="25"/>
      <c r="NT36" s="25"/>
      <c r="NU36" s="25"/>
      <c r="NV36" s="25"/>
      <c r="NW36" s="25"/>
      <c r="NX36" s="25"/>
      <c r="NY36" s="25"/>
      <c r="NZ36" s="25"/>
      <c r="OA36" s="25"/>
      <c r="OB36" s="25"/>
      <c r="OC36" s="25"/>
      <c r="OD36" s="25"/>
      <c r="OE36" s="25"/>
      <c r="OF36" s="25"/>
      <c r="OG36" s="25"/>
      <c r="OH36" s="25"/>
      <c r="OI36" s="25"/>
      <c r="OJ36" s="25"/>
      <c r="OK36" s="25"/>
      <c r="OL36" s="25"/>
      <c r="OM36" s="25"/>
      <c r="ON36" s="25"/>
      <c r="OO36" s="25"/>
      <c r="OP36" s="25"/>
      <c r="OQ36" s="25"/>
      <c r="OR36" s="25"/>
      <c r="OS36" s="25"/>
      <c r="OT36" s="25"/>
      <c r="OU36" s="25"/>
      <c r="OV36" s="25"/>
      <c r="OW36" s="25"/>
      <c r="OX36" s="25"/>
      <c r="OY36" s="25"/>
      <c r="OZ36" s="25"/>
      <c r="PA36" s="25"/>
      <c r="PB36" s="25"/>
      <c r="PC36" s="25"/>
      <c r="PD36" s="25"/>
      <c r="PE36" s="25"/>
      <c r="PF36" s="25"/>
      <c r="PG36" s="25"/>
      <c r="PH36" s="25"/>
      <c r="PI36" s="25"/>
      <c r="PJ36" s="25"/>
      <c r="PK36" s="25"/>
      <c r="PL36" s="25"/>
      <c r="PM36" s="25"/>
      <c r="PN36" s="25"/>
      <c r="PO36" s="25"/>
      <c r="PP36" s="25"/>
      <c r="PQ36" s="25"/>
      <c r="PR36" s="25"/>
      <c r="PS36" s="25"/>
      <c r="PT36" s="25"/>
      <c r="PU36" s="25"/>
      <c r="PV36" s="25"/>
      <c r="PW36" s="25"/>
      <c r="PX36" s="25"/>
      <c r="PY36" s="25"/>
      <c r="PZ36" s="25"/>
      <c r="QA36" s="25"/>
      <c r="QB36" s="25"/>
      <c r="QC36" s="25"/>
      <c r="QD36" s="25"/>
      <c r="QE36" s="25"/>
      <c r="QF36" s="25"/>
      <c r="QG36" s="25"/>
      <c r="QH36" s="25"/>
      <c r="QI36" s="25"/>
      <c r="QJ36" s="25"/>
      <c r="QK36" s="25"/>
      <c r="QL36" s="25"/>
      <c r="QM36" s="25"/>
      <c r="QN36" s="25"/>
      <c r="QO36" s="25"/>
      <c r="QP36" s="25"/>
      <c r="QQ36" s="25"/>
      <c r="QR36" s="25"/>
      <c r="QS36" s="25"/>
      <c r="QT36" s="25"/>
      <c r="QU36" s="25"/>
      <c r="QV36" s="25"/>
      <c r="QW36" s="25"/>
      <c r="QX36" s="25"/>
      <c r="QY36" s="25"/>
      <c r="QZ36" s="25"/>
      <c r="RA36" s="25"/>
      <c r="RB36" s="25"/>
      <c r="RC36" s="25"/>
      <c r="RD36" s="25"/>
      <c r="RE36" s="25"/>
      <c r="RF36" s="25"/>
      <c r="RG36" s="25"/>
      <c r="RH36" s="25"/>
      <c r="RI36" s="25"/>
      <c r="RJ36" s="25"/>
      <c r="RK36" s="25"/>
      <c r="RL36" s="25"/>
      <c r="RM36" s="25"/>
      <c r="RN36" s="25"/>
      <c r="RO36" s="25"/>
      <c r="RP36" s="25"/>
      <c r="RQ36" s="25"/>
      <c r="RR36" s="25"/>
      <c r="RS36" s="25"/>
      <c r="RT36" s="25"/>
      <c r="RU36" s="25"/>
      <c r="RV36" s="25"/>
      <c r="RW36" s="25"/>
      <c r="RX36" s="25"/>
      <c r="RY36" s="25"/>
      <c r="RZ36" s="25"/>
      <c r="SA36" s="25"/>
      <c r="SB36" s="25"/>
      <c r="SC36" s="25"/>
      <c r="SD36" s="25"/>
      <c r="SE36" s="25"/>
      <c r="SF36" s="25"/>
      <c r="SG36" s="25"/>
      <c r="SH36" s="25"/>
      <c r="SI36" s="25"/>
      <c r="SJ36" s="25"/>
      <c r="SK36" s="25"/>
      <c r="SL36" s="25"/>
      <c r="SM36" s="25"/>
      <c r="SN36" s="25"/>
      <c r="SO36" s="25"/>
      <c r="SP36" s="25"/>
      <c r="SQ36" s="25"/>
      <c r="SR36" s="25"/>
      <c r="SS36" s="25"/>
      <c r="ST36" s="25"/>
      <c r="SU36" s="25"/>
    </row>
    <row r="37" spans="1:515" s="27" customFormat="1" x14ac:dyDescent="0.25">
      <c r="A37" s="2"/>
      <c r="B37" s="6">
        <v>0.75</v>
      </c>
      <c r="C37" s="15">
        <v>2.4409609977738</v>
      </c>
      <c r="D37" s="15">
        <v>6.4280629885615781</v>
      </c>
      <c r="E37" s="15">
        <v>8.0657628132030368</v>
      </c>
      <c r="F37" s="15">
        <v>9.4956521934363991</v>
      </c>
      <c r="G37" s="15">
        <v>9.1086894826730713</v>
      </c>
      <c r="H37" s="15">
        <v>9.7316114988643676</v>
      </c>
      <c r="I37" s="15">
        <v>12.124764907639474</v>
      </c>
      <c r="J37" s="15">
        <v>11.517568054841831</v>
      </c>
      <c r="K37" s="15">
        <v>11.454212653916329</v>
      </c>
      <c r="L37" s="1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25"/>
      <c r="HR37" s="25"/>
      <c r="HS37" s="25"/>
      <c r="HT37" s="25"/>
      <c r="HU37" s="25"/>
      <c r="HV37" s="25"/>
      <c r="HW37" s="25"/>
      <c r="HX37" s="25"/>
      <c r="HY37" s="25"/>
      <c r="HZ37" s="25"/>
      <c r="IA37" s="25"/>
      <c r="IB37" s="25"/>
      <c r="IC37" s="25"/>
      <c r="ID37" s="25"/>
      <c r="IE37" s="25"/>
      <c r="IF37" s="25"/>
      <c r="IG37" s="25"/>
      <c r="IH37" s="25"/>
      <c r="II37" s="25"/>
      <c r="IJ37" s="25"/>
      <c r="IK37" s="25"/>
      <c r="IL37" s="25"/>
      <c r="IM37" s="25"/>
      <c r="IN37" s="25"/>
      <c r="IO37" s="25"/>
      <c r="IP37" s="25"/>
      <c r="IQ37" s="25"/>
      <c r="IR37" s="25"/>
      <c r="IS37" s="25"/>
      <c r="IT37" s="25"/>
      <c r="IU37" s="25"/>
      <c r="IV37" s="25"/>
      <c r="IW37" s="25"/>
      <c r="IX37" s="25"/>
      <c r="IY37" s="25"/>
      <c r="IZ37" s="25"/>
      <c r="JA37" s="25"/>
      <c r="JB37" s="25"/>
      <c r="JC37" s="25"/>
      <c r="JD37" s="25"/>
      <c r="JE37" s="25"/>
      <c r="JF37" s="25"/>
      <c r="JG37" s="25"/>
      <c r="JH37" s="25"/>
      <c r="JI37" s="25"/>
      <c r="JJ37" s="25"/>
      <c r="JK37" s="25"/>
      <c r="JL37" s="25"/>
      <c r="JM37" s="25"/>
      <c r="JN37" s="25"/>
      <c r="JO37" s="25"/>
      <c r="JP37" s="25"/>
      <c r="JQ37" s="25"/>
      <c r="JR37" s="25"/>
      <c r="JS37" s="25"/>
      <c r="JT37" s="25"/>
      <c r="JU37" s="25"/>
      <c r="JV37" s="25"/>
      <c r="JW37" s="25"/>
      <c r="JX37" s="25"/>
      <c r="JY37" s="25"/>
      <c r="JZ37" s="25"/>
      <c r="KA37" s="25"/>
      <c r="KB37" s="25"/>
      <c r="KC37" s="25"/>
      <c r="KD37" s="25"/>
      <c r="KE37" s="25"/>
      <c r="KF37" s="25"/>
      <c r="KG37" s="25"/>
      <c r="KH37" s="25"/>
      <c r="KI37" s="25"/>
      <c r="KJ37" s="25"/>
      <c r="KK37" s="25"/>
      <c r="KL37" s="25"/>
      <c r="KM37" s="25"/>
      <c r="KN37" s="25"/>
      <c r="KO37" s="25"/>
      <c r="KP37" s="25"/>
      <c r="KQ37" s="25"/>
      <c r="KR37" s="25"/>
      <c r="KS37" s="25"/>
      <c r="KT37" s="25"/>
      <c r="KU37" s="25"/>
      <c r="KV37" s="25"/>
      <c r="KW37" s="25"/>
      <c r="KX37" s="25"/>
      <c r="KY37" s="25"/>
      <c r="KZ37" s="25"/>
      <c r="LA37" s="25"/>
      <c r="LB37" s="25"/>
      <c r="LC37" s="25"/>
      <c r="LD37" s="25"/>
      <c r="LE37" s="25"/>
      <c r="LF37" s="25"/>
      <c r="LG37" s="25"/>
      <c r="LH37" s="25"/>
      <c r="LI37" s="25"/>
      <c r="LJ37" s="25"/>
      <c r="LK37" s="25"/>
      <c r="LL37" s="25"/>
      <c r="LM37" s="25"/>
      <c r="LN37" s="25"/>
      <c r="LO37" s="25"/>
      <c r="LP37" s="25"/>
      <c r="LQ37" s="25"/>
      <c r="LR37" s="25"/>
      <c r="LS37" s="25"/>
      <c r="LT37" s="25"/>
      <c r="LU37" s="25"/>
      <c r="LV37" s="25"/>
      <c r="LW37" s="25"/>
      <c r="LX37" s="25"/>
      <c r="LY37" s="25"/>
      <c r="LZ37" s="25"/>
      <c r="MA37" s="25"/>
      <c r="MB37" s="25"/>
      <c r="MC37" s="25"/>
      <c r="MD37" s="25"/>
      <c r="ME37" s="25"/>
      <c r="MF37" s="25"/>
      <c r="MG37" s="25"/>
      <c r="MH37" s="25"/>
      <c r="MI37" s="25"/>
      <c r="MJ37" s="25"/>
      <c r="MK37" s="25"/>
      <c r="ML37" s="25"/>
      <c r="MM37" s="25"/>
      <c r="MN37" s="25"/>
      <c r="MO37" s="25"/>
      <c r="MP37" s="25"/>
      <c r="MQ37" s="25"/>
      <c r="MR37" s="25"/>
      <c r="MS37" s="25"/>
      <c r="MT37" s="25"/>
      <c r="MU37" s="25"/>
      <c r="MV37" s="25"/>
      <c r="MW37" s="25"/>
      <c r="MX37" s="25"/>
      <c r="MY37" s="25"/>
      <c r="MZ37" s="25"/>
      <c r="NA37" s="25"/>
      <c r="NB37" s="25"/>
      <c r="NC37" s="25"/>
      <c r="ND37" s="25"/>
      <c r="NE37" s="25"/>
      <c r="NF37" s="25"/>
      <c r="NG37" s="25"/>
      <c r="NH37" s="25"/>
      <c r="NI37" s="25"/>
      <c r="NJ37" s="25"/>
      <c r="NK37" s="25"/>
      <c r="NL37" s="25"/>
      <c r="NM37" s="25"/>
      <c r="NN37" s="25"/>
      <c r="NO37" s="25"/>
      <c r="NP37" s="25"/>
      <c r="NQ37" s="25"/>
      <c r="NR37" s="25"/>
      <c r="NS37" s="25"/>
      <c r="NT37" s="25"/>
      <c r="NU37" s="25"/>
      <c r="NV37" s="25"/>
      <c r="NW37" s="25"/>
      <c r="NX37" s="25"/>
      <c r="NY37" s="25"/>
      <c r="NZ37" s="25"/>
      <c r="OA37" s="25"/>
      <c r="OB37" s="25"/>
      <c r="OC37" s="25"/>
      <c r="OD37" s="25"/>
      <c r="OE37" s="25"/>
      <c r="OF37" s="25"/>
      <c r="OG37" s="25"/>
      <c r="OH37" s="25"/>
      <c r="OI37" s="25"/>
      <c r="OJ37" s="25"/>
      <c r="OK37" s="25"/>
      <c r="OL37" s="25"/>
      <c r="OM37" s="25"/>
      <c r="ON37" s="25"/>
      <c r="OO37" s="25"/>
      <c r="OP37" s="25"/>
      <c r="OQ37" s="25"/>
      <c r="OR37" s="25"/>
      <c r="OS37" s="25"/>
      <c r="OT37" s="25"/>
      <c r="OU37" s="25"/>
      <c r="OV37" s="25"/>
      <c r="OW37" s="25"/>
      <c r="OX37" s="25"/>
      <c r="OY37" s="25"/>
      <c r="OZ37" s="25"/>
      <c r="PA37" s="25"/>
      <c r="PB37" s="25"/>
      <c r="PC37" s="25"/>
      <c r="PD37" s="25"/>
      <c r="PE37" s="25"/>
      <c r="PF37" s="25"/>
      <c r="PG37" s="25"/>
      <c r="PH37" s="25"/>
      <c r="PI37" s="25"/>
      <c r="PJ37" s="25"/>
      <c r="PK37" s="25"/>
      <c r="PL37" s="25"/>
      <c r="PM37" s="25"/>
      <c r="PN37" s="25"/>
      <c r="PO37" s="25"/>
      <c r="PP37" s="25"/>
      <c r="PQ37" s="25"/>
      <c r="PR37" s="25"/>
      <c r="PS37" s="25"/>
      <c r="PT37" s="25"/>
      <c r="PU37" s="25"/>
      <c r="PV37" s="25"/>
      <c r="PW37" s="25"/>
      <c r="PX37" s="25"/>
      <c r="PY37" s="25"/>
      <c r="PZ37" s="25"/>
      <c r="QA37" s="25"/>
      <c r="QB37" s="25"/>
      <c r="QC37" s="25"/>
      <c r="QD37" s="25"/>
      <c r="QE37" s="25"/>
      <c r="QF37" s="25"/>
      <c r="QG37" s="25"/>
      <c r="QH37" s="25"/>
      <c r="QI37" s="25"/>
      <c r="QJ37" s="25"/>
      <c r="QK37" s="25"/>
      <c r="QL37" s="25"/>
      <c r="QM37" s="25"/>
      <c r="QN37" s="25"/>
      <c r="QO37" s="25"/>
      <c r="QP37" s="25"/>
      <c r="QQ37" s="25"/>
      <c r="QR37" s="25"/>
      <c r="QS37" s="25"/>
      <c r="QT37" s="25"/>
      <c r="QU37" s="25"/>
      <c r="QV37" s="25"/>
      <c r="QW37" s="25"/>
      <c r="QX37" s="25"/>
      <c r="QY37" s="25"/>
      <c r="QZ37" s="25"/>
      <c r="RA37" s="25"/>
      <c r="RB37" s="25"/>
      <c r="RC37" s="25"/>
      <c r="RD37" s="25"/>
      <c r="RE37" s="25"/>
      <c r="RF37" s="25"/>
      <c r="RG37" s="25"/>
      <c r="RH37" s="25"/>
      <c r="RI37" s="25"/>
      <c r="RJ37" s="25"/>
      <c r="RK37" s="25"/>
      <c r="RL37" s="25"/>
      <c r="RM37" s="25"/>
      <c r="RN37" s="25"/>
      <c r="RO37" s="25"/>
      <c r="RP37" s="25"/>
      <c r="RQ37" s="25"/>
      <c r="RR37" s="25"/>
      <c r="RS37" s="25"/>
      <c r="RT37" s="25"/>
      <c r="RU37" s="25"/>
      <c r="RV37" s="25"/>
      <c r="RW37" s="25"/>
      <c r="RX37" s="25"/>
      <c r="RY37" s="25"/>
      <c r="RZ37" s="25"/>
      <c r="SA37" s="25"/>
      <c r="SB37" s="25"/>
      <c r="SC37" s="25"/>
      <c r="SD37" s="25"/>
      <c r="SE37" s="25"/>
      <c r="SF37" s="25"/>
      <c r="SG37" s="25"/>
      <c r="SH37" s="25"/>
      <c r="SI37" s="25"/>
      <c r="SJ37" s="25"/>
      <c r="SK37" s="25"/>
      <c r="SL37" s="25"/>
      <c r="SM37" s="25"/>
      <c r="SN37" s="25"/>
      <c r="SO37" s="25"/>
      <c r="SP37" s="25"/>
      <c r="SQ37" s="25"/>
      <c r="SR37" s="25"/>
      <c r="SS37" s="25"/>
      <c r="ST37" s="25"/>
      <c r="SU37" s="25"/>
    </row>
    <row r="38" spans="1:515" s="27" customFormat="1" x14ac:dyDescent="0.25">
      <c r="A38" s="2"/>
      <c r="B38" s="6" t="s">
        <v>10</v>
      </c>
      <c r="C38" s="15">
        <v>6.5905946939892601</v>
      </c>
      <c r="D38" s="15">
        <v>17.355770069116261</v>
      </c>
      <c r="E38" s="15">
        <v>21.777559595648199</v>
      </c>
      <c r="F38" s="15">
        <v>25.638260922278278</v>
      </c>
      <c r="G38" s="15">
        <v>24.593461603217293</v>
      </c>
      <c r="H38" s="15">
        <v>26.275351046933793</v>
      </c>
      <c r="I38" s="15">
        <v>32.736865250626579</v>
      </c>
      <c r="J38" s="15">
        <v>31.097433748072948</v>
      </c>
      <c r="K38" s="15">
        <v>30.926374165574092</v>
      </c>
      <c r="L38" s="1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  <c r="HX38" s="25"/>
      <c r="HY38" s="25"/>
      <c r="HZ38" s="25"/>
      <c r="IA38" s="25"/>
      <c r="IB38" s="25"/>
      <c r="IC38" s="25"/>
      <c r="ID38" s="25"/>
      <c r="IE38" s="25"/>
      <c r="IF38" s="25"/>
      <c r="IG38" s="25"/>
      <c r="IH38" s="25"/>
      <c r="II38" s="25"/>
      <c r="IJ38" s="25"/>
      <c r="IK38" s="25"/>
      <c r="IL38" s="25"/>
      <c r="IM38" s="25"/>
      <c r="IN38" s="25"/>
      <c r="IO38" s="25"/>
      <c r="IP38" s="25"/>
      <c r="IQ38" s="25"/>
      <c r="IR38" s="25"/>
      <c r="IS38" s="25"/>
      <c r="IT38" s="25"/>
      <c r="IU38" s="25"/>
      <c r="IV38" s="25"/>
      <c r="IW38" s="25"/>
      <c r="IX38" s="25"/>
      <c r="IY38" s="25"/>
      <c r="IZ38" s="25"/>
      <c r="JA38" s="25"/>
      <c r="JB38" s="25"/>
      <c r="JC38" s="25"/>
      <c r="JD38" s="25"/>
      <c r="JE38" s="25"/>
      <c r="JF38" s="25"/>
      <c r="JG38" s="25"/>
      <c r="JH38" s="25"/>
      <c r="JI38" s="25"/>
      <c r="JJ38" s="25"/>
      <c r="JK38" s="25"/>
      <c r="JL38" s="25"/>
      <c r="JM38" s="25"/>
      <c r="JN38" s="25"/>
      <c r="JO38" s="25"/>
      <c r="JP38" s="25"/>
      <c r="JQ38" s="25"/>
      <c r="JR38" s="25"/>
      <c r="JS38" s="25"/>
      <c r="JT38" s="25"/>
      <c r="JU38" s="25"/>
      <c r="JV38" s="25"/>
      <c r="JW38" s="25"/>
      <c r="JX38" s="25"/>
      <c r="JY38" s="25"/>
      <c r="JZ38" s="25"/>
      <c r="KA38" s="25"/>
      <c r="KB38" s="25"/>
      <c r="KC38" s="25"/>
      <c r="KD38" s="25"/>
      <c r="KE38" s="25"/>
      <c r="KF38" s="25"/>
      <c r="KG38" s="25"/>
      <c r="KH38" s="25"/>
      <c r="KI38" s="25"/>
      <c r="KJ38" s="25"/>
      <c r="KK38" s="25"/>
      <c r="KL38" s="25"/>
      <c r="KM38" s="25"/>
      <c r="KN38" s="25"/>
      <c r="KO38" s="25"/>
      <c r="KP38" s="25"/>
      <c r="KQ38" s="25"/>
      <c r="KR38" s="25"/>
      <c r="KS38" s="25"/>
      <c r="KT38" s="25"/>
      <c r="KU38" s="25"/>
      <c r="KV38" s="25"/>
      <c r="KW38" s="25"/>
      <c r="KX38" s="25"/>
      <c r="KY38" s="25"/>
      <c r="KZ38" s="25"/>
      <c r="LA38" s="25"/>
      <c r="LB38" s="25"/>
      <c r="LC38" s="25"/>
      <c r="LD38" s="25"/>
      <c r="LE38" s="25"/>
      <c r="LF38" s="25"/>
      <c r="LG38" s="25"/>
      <c r="LH38" s="25"/>
      <c r="LI38" s="25"/>
      <c r="LJ38" s="25"/>
      <c r="LK38" s="25"/>
      <c r="LL38" s="25"/>
      <c r="LM38" s="25"/>
      <c r="LN38" s="25"/>
      <c r="LO38" s="25"/>
      <c r="LP38" s="25"/>
      <c r="LQ38" s="25"/>
      <c r="LR38" s="25"/>
      <c r="LS38" s="25"/>
      <c r="LT38" s="25"/>
      <c r="LU38" s="25"/>
      <c r="LV38" s="25"/>
      <c r="LW38" s="25"/>
      <c r="LX38" s="25"/>
      <c r="LY38" s="25"/>
      <c r="LZ38" s="25"/>
      <c r="MA38" s="25"/>
      <c r="MB38" s="25"/>
      <c r="MC38" s="25"/>
      <c r="MD38" s="25"/>
      <c r="ME38" s="25"/>
      <c r="MF38" s="25"/>
      <c r="MG38" s="25"/>
      <c r="MH38" s="25"/>
      <c r="MI38" s="25"/>
      <c r="MJ38" s="25"/>
      <c r="MK38" s="25"/>
      <c r="ML38" s="25"/>
      <c r="MM38" s="25"/>
      <c r="MN38" s="25"/>
      <c r="MO38" s="25"/>
      <c r="MP38" s="25"/>
      <c r="MQ38" s="25"/>
      <c r="MR38" s="25"/>
      <c r="MS38" s="25"/>
      <c r="MT38" s="25"/>
      <c r="MU38" s="25"/>
      <c r="MV38" s="25"/>
      <c r="MW38" s="25"/>
      <c r="MX38" s="25"/>
      <c r="MY38" s="25"/>
      <c r="MZ38" s="25"/>
      <c r="NA38" s="25"/>
      <c r="NB38" s="25"/>
      <c r="NC38" s="25"/>
      <c r="ND38" s="25"/>
      <c r="NE38" s="25"/>
      <c r="NF38" s="25"/>
      <c r="NG38" s="25"/>
      <c r="NH38" s="25"/>
      <c r="NI38" s="25"/>
      <c r="NJ38" s="25"/>
      <c r="NK38" s="25"/>
      <c r="NL38" s="25"/>
      <c r="NM38" s="25"/>
      <c r="NN38" s="25"/>
      <c r="NO38" s="25"/>
      <c r="NP38" s="25"/>
      <c r="NQ38" s="25"/>
      <c r="NR38" s="25"/>
      <c r="NS38" s="25"/>
      <c r="NT38" s="25"/>
      <c r="NU38" s="25"/>
      <c r="NV38" s="25"/>
      <c r="NW38" s="25"/>
      <c r="NX38" s="25"/>
      <c r="NY38" s="25"/>
      <c r="NZ38" s="25"/>
      <c r="OA38" s="25"/>
      <c r="OB38" s="25"/>
      <c r="OC38" s="25"/>
      <c r="OD38" s="25"/>
      <c r="OE38" s="25"/>
      <c r="OF38" s="25"/>
      <c r="OG38" s="25"/>
      <c r="OH38" s="25"/>
      <c r="OI38" s="25"/>
      <c r="OJ38" s="25"/>
      <c r="OK38" s="25"/>
      <c r="OL38" s="25"/>
      <c r="OM38" s="25"/>
      <c r="ON38" s="25"/>
      <c r="OO38" s="25"/>
      <c r="OP38" s="25"/>
      <c r="OQ38" s="25"/>
      <c r="OR38" s="25"/>
      <c r="OS38" s="25"/>
      <c r="OT38" s="25"/>
      <c r="OU38" s="25"/>
      <c r="OV38" s="25"/>
      <c r="OW38" s="25"/>
      <c r="OX38" s="25"/>
      <c r="OY38" s="25"/>
      <c r="OZ38" s="25"/>
      <c r="PA38" s="25"/>
      <c r="PB38" s="25"/>
      <c r="PC38" s="25"/>
      <c r="PD38" s="25"/>
      <c r="PE38" s="25"/>
      <c r="PF38" s="25"/>
      <c r="PG38" s="25"/>
      <c r="PH38" s="25"/>
      <c r="PI38" s="25"/>
      <c r="PJ38" s="25"/>
      <c r="PK38" s="25"/>
      <c r="PL38" s="25"/>
      <c r="PM38" s="25"/>
      <c r="PN38" s="25"/>
      <c r="PO38" s="25"/>
      <c r="PP38" s="25"/>
      <c r="PQ38" s="25"/>
      <c r="PR38" s="25"/>
      <c r="PS38" s="25"/>
      <c r="PT38" s="25"/>
      <c r="PU38" s="25"/>
      <c r="PV38" s="25"/>
      <c r="PW38" s="25"/>
      <c r="PX38" s="25"/>
      <c r="PY38" s="25"/>
      <c r="PZ38" s="25"/>
      <c r="QA38" s="25"/>
      <c r="QB38" s="25"/>
      <c r="QC38" s="25"/>
      <c r="QD38" s="25"/>
      <c r="QE38" s="25"/>
      <c r="QF38" s="25"/>
      <c r="QG38" s="25"/>
      <c r="QH38" s="25"/>
      <c r="QI38" s="25"/>
      <c r="QJ38" s="25"/>
      <c r="QK38" s="25"/>
      <c r="QL38" s="25"/>
      <c r="QM38" s="25"/>
      <c r="QN38" s="25"/>
      <c r="QO38" s="25"/>
      <c r="QP38" s="25"/>
      <c r="QQ38" s="25"/>
      <c r="QR38" s="25"/>
      <c r="QS38" s="25"/>
      <c r="QT38" s="25"/>
      <c r="QU38" s="25"/>
      <c r="QV38" s="25"/>
      <c r="QW38" s="25"/>
      <c r="QX38" s="25"/>
      <c r="QY38" s="25"/>
      <c r="QZ38" s="25"/>
      <c r="RA38" s="25"/>
      <c r="RB38" s="25"/>
      <c r="RC38" s="25"/>
      <c r="RD38" s="25"/>
      <c r="RE38" s="25"/>
      <c r="RF38" s="25"/>
      <c r="RG38" s="25"/>
      <c r="RH38" s="25"/>
      <c r="RI38" s="25"/>
      <c r="RJ38" s="25"/>
      <c r="RK38" s="25"/>
      <c r="RL38" s="25"/>
      <c r="RM38" s="25"/>
      <c r="RN38" s="25"/>
      <c r="RO38" s="25"/>
      <c r="RP38" s="25"/>
      <c r="RQ38" s="25"/>
      <c r="RR38" s="25"/>
      <c r="RS38" s="25"/>
      <c r="RT38" s="25"/>
      <c r="RU38" s="25"/>
      <c r="RV38" s="25"/>
      <c r="RW38" s="25"/>
      <c r="RX38" s="25"/>
      <c r="RY38" s="25"/>
      <c r="RZ38" s="25"/>
      <c r="SA38" s="25"/>
      <c r="SB38" s="25"/>
      <c r="SC38" s="25"/>
      <c r="SD38" s="25"/>
      <c r="SE38" s="25"/>
      <c r="SF38" s="25"/>
      <c r="SG38" s="25"/>
      <c r="SH38" s="25"/>
      <c r="SI38" s="25"/>
      <c r="SJ38" s="25"/>
      <c r="SK38" s="25"/>
      <c r="SL38" s="25"/>
      <c r="SM38" s="25"/>
      <c r="SN38" s="25"/>
      <c r="SO38" s="25"/>
      <c r="SP38" s="25"/>
      <c r="SQ38" s="25"/>
      <c r="SR38" s="25"/>
      <c r="SS38" s="25"/>
      <c r="ST38" s="25"/>
      <c r="SU38" s="25"/>
    </row>
    <row r="39" spans="1:515" s="24" customFormat="1" x14ac:dyDescent="0.25">
      <c r="A39"/>
      <c r="B39" s="7" t="s">
        <v>11</v>
      </c>
      <c r="C39" s="15">
        <v>1.8</v>
      </c>
      <c r="D39" s="15">
        <v>4.6991944212237948</v>
      </c>
      <c r="E39" s="15">
        <v>5.8595221287794255</v>
      </c>
      <c r="F39" s="15">
        <v>6.8696066435999814</v>
      </c>
      <c r="G39" s="15">
        <v>6.57441842420371</v>
      </c>
      <c r="H39" s="15">
        <v>7.0191341592703917</v>
      </c>
      <c r="I39" s="15">
        <v>8.751503022547336</v>
      </c>
      <c r="J39" s="15">
        <v>8.3293608705427786</v>
      </c>
      <c r="K39" s="15">
        <v>8.3083886050489326</v>
      </c>
      <c r="L39" s="1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J39" s="25"/>
      <c r="GK39" s="25"/>
      <c r="GL39" s="25"/>
      <c r="GM39" s="25"/>
      <c r="GN39" s="25"/>
      <c r="GO39" s="25"/>
      <c r="GP39" s="25"/>
      <c r="GQ39" s="25"/>
      <c r="GR39" s="25"/>
      <c r="GS39" s="25"/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  <c r="HF39" s="25"/>
      <c r="HG39" s="25"/>
      <c r="HH39" s="25"/>
      <c r="HI39" s="25"/>
      <c r="HJ39" s="25"/>
      <c r="HK39" s="25"/>
      <c r="HL39" s="25"/>
      <c r="HM39" s="25"/>
      <c r="HN39" s="25"/>
      <c r="HO39" s="25"/>
      <c r="HP39" s="25"/>
      <c r="HQ39" s="25"/>
      <c r="HR39" s="25"/>
      <c r="HS39" s="25"/>
      <c r="HT39" s="25"/>
      <c r="HU39" s="25"/>
      <c r="HV39" s="25"/>
      <c r="HW39" s="25"/>
      <c r="HX39" s="25"/>
      <c r="HY39" s="25"/>
      <c r="HZ39" s="25"/>
      <c r="IA39" s="25"/>
      <c r="IB39" s="25"/>
      <c r="IC39" s="25"/>
      <c r="ID39" s="25"/>
      <c r="IE39" s="25"/>
      <c r="IF39" s="25"/>
      <c r="IG39" s="25"/>
      <c r="IH39" s="25"/>
      <c r="II39" s="25"/>
      <c r="IJ39" s="25"/>
      <c r="IK39" s="25"/>
      <c r="IL39" s="25"/>
      <c r="IM39" s="25"/>
      <c r="IN39" s="25"/>
      <c r="IO39" s="25"/>
      <c r="IP39" s="25"/>
      <c r="IQ39" s="25"/>
      <c r="IR39" s="25"/>
      <c r="IS39" s="25"/>
      <c r="IT39" s="25"/>
      <c r="IU39" s="25"/>
      <c r="IV39" s="25"/>
      <c r="IW39" s="25"/>
      <c r="IX39" s="25"/>
      <c r="IY39" s="25"/>
      <c r="IZ39" s="25"/>
      <c r="JA39" s="25"/>
      <c r="JB39" s="25"/>
      <c r="JC39" s="25"/>
      <c r="JD39" s="25"/>
      <c r="JE39" s="25"/>
      <c r="JF39" s="25"/>
      <c r="JG39" s="25"/>
      <c r="JH39" s="25"/>
      <c r="JI39" s="25"/>
      <c r="JJ39" s="25"/>
      <c r="JK39" s="25"/>
      <c r="JL39" s="25"/>
      <c r="JM39" s="25"/>
      <c r="JN39" s="25"/>
      <c r="JO39" s="25"/>
      <c r="JP39" s="25"/>
      <c r="JQ39" s="25"/>
      <c r="JR39" s="25"/>
      <c r="JS39" s="25"/>
      <c r="JT39" s="25"/>
      <c r="JU39" s="25"/>
      <c r="JV39" s="25"/>
      <c r="JW39" s="25"/>
      <c r="JX39" s="25"/>
      <c r="JY39" s="25"/>
      <c r="JZ39" s="25"/>
      <c r="KA39" s="25"/>
      <c r="KB39" s="25"/>
      <c r="KC39" s="25"/>
      <c r="KD39" s="25"/>
      <c r="KE39" s="25"/>
      <c r="KF39" s="25"/>
      <c r="KG39" s="25"/>
      <c r="KH39" s="25"/>
      <c r="KI39" s="25"/>
      <c r="KJ39" s="25"/>
      <c r="KK39" s="25"/>
      <c r="KL39" s="25"/>
      <c r="KM39" s="25"/>
      <c r="KN39" s="25"/>
      <c r="KO39" s="25"/>
      <c r="KP39" s="25"/>
      <c r="KQ39" s="25"/>
      <c r="KR39" s="25"/>
      <c r="KS39" s="25"/>
      <c r="KT39" s="25"/>
      <c r="KU39" s="25"/>
      <c r="KV39" s="25"/>
      <c r="KW39" s="25"/>
      <c r="KX39" s="25"/>
      <c r="KY39" s="25"/>
      <c r="KZ39" s="25"/>
      <c r="LA39" s="25"/>
      <c r="LB39" s="25"/>
      <c r="LC39" s="25"/>
      <c r="LD39" s="25"/>
      <c r="LE39" s="25"/>
      <c r="LF39" s="25"/>
      <c r="LG39" s="25"/>
      <c r="LH39" s="25"/>
      <c r="LI39" s="25"/>
      <c r="LJ39" s="25"/>
      <c r="LK39" s="25"/>
      <c r="LL39" s="25"/>
      <c r="LM39" s="25"/>
      <c r="LN39" s="25"/>
      <c r="LO39" s="25"/>
      <c r="LP39" s="25"/>
      <c r="LQ39" s="25"/>
      <c r="LR39" s="25"/>
      <c r="LS39" s="25"/>
      <c r="LT39" s="25"/>
      <c r="LU39" s="25"/>
      <c r="LV39" s="25"/>
      <c r="LW39" s="25"/>
      <c r="LX39" s="25"/>
      <c r="LY39" s="25"/>
      <c r="LZ39" s="25"/>
      <c r="MA39" s="25"/>
      <c r="MB39" s="25"/>
      <c r="MC39" s="25"/>
      <c r="MD39" s="25"/>
      <c r="ME39" s="25"/>
      <c r="MF39" s="25"/>
      <c r="MG39" s="25"/>
      <c r="MH39" s="25"/>
      <c r="MI39" s="25"/>
      <c r="MJ39" s="25"/>
      <c r="MK39" s="25"/>
      <c r="ML39" s="25"/>
      <c r="MM39" s="25"/>
      <c r="MN39" s="25"/>
      <c r="MO39" s="25"/>
      <c r="MP39" s="25"/>
      <c r="MQ39" s="25"/>
      <c r="MR39" s="25"/>
      <c r="MS39" s="25"/>
      <c r="MT39" s="25"/>
      <c r="MU39" s="25"/>
      <c r="MV39" s="25"/>
      <c r="MW39" s="25"/>
      <c r="MX39" s="25"/>
      <c r="MY39" s="25"/>
      <c r="MZ39" s="25"/>
      <c r="NA39" s="25"/>
      <c r="NB39" s="25"/>
      <c r="NC39" s="25"/>
      <c r="ND39" s="25"/>
      <c r="NE39" s="25"/>
      <c r="NF39" s="25"/>
      <c r="NG39" s="25"/>
      <c r="NH39" s="25"/>
      <c r="NI39" s="25"/>
      <c r="NJ39" s="25"/>
      <c r="NK39" s="25"/>
      <c r="NL39" s="25"/>
      <c r="NM39" s="25"/>
      <c r="NN39" s="25"/>
      <c r="NO39" s="25"/>
      <c r="NP39" s="25"/>
      <c r="NQ39" s="25"/>
      <c r="NR39" s="25"/>
      <c r="NS39" s="25"/>
      <c r="NT39" s="25"/>
      <c r="NU39" s="25"/>
      <c r="NV39" s="25"/>
      <c r="NW39" s="25"/>
      <c r="NX39" s="25"/>
      <c r="NY39" s="25"/>
      <c r="NZ39" s="25"/>
      <c r="OA39" s="25"/>
      <c r="OB39" s="25"/>
      <c r="OC39" s="25"/>
      <c r="OD39" s="25"/>
      <c r="OE39" s="25"/>
      <c r="OF39" s="25"/>
      <c r="OG39" s="25"/>
      <c r="OH39" s="25"/>
      <c r="OI39" s="25"/>
      <c r="OJ39" s="25"/>
      <c r="OK39" s="25"/>
      <c r="OL39" s="25"/>
      <c r="OM39" s="25"/>
      <c r="ON39" s="25"/>
      <c r="OO39" s="25"/>
      <c r="OP39" s="25"/>
      <c r="OQ39" s="25"/>
      <c r="OR39" s="25"/>
      <c r="OS39" s="25"/>
      <c r="OT39" s="25"/>
      <c r="OU39" s="25"/>
      <c r="OV39" s="25"/>
      <c r="OW39" s="25"/>
      <c r="OX39" s="25"/>
      <c r="OY39" s="25"/>
      <c r="OZ39" s="25"/>
      <c r="PA39" s="25"/>
      <c r="PB39" s="25"/>
      <c r="PC39" s="25"/>
      <c r="PD39" s="25"/>
      <c r="PE39" s="25"/>
      <c r="PF39" s="25"/>
      <c r="PG39" s="25"/>
      <c r="PH39" s="25"/>
      <c r="PI39" s="25"/>
      <c r="PJ39" s="25"/>
      <c r="PK39" s="25"/>
      <c r="PL39" s="25"/>
      <c r="PM39" s="25"/>
      <c r="PN39" s="25"/>
      <c r="PO39" s="25"/>
      <c r="PP39" s="25"/>
      <c r="PQ39" s="25"/>
      <c r="PR39" s="25"/>
      <c r="PS39" s="25"/>
      <c r="PT39" s="25"/>
      <c r="PU39" s="25"/>
      <c r="PV39" s="25"/>
      <c r="PW39" s="25"/>
      <c r="PX39" s="25"/>
      <c r="PY39" s="25"/>
      <c r="PZ39" s="25"/>
      <c r="QA39" s="25"/>
      <c r="QB39" s="25"/>
      <c r="QC39" s="25"/>
      <c r="QD39" s="25"/>
      <c r="QE39" s="25"/>
      <c r="QF39" s="25"/>
      <c r="QG39" s="25"/>
      <c r="QH39" s="25"/>
      <c r="QI39" s="25"/>
      <c r="QJ39" s="25"/>
      <c r="QK39" s="25"/>
      <c r="QL39" s="25"/>
      <c r="QM39" s="25"/>
      <c r="QN39" s="25"/>
      <c r="QO39" s="25"/>
      <c r="QP39" s="25"/>
      <c r="QQ39" s="25"/>
      <c r="QR39" s="25"/>
      <c r="QS39" s="25"/>
      <c r="QT39" s="25"/>
      <c r="QU39" s="25"/>
      <c r="QV39" s="25"/>
      <c r="QW39" s="25"/>
      <c r="QX39" s="25"/>
      <c r="QY39" s="25"/>
      <c r="QZ39" s="25"/>
      <c r="RA39" s="25"/>
      <c r="RB39" s="25"/>
      <c r="RC39" s="25"/>
      <c r="RD39" s="25"/>
      <c r="RE39" s="25"/>
      <c r="RF39" s="25"/>
      <c r="RG39" s="25"/>
      <c r="RH39" s="25"/>
      <c r="RI39" s="25"/>
      <c r="RJ39" s="25"/>
      <c r="RK39" s="25"/>
      <c r="RL39" s="25"/>
      <c r="RM39" s="25"/>
      <c r="RN39" s="25"/>
      <c r="RO39" s="25"/>
      <c r="RP39" s="25"/>
      <c r="RQ39" s="25"/>
      <c r="RR39" s="25"/>
      <c r="RS39" s="25"/>
      <c r="RT39" s="25"/>
      <c r="RU39" s="25"/>
      <c r="RV39" s="25"/>
      <c r="RW39" s="25"/>
      <c r="RX39" s="25"/>
      <c r="RY39" s="25"/>
      <c r="RZ39" s="25"/>
      <c r="SA39" s="25"/>
      <c r="SB39" s="25"/>
      <c r="SC39" s="25"/>
      <c r="SD39" s="25"/>
      <c r="SE39" s="25"/>
      <c r="SF39" s="25"/>
      <c r="SG39" s="25"/>
      <c r="SH39" s="25"/>
      <c r="SI39" s="25"/>
      <c r="SJ39" s="25"/>
      <c r="SK39" s="25"/>
      <c r="SL39" s="25"/>
      <c r="SM39" s="25"/>
      <c r="SN39" s="25"/>
      <c r="SO39" s="25"/>
      <c r="SP39" s="25"/>
      <c r="SQ39" s="25"/>
      <c r="SR39" s="25"/>
      <c r="SS39" s="25"/>
      <c r="ST39" s="25"/>
      <c r="SU39" s="25"/>
    </row>
    <row r="40" spans="1:515" s="24" customFormat="1" x14ac:dyDescent="0.25">
      <c r="A40"/>
      <c r="B40"/>
      <c r="C40"/>
      <c r="D40"/>
      <c r="E40"/>
      <c r="F40"/>
      <c r="G40"/>
      <c r="H40"/>
      <c r="I40"/>
      <c r="J40"/>
      <c r="K40"/>
      <c r="L40"/>
    </row>
    <row r="41" spans="1:515" s="24" customFormat="1" x14ac:dyDescent="0.25">
      <c r="A41"/>
      <c r="B41"/>
      <c r="C41"/>
      <c r="D41"/>
      <c r="E41"/>
      <c r="F41"/>
      <c r="G41"/>
      <c r="H41"/>
      <c r="I41"/>
      <c r="J41"/>
      <c r="K41"/>
      <c r="L41"/>
    </row>
  </sheetData>
  <mergeCells count="1">
    <mergeCell ref="B4:J5"/>
  </mergeCells>
  <phoneticPr fontId="2" type="noConversion"/>
  <dataValidations count="1">
    <dataValidation type="textLength" allowBlank="1" showInputMessage="1" showErrorMessage="1" errorTitle="Stop" error="This row is used for another purpose. Please keep it empty" sqref="C32:IV32">
      <formula1>200</formula1>
      <formula2>201</formula2>
    </dataValidation>
  </dataValidation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31"/>
  <sheetViews>
    <sheetView showGridLines="0" workbookViewId="0"/>
  </sheetViews>
  <sheetFormatPr defaultRowHeight="12.5" x14ac:dyDescent="0.25"/>
  <cols>
    <col min="1" max="4" width="9" customWidth="1"/>
    <col min="5" max="5" width="10.1796875" customWidth="1"/>
    <col min="6" max="6" width="15.54296875" customWidth="1"/>
    <col min="7" max="10" width="10.81640625" customWidth="1"/>
  </cols>
  <sheetData>
    <row r="1" spans="1:13" ht="13" x14ac:dyDescent="0.3">
      <c r="A1" s="9" t="s">
        <v>12</v>
      </c>
      <c r="B1" s="9" t="s">
        <v>13</v>
      </c>
      <c r="C1" s="9" t="s">
        <v>14</v>
      </c>
      <c r="D1" s="9" t="s">
        <v>15</v>
      </c>
      <c r="F1" s="3"/>
      <c r="G1" s="9" t="s">
        <v>12</v>
      </c>
      <c r="H1" s="9" t="s">
        <v>13</v>
      </c>
      <c r="I1" s="9" t="s">
        <v>14</v>
      </c>
      <c r="J1" s="9" t="s">
        <v>15</v>
      </c>
    </row>
    <row r="2" spans="1:13" ht="13" x14ac:dyDescent="0.3">
      <c r="A2" s="10">
        <v>1664</v>
      </c>
      <c r="B2" s="10">
        <v>2646</v>
      </c>
      <c r="C2" s="10">
        <v>2768</v>
      </c>
      <c r="D2" s="10">
        <v>657</v>
      </c>
      <c r="F2" s="11" t="s">
        <v>16</v>
      </c>
      <c r="G2" s="12">
        <f>QUARTILE(A2:A26,1)</f>
        <v>1084</v>
      </c>
      <c r="H2" s="12">
        <f>QUARTILE(B2:B26,1)</f>
        <v>1317</v>
      </c>
      <c r="I2" s="12">
        <f>QUARTILE(C2:C26,1)</f>
        <v>1731</v>
      </c>
      <c r="J2" s="12">
        <f>QUARTILE(D2:D26,1)</f>
        <v>1474</v>
      </c>
    </row>
    <row r="3" spans="1:13" ht="13" x14ac:dyDescent="0.3">
      <c r="A3" s="10">
        <v>1084</v>
      </c>
      <c r="B3" s="10">
        <v>2465</v>
      </c>
      <c r="C3" s="10">
        <v>2265</v>
      </c>
      <c r="D3" s="10">
        <v>5034</v>
      </c>
      <c r="F3" s="11" t="s">
        <v>9</v>
      </c>
      <c r="G3" s="12">
        <f>MIN(A2:A26)</f>
        <v>144</v>
      </c>
      <c r="H3" s="12">
        <f>MIN(B2:B26)</f>
        <v>302</v>
      </c>
      <c r="I3" s="12">
        <f>MIN(C2:C26)</f>
        <v>869</v>
      </c>
      <c r="J3" s="12">
        <f>MIN(D2:D26)</f>
        <v>272</v>
      </c>
    </row>
    <row r="4" spans="1:13" ht="13" x14ac:dyDescent="0.3">
      <c r="A4" s="10">
        <v>1780</v>
      </c>
      <c r="B4" s="10">
        <v>912</v>
      </c>
      <c r="C4" s="10">
        <v>3379</v>
      </c>
      <c r="D4" s="10">
        <v>4756</v>
      </c>
      <c r="F4" s="11" t="s">
        <v>11</v>
      </c>
      <c r="G4" s="12">
        <f>AVERAGE(A2:A26)</f>
        <v>1577.2</v>
      </c>
      <c r="H4" s="12">
        <f>AVERAGE(B2:B26)</f>
        <v>1746.32</v>
      </c>
      <c r="I4" s="12">
        <f>AVERAGE(C2:C26)</f>
        <v>2482.84</v>
      </c>
      <c r="J4" s="12">
        <f>AVERAGE(D2:D26)</f>
        <v>2649.04</v>
      </c>
    </row>
    <row r="5" spans="1:13" ht="13" x14ac:dyDescent="0.3">
      <c r="A5" s="10">
        <v>144</v>
      </c>
      <c r="B5" s="10">
        <v>2319</v>
      </c>
      <c r="C5" s="10">
        <v>3345</v>
      </c>
      <c r="D5" s="10">
        <v>3370</v>
      </c>
      <c r="F5" s="11" t="s">
        <v>17</v>
      </c>
      <c r="G5" s="12">
        <f>QUARTILE(A2:A26,2)</f>
        <v>1780</v>
      </c>
      <c r="H5" s="12">
        <f>QUARTILE(B2:B26,2)</f>
        <v>2051</v>
      </c>
      <c r="I5" s="12">
        <f>QUARTILE(C2:C26,2)</f>
        <v>2279</v>
      </c>
      <c r="J5" s="12">
        <f>QUARTILE(D2:D26,2)</f>
        <v>3023</v>
      </c>
      <c r="M5" s="13"/>
    </row>
    <row r="6" spans="1:13" ht="13" x14ac:dyDescent="0.3">
      <c r="A6" s="10">
        <v>921</v>
      </c>
      <c r="B6" s="10">
        <v>553</v>
      </c>
      <c r="C6" s="10">
        <v>2132</v>
      </c>
      <c r="D6" s="10">
        <v>1575</v>
      </c>
      <c r="F6" s="11" t="s">
        <v>10</v>
      </c>
      <c r="G6" s="12">
        <f>MAX(A2:A26)</f>
        <v>2458</v>
      </c>
      <c r="H6" s="12">
        <f>MAX(B2:B26)</f>
        <v>2646</v>
      </c>
      <c r="I6" s="12">
        <f>MAX(C2:C26)</f>
        <v>4543</v>
      </c>
      <c r="J6" s="12">
        <f>MAX(D2:D26)</f>
        <v>5034</v>
      </c>
    </row>
    <row r="7" spans="1:13" ht="13" x14ac:dyDescent="0.3">
      <c r="A7" s="10">
        <v>2402</v>
      </c>
      <c r="B7" s="10">
        <v>2349</v>
      </c>
      <c r="C7" s="10">
        <v>3120</v>
      </c>
      <c r="D7" s="10">
        <v>1474</v>
      </c>
      <c r="F7" s="11" t="s">
        <v>18</v>
      </c>
      <c r="G7" s="12">
        <f>QUARTILE(A2:A26,3)</f>
        <v>2101</v>
      </c>
      <c r="H7" s="12">
        <f>QUARTILE(B2:B26,3)</f>
        <v>2349</v>
      </c>
      <c r="I7" s="12">
        <f>QUARTILE(C2:C26,3)</f>
        <v>3016</v>
      </c>
      <c r="J7" s="12">
        <f>QUARTILE(D2:D26,3)</f>
        <v>3644</v>
      </c>
    </row>
    <row r="8" spans="1:13" x14ac:dyDescent="0.25">
      <c r="A8" s="10">
        <v>2253</v>
      </c>
      <c r="B8" s="10">
        <v>2575</v>
      </c>
      <c r="C8" s="10">
        <v>1731</v>
      </c>
      <c r="D8" s="10">
        <v>4503</v>
      </c>
    </row>
    <row r="9" spans="1:13" x14ac:dyDescent="0.25">
      <c r="A9" s="10">
        <v>2458</v>
      </c>
      <c r="B9" s="10">
        <v>2144</v>
      </c>
      <c r="C9" s="10">
        <v>2242</v>
      </c>
      <c r="D9" s="10">
        <v>3395</v>
      </c>
    </row>
    <row r="10" spans="1:13" x14ac:dyDescent="0.25">
      <c r="A10" s="10">
        <v>1031</v>
      </c>
      <c r="B10" s="10">
        <v>850</v>
      </c>
      <c r="C10" s="10">
        <v>3016</v>
      </c>
      <c r="D10" s="10">
        <v>1363</v>
      </c>
    </row>
    <row r="11" spans="1:13" x14ac:dyDescent="0.25">
      <c r="A11" s="10">
        <v>2101</v>
      </c>
      <c r="B11" s="10">
        <v>2552</v>
      </c>
      <c r="C11" s="10">
        <v>2640</v>
      </c>
      <c r="D11" s="10">
        <v>2670</v>
      </c>
    </row>
    <row r="12" spans="1:13" x14ac:dyDescent="0.25">
      <c r="A12" s="10">
        <v>1312</v>
      </c>
      <c r="B12" s="10">
        <v>1472</v>
      </c>
      <c r="C12" s="10">
        <v>3596</v>
      </c>
      <c r="D12" s="10">
        <v>597</v>
      </c>
    </row>
    <row r="13" spans="1:13" x14ac:dyDescent="0.25">
      <c r="A13" s="10">
        <v>2422</v>
      </c>
      <c r="B13" s="10">
        <v>2530</v>
      </c>
      <c r="C13" s="10">
        <v>869</v>
      </c>
      <c r="D13" s="10">
        <v>3822</v>
      </c>
    </row>
    <row r="14" spans="1:13" x14ac:dyDescent="0.25">
      <c r="A14" s="10">
        <v>1376</v>
      </c>
      <c r="B14" s="10">
        <v>1317</v>
      </c>
      <c r="C14" s="10">
        <v>1994</v>
      </c>
      <c r="D14" s="10">
        <v>3340</v>
      </c>
    </row>
    <row r="15" spans="1:13" x14ac:dyDescent="0.25">
      <c r="A15" s="10">
        <v>667</v>
      </c>
      <c r="B15" s="10">
        <v>2347</v>
      </c>
      <c r="C15" s="10">
        <v>2929</v>
      </c>
      <c r="D15" s="10">
        <v>2757</v>
      </c>
    </row>
    <row r="16" spans="1:13" x14ac:dyDescent="0.25">
      <c r="A16" s="10">
        <v>652</v>
      </c>
      <c r="B16" s="10">
        <v>2051</v>
      </c>
      <c r="C16" s="10">
        <v>1487</v>
      </c>
      <c r="D16" s="10">
        <v>651</v>
      </c>
    </row>
    <row r="17" spans="1:13" x14ac:dyDescent="0.25">
      <c r="A17" s="10">
        <v>1380</v>
      </c>
      <c r="B17" s="10">
        <v>1645</v>
      </c>
      <c r="C17" s="10">
        <v>1884</v>
      </c>
      <c r="D17" s="10">
        <v>4196</v>
      </c>
    </row>
    <row r="18" spans="1:13" x14ac:dyDescent="0.25">
      <c r="A18" s="10">
        <v>1961</v>
      </c>
      <c r="B18" s="10">
        <v>1962</v>
      </c>
      <c r="C18" s="10">
        <v>4543</v>
      </c>
      <c r="D18" s="10">
        <v>2041</v>
      </c>
    </row>
    <row r="19" spans="1:13" x14ac:dyDescent="0.25">
      <c r="A19" s="10">
        <v>1794</v>
      </c>
      <c r="B19" s="10">
        <v>2243</v>
      </c>
      <c r="C19" s="10">
        <v>4415</v>
      </c>
      <c r="D19" s="10">
        <v>272</v>
      </c>
    </row>
    <row r="20" spans="1:13" x14ac:dyDescent="0.25">
      <c r="A20" s="10">
        <v>2022</v>
      </c>
      <c r="B20" s="10">
        <v>385</v>
      </c>
      <c r="C20" s="10">
        <v>1685</v>
      </c>
      <c r="D20" s="10">
        <v>3644</v>
      </c>
    </row>
    <row r="21" spans="1:13" x14ac:dyDescent="0.25">
      <c r="A21" s="10">
        <v>2059</v>
      </c>
      <c r="B21" s="10">
        <v>432</v>
      </c>
      <c r="C21" s="10">
        <v>1442</v>
      </c>
      <c r="D21" s="10">
        <v>3040</v>
      </c>
    </row>
    <row r="22" spans="1:13" x14ac:dyDescent="0.25">
      <c r="A22" s="10">
        <v>544</v>
      </c>
      <c r="B22" s="10">
        <v>2265</v>
      </c>
      <c r="C22" s="10">
        <v>1364</v>
      </c>
      <c r="D22" s="10">
        <v>3656</v>
      </c>
    </row>
    <row r="23" spans="1:13" x14ac:dyDescent="0.25">
      <c r="A23" s="10">
        <v>2254</v>
      </c>
      <c r="B23" s="10">
        <v>302</v>
      </c>
      <c r="C23" s="10">
        <v>2279</v>
      </c>
      <c r="D23" s="10">
        <v>3525</v>
      </c>
    </row>
    <row r="24" spans="1:13" x14ac:dyDescent="0.25">
      <c r="A24" s="10">
        <v>2115</v>
      </c>
      <c r="B24" s="10">
        <v>2433</v>
      </c>
      <c r="C24" s="10">
        <v>2575</v>
      </c>
      <c r="D24" s="10">
        <v>3023</v>
      </c>
    </row>
    <row r="25" spans="1:13" x14ac:dyDescent="0.25">
      <c r="A25" s="10">
        <v>1943</v>
      </c>
      <c r="B25" s="10">
        <v>1501</v>
      </c>
      <c r="C25" s="10">
        <v>2694</v>
      </c>
      <c r="D25" s="10">
        <v>1306</v>
      </c>
    </row>
    <row r="26" spans="1:13" x14ac:dyDescent="0.25">
      <c r="A26" s="10">
        <v>1091</v>
      </c>
      <c r="B26" s="10">
        <v>1408</v>
      </c>
      <c r="C26" s="10">
        <v>1677</v>
      </c>
      <c r="D26" s="10">
        <v>1559</v>
      </c>
    </row>
    <row r="31" spans="1:13" x14ac:dyDescent="0.25">
      <c r="M31" s="14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Graph 1</vt:lpstr>
      <vt:lpstr>Graph 2</vt:lpstr>
      <vt:lpstr>BottomLabel</vt:lpstr>
      <vt:lpstr>HighLabel</vt:lpstr>
      <vt:lpstr>LabelsLabel</vt:lpstr>
      <vt:lpstr>LowLabel</vt:lpstr>
      <vt:lpstr>MeanLabel</vt:lpstr>
      <vt:lpstr>MiddleLabel</vt:lpstr>
      <vt:lpstr>TopLabel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>Boy did I slave over this one!</dc:description>
  <cp:lastModifiedBy>EpixAnalytics</cp:lastModifiedBy>
  <dcterms:created xsi:type="dcterms:W3CDTF">2004-05-07T10:32:42Z</dcterms:created>
  <dcterms:modified xsi:type="dcterms:W3CDTF">2017-09-22T16:23:27Z</dcterms:modified>
  <cp:category/>
</cp:coreProperties>
</file>