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90" windowWidth="14220" windowHeight="8070" firstSheet="1" activeTab="1"/>
  </bookViews>
  <sheets>
    <sheet name="CB_DATA_" sheetId="9" state="hidden" r:id="rId1"/>
    <sheet name="Load and link data" sheetId="11" r:id="rId2"/>
    <sheet name="Discrete Uniform" sheetId="2" r:id="rId3"/>
    <sheet name="Discrete" sheetId="7" r:id="rId4"/>
    <sheet name="General" sheetId="8" r:id="rId5"/>
    <sheet name="Histogram" sheetId="6" r:id="rId6"/>
    <sheet name="Cumul" sheetId="5" r:id="rId7"/>
    <sheet name="Combination" sheetId="4" r:id="rId8"/>
  </sheets>
  <externalReferences>
    <externalReference r:id="rId9"/>
  </externalReferences>
  <definedNames>
    <definedName name="Absolute" localSheetId="5">Histogram!$E$13:$E$17</definedName>
    <definedName name="Absolute">#REF!</definedName>
    <definedName name="CB_2077bd924b644796a50d0ab58250059b" localSheetId="2" hidden="1">'Discrete Uniform'!$F$8</definedName>
    <definedName name="CB_3db27ba902134cea8e44e12c4b63edbb" localSheetId="4" hidden="1">General!$E$7</definedName>
    <definedName name="CB_3fd9475e56ce40cb852b2f8ab4e29b9a" localSheetId="7" hidden="1">Combination!$D$9</definedName>
    <definedName name="CB_4a74068fca914c97a9117bee1c40b3b7" localSheetId="2" hidden="1">'Discrete Uniform'!$M$8</definedName>
    <definedName name="CB_7b23204c28b442c388e79a81f9b5da0c" localSheetId="3" hidden="1">Discrete!$D$8</definedName>
    <definedName name="CB_8a2c44d035c64dc2a6b0193223436657" localSheetId="2" hidden="1">'Discrete Uniform'!$D$8</definedName>
    <definedName name="CB_912bd074f3954d4b8fd3c636ea85090e" localSheetId="5" hidden="1">Histogram!$I$8</definedName>
    <definedName name="CB_95f5d6d2fa0a4d4580cf7a37c726f931" localSheetId="6" hidden="1">Cumul!$D$7</definedName>
    <definedName name="CB_a673e6b8f6bc413a9b5256e2d11e9aeb" localSheetId="5" hidden="1">Histogram!$E$8</definedName>
    <definedName name="CB_aee13c4c2a864885be82ed6caa9a6c3c" localSheetId="3" hidden="1">Discrete!$F$8</definedName>
    <definedName name="CB_Block_00000000000000000000000000000000" localSheetId="7" hidden="1">"'7.0.0.0"</definedName>
    <definedName name="CB_Block_00000000000000000000000000000000" localSheetId="6" hidden="1">"'7.0.0.0"</definedName>
    <definedName name="CB_Block_00000000000000000000000000000000" localSheetId="3" hidden="1">"'7.0.0.0"</definedName>
    <definedName name="CB_Block_00000000000000000000000000000000" localSheetId="2" hidden="1">"'7.0.0.0"</definedName>
    <definedName name="CB_Block_00000000000000000000000000000000" localSheetId="4" hidden="1">"'7.0.0.0"</definedName>
    <definedName name="CB_Block_00000000000000000000000000000000" localSheetId="5" hidden="1">"'7.0.0.0"</definedName>
    <definedName name="CB_Block_00000000000000000000000000000001" localSheetId="0" hidden="1">"'636421286324572421"</definedName>
    <definedName name="CB_Block_00000000000000000000000000000001" localSheetId="7" hidden="1">"'636421286323791145"</definedName>
    <definedName name="CB_Block_00000000000000000000000000000001" localSheetId="6" hidden="1">"'636421286323947391"</definedName>
    <definedName name="CB_Block_00000000000000000000000000000001" localSheetId="3" hidden="1">"'636421286324261015"</definedName>
    <definedName name="CB_Block_00000000000000000000000000000001" localSheetId="2" hidden="1">"'636421286324416171"</definedName>
    <definedName name="CB_Block_00000000000000000000000000000001" localSheetId="4" hidden="1">"'636421286324728808"</definedName>
    <definedName name="CB_Block_00000000000000000000000000000001" localSheetId="5" hidden="1">"'636421286324885134"</definedName>
    <definedName name="CB_Block_00000000000000000000000000000003" localSheetId="7" hidden="1">"'11.1.4716.0"</definedName>
    <definedName name="CB_Block_00000000000000000000000000000003" localSheetId="6" hidden="1">"'11.1.4716.0"</definedName>
    <definedName name="CB_Block_00000000000000000000000000000003" localSheetId="3" hidden="1">"'11.1.4716.0"</definedName>
    <definedName name="CB_Block_00000000000000000000000000000003" localSheetId="2" hidden="1">"'11.1.4716.0"</definedName>
    <definedName name="CB_Block_00000000000000000000000000000003" localSheetId="4" hidden="1">"'11.1.4716.0"</definedName>
    <definedName name="CB_Block_00000000000000000000000000000003" localSheetId="5" hidden="1">"'11.1.4716.0"</definedName>
    <definedName name="CB_BlockExt_00000000000000000000000000000003" localSheetId="7" hidden="1">"'11.1.2.4.850"</definedName>
    <definedName name="CB_BlockExt_00000000000000000000000000000003" localSheetId="6" hidden="1">"'11.1.2.4.850"</definedName>
    <definedName name="CB_BlockExt_00000000000000000000000000000003" localSheetId="3" hidden="1">"'11.1.2.4.850"</definedName>
    <definedName name="CB_BlockExt_00000000000000000000000000000003" localSheetId="2" hidden="1">"'11.1.2.4.850"</definedName>
    <definedName name="CB_BlockExt_00000000000000000000000000000003" localSheetId="4" hidden="1">"'11.1.2.4.850"</definedName>
    <definedName name="CB_BlockExt_00000000000000000000000000000003" localSheetId="5" hidden="1">"'11.1.2.4.850"</definedName>
    <definedName name="CB_d1be5353d8f1412485c6f18d7e5aa25b" localSheetId="7" hidden="1">Combination!$K$9</definedName>
    <definedName name="CB_e9cee2aab9c94812b8bb16c3f207fe67" localSheetId="7" hidden="1">Combination!$D$9</definedName>
    <definedName name="CBCR_097c9b734fa34daf81ce50b9669908a4" localSheetId="6" hidden="1">Cumul!$F$10:$H$15</definedName>
    <definedName name="CBCR_1a82dd249cdd4bdabc438333903ade5c" localSheetId="2" hidden="1">'Discrete Uniform'!$F$11:$K$14</definedName>
    <definedName name="CBCR_21eeb2137792490caa37fcd4a96ec6c2" localSheetId="5" hidden="1">Histogram!$C$13:$E$17</definedName>
    <definedName name="CBCR_39469e30da7842bca96e8250b360ad79" localSheetId="7" hidden="1">Combination!$B$12:$D$18</definedName>
    <definedName name="CBCR_3eb2b8f3d0e141df888474bb9e428da8" localSheetId="5" hidden="1">Histogram!$G$13:$I$17</definedName>
    <definedName name="CBCR_54af31b5a5024e68826f428962ddc491" localSheetId="7" hidden="1">Combination!$H$12:$K$18</definedName>
    <definedName name="CBCR_59458ee3927744b08e9670a732393021" localSheetId="3" hidden="1">Discrete!$C$12:$D$18</definedName>
    <definedName name="CBCR_7684092801e94f1da7ce95b5bbbb7fb9" localSheetId="3" hidden="1">Discrete!$F$12:$I$15</definedName>
    <definedName name="CBCR_9fa800976aec4385a542fc8f8471889c" localSheetId="2" hidden="1">'Discrete Uniform'!$M$12:$P$12</definedName>
    <definedName name="CBCR_bf7cd89aaf054739980089f48a764c42" localSheetId="2" hidden="1">'Discrete Uniform'!$D$11:$D$14</definedName>
    <definedName name="CBCR_d03d1da6551b4dc79bfd096392de2d4d" localSheetId="4" hidden="1">General!$G$10:$K$17</definedName>
    <definedName name="CBCR_f928bff6aeb4462c9fa869ba515d7bb9" localSheetId="7" hidden="1">Combination!$B$12:$D$18</definedName>
    <definedName name="CBWorkbookPriority" localSheetId="0" hidden="1">-925345152169810</definedName>
    <definedName name="CBWorkbookPriority" hidden="1">-1366263703</definedName>
    <definedName name="CBx_1c8115a0c0c9446ab768b205ff71b747" localSheetId="0" hidden="1">"'CB_DATA_'!$A$1"</definedName>
    <definedName name="CBx_35fe0e00ef684a719ce14c53cd3d6678" localSheetId="0" hidden="1">"'General'!$A$1"</definedName>
    <definedName name="CBx_561c8b51e68247c9a099ba9e65473c0a" localSheetId="0" hidden="1">"'Steps'!$A$1"</definedName>
    <definedName name="CBx_57373c17353443d4b780d4d56144619d" localSheetId="0" hidden="1">"'Combination'!$A$1"</definedName>
    <definedName name="CBx_6fcae7d9984149cdb95b6c187d610176" localSheetId="0" hidden="1">"'Discrete Uniform'!$A$1"</definedName>
    <definedName name="CBx_d688d51ee9374e2d9c3d9feef4136152" localSheetId="0" hidden="1">"'Cumul'!$A$1"</definedName>
    <definedName name="CBx_e447ba2747fe475084896a32b50854e8" localSheetId="0" hidden="1">"'Histogram'!$A$1"</definedName>
    <definedName name="CBx_e4ff3e62ac8f4a918d3d0f057a26b590" localSheetId="0" hidden="1">"'Discrete'!$A$1"</definedName>
    <definedName name="CBx_Sheet_Guid" localSheetId="0" hidden="1">"'1c8115a0-c0c9-446a-b768-b205ff71b747"</definedName>
    <definedName name="CBx_Sheet_Guid" localSheetId="7" hidden="1">"'57373c17-3534-43d4-b780-d4d56144619d"</definedName>
    <definedName name="CBx_Sheet_Guid" localSheetId="6" hidden="1">"'d688d51e-e937-4e2d-9c3d-9feef4136152"</definedName>
    <definedName name="CBx_Sheet_Guid" localSheetId="3" hidden="1">"'e4ff3e62-ac8f-4a91-8d3d-0f057a26b590"</definedName>
    <definedName name="CBx_Sheet_Guid" localSheetId="2" hidden="1">"'6fcae7d9-9841-49cd-b95b-6c187d610176"</definedName>
    <definedName name="CBx_Sheet_Guid" localSheetId="4" hidden="1">"'35fe0e00-ef68-4a71-9ce1-4c53cd3d6678"</definedName>
    <definedName name="CBx_Sheet_Guid" localSheetId="5" hidden="1">"'e447ba27-47fe-4750-8489-6a32b50854e8"</definedName>
    <definedName name="CBx_Sheet_Guid" localSheetId="1" hidden="1">"'561c8b51e68247c9a099ba9e65473c0a"</definedName>
    <definedName name="CBx_SheetRef" localSheetId="0" hidden="1">CB_DATA_!$A$14</definedName>
    <definedName name="CBx_SheetRef" localSheetId="7" hidden="1">CB_DATA_!$B$14</definedName>
    <definedName name="CBx_SheetRef" localSheetId="6" hidden="1">CB_DATA_!$C$14</definedName>
    <definedName name="CBx_SheetRef" localSheetId="3" hidden="1">CB_DATA_!$D$14</definedName>
    <definedName name="CBx_SheetRef" localSheetId="2" hidden="1">CB_DATA_!$E$14</definedName>
    <definedName name="CBx_SheetRef" localSheetId="4" hidden="1">CB_DATA_!$F$14</definedName>
    <definedName name="CBx_SheetRef" localSheetId="5" hidden="1">CB_DATA_!$G$14</definedName>
    <definedName name="CBx_StorageType" localSheetId="0" hidden="1">2</definedName>
    <definedName name="CBx_StorageType" localSheetId="7" hidden="1">2</definedName>
    <definedName name="CBx_StorageType" localSheetId="6" hidden="1">2</definedName>
    <definedName name="CBx_StorageType" localSheetId="3" hidden="1">2</definedName>
    <definedName name="CBx_StorageType" localSheetId="2" hidden="1">2</definedName>
    <definedName name="CBx_StorageType" localSheetId="4" hidden="1">2</definedName>
    <definedName name="CBx_StorageType" localSheetId="5" hidden="1">2</definedName>
    <definedName name="Data">[1]DUniform!$B$10:$B$255</definedName>
    <definedName name="Fx" localSheetId="6">Cumul!$D$11:$D$15</definedName>
    <definedName name="Fx" localSheetId="4">General!$E$11:$E$17</definedName>
    <definedName name="Fx" localSheetId="1">'Load and link data'!$E$11:$E$17</definedName>
    <definedName name="Fx">#REF!</definedName>
    <definedName name="Index">Combination!#REF!</definedName>
    <definedName name="LoadsaData" localSheetId="5">Histogram!#REF!</definedName>
    <definedName name="LoadsaData">#REF!</definedName>
    <definedName name="Maximum" localSheetId="6">Cumul!$H$10</definedName>
    <definedName name="Maximum" localSheetId="4">General!$I$8</definedName>
    <definedName name="Maximum" localSheetId="1">'Load and link data'!$I$8</definedName>
    <definedName name="Maximum">#REF!</definedName>
    <definedName name="Minimum" localSheetId="6">Cumul!$H$9</definedName>
    <definedName name="Minimum" localSheetId="4">General!$H$7</definedName>
    <definedName name="Minimum" localSheetId="1">'Load and link data'!$H$7</definedName>
    <definedName name="Minimum">#REF!</definedName>
    <definedName name="n" localSheetId="6">Cumul!$B$15</definedName>
    <definedName name="n" localSheetId="4">General!#REF!</definedName>
    <definedName name="n" localSheetId="1">'Load and link data'!#REF!</definedName>
    <definedName name="n">#REF!</definedName>
    <definedName name="Observations" localSheetId="3">Discrete!$D$11:$D$256</definedName>
    <definedName name="Observations" localSheetId="5">Histogram!#REF!</definedName>
    <definedName name="Observations">'Discrete Uniform'!$D$11:$D$256</definedName>
    <definedName name="Rank" localSheetId="6">Cumul!$B$11:$B$15</definedName>
    <definedName name="Rank" localSheetId="4">General!#REF!</definedName>
    <definedName name="Rank" localSheetId="1">'Load and link data'!#REF!</definedName>
    <definedName name="Rank">#REF!</definedName>
    <definedName name="RankedData" localSheetId="6">Cumul!$C$11:$C$15</definedName>
    <definedName name="RankedData" localSheetId="4">General!$C$11:$C$17</definedName>
    <definedName name="RankedData" localSheetId="1">'Load and link data'!$C$11:$C$17</definedName>
    <definedName name="RankedData">#REF!</definedName>
    <definedName name="Relative" localSheetId="5">Histogram!#REF!</definedName>
    <definedName name="Relative">#REF!</definedName>
    <definedName name="Sets">Combination!#REF!</definedName>
  </definedNames>
  <calcPr calcId="171027" calcMode="manual"/>
</workbook>
</file>

<file path=xl/calcChain.xml><?xml version="1.0" encoding="utf-8"?>
<calcChain xmlns="http://schemas.openxmlformats.org/spreadsheetml/2006/main">
  <c r="G11" i="9" l="1"/>
  <c r="F11" i="9"/>
  <c r="A11" i="9"/>
  <c r="E11" i="9"/>
  <c r="D11" i="9"/>
  <c r="C11" i="9"/>
  <c r="B11" i="9"/>
  <c r="G15" i="5" l="1"/>
  <c r="G11" i="5"/>
  <c r="G12" i="5"/>
  <c r="G13" i="5"/>
  <c r="G14" i="5"/>
  <c r="G10" i="5"/>
  <c r="H11" i="5"/>
  <c r="H12" i="5"/>
  <c r="H13" i="5"/>
  <c r="H14" i="5"/>
  <c r="H15" i="5"/>
  <c r="H10" i="5"/>
  <c r="H11" i="8"/>
  <c r="J11" i="8"/>
  <c r="H12" i="8"/>
  <c r="J12" i="8"/>
  <c r="H13" i="8"/>
  <c r="J13" i="8"/>
  <c r="H14" i="8"/>
  <c r="J14" i="8"/>
  <c r="H15" i="8"/>
  <c r="J15" i="8"/>
  <c r="H16" i="8"/>
  <c r="J16" i="8"/>
  <c r="H17" i="8"/>
  <c r="J17" i="8"/>
  <c r="J10" i="8"/>
  <c r="I10" i="8"/>
  <c r="H10" i="8"/>
  <c r="C10" i="8"/>
  <c r="G10" i="8" s="1"/>
  <c r="E19" i="6"/>
  <c r="I13" i="6" s="1"/>
  <c r="I12" i="6"/>
  <c r="I19" i="6" s="1"/>
  <c r="D13" i="6"/>
  <c r="C14" i="6" s="1"/>
  <c r="B13" i="6"/>
  <c r="H13" i="6"/>
  <c r="G13" i="6"/>
  <c r="I16" i="6"/>
  <c r="I15" i="6"/>
  <c r="I14" i="6"/>
  <c r="I17" i="6"/>
  <c r="G14" i="6" l="1"/>
  <c r="D14" i="6"/>
  <c r="H14" i="6" l="1"/>
  <c r="C15" i="6"/>
  <c r="B14" i="6"/>
  <c r="D15" i="6" l="1"/>
  <c r="B15" i="6"/>
  <c r="G15" i="6"/>
  <c r="H15" i="6" l="1"/>
  <c r="C16" i="6"/>
  <c r="G16" i="6" l="1"/>
  <c r="D16" i="6"/>
  <c r="B16" i="6"/>
  <c r="H16" i="6" l="1"/>
  <c r="C17" i="6"/>
  <c r="D17" i="6" l="1"/>
  <c r="H17" i="6" s="1"/>
  <c r="G17" i="6"/>
  <c r="B17" i="6" l="1"/>
</calcChain>
</file>

<file path=xl/sharedStrings.xml><?xml version="1.0" encoding="utf-8"?>
<sst xmlns="http://schemas.openxmlformats.org/spreadsheetml/2006/main" count="167" uniqueCount="99">
  <si>
    <t>Data</t>
  </si>
  <si>
    <t>Empirical distribution:</t>
  </si>
  <si>
    <t>F(x)</t>
  </si>
  <si>
    <t>Minimum (guess)</t>
  </si>
  <si>
    <t>Maximum (guess)</t>
  </si>
  <si>
    <t>Ranked data</t>
  </si>
  <si>
    <t>or</t>
  </si>
  <si>
    <t>Min:</t>
  </si>
  <si>
    <t>Max:</t>
  </si>
  <si>
    <t>Bins</t>
  </si>
  <si>
    <t>Min</t>
  </si>
  <si>
    <t>Max</t>
  </si>
  <si>
    <t>Text</t>
  </si>
  <si>
    <t>Absolute</t>
  </si>
  <si>
    <t>Relative</t>
  </si>
  <si>
    <t>Total:</t>
  </si>
  <si>
    <t>Relative frequency</t>
  </si>
  <si>
    <t>Absolute Frequency</t>
  </si>
  <si>
    <r>
      <t>Problem:</t>
    </r>
    <r>
      <rPr>
        <sz val="10"/>
        <rFont val="Times New Roman"/>
        <family val="1"/>
      </rPr>
      <t xml:space="preserve"> Model a Discrete distribution</t>
    </r>
  </si>
  <si>
    <t>Discrete distribution:</t>
  </si>
  <si>
    <t>Method 1</t>
  </si>
  <si>
    <t>Method 2</t>
  </si>
  <si>
    <t>Method 3</t>
  </si>
  <si>
    <t>x</t>
  </si>
  <si>
    <t>p</t>
  </si>
  <si>
    <r>
      <t>Problem:</t>
    </r>
    <r>
      <rPr>
        <sz val="10"/>
        <rFont val="Times New Roman"/>
        <family val="1"/>
      </rPr>
      <t xml:space="preserve"> Model a Discrete Uniform distribution</t>
    </r>
  </si>
  <si>
    <t>f(x)</t>
  </si>
  <si>
    <t>Empty</t>
  </si>
  <si>
    <t>General distribution:</t>
  </si>
  <si>
    <r>
      <t>Problem:</t>
    </r>
    <r>
      <rPr>
        <sz val="10"/>
        <rFont val="Times New Roman"/>
        <family val="1"/>
      </rPr>
      <t xml:space="preserve"> Model a General Distribution</t>
    </r>
  </si>
  <si>
    <r>
      <t>Problem:</t>
    </r>
    <r>
      <rPr>
        <sz val="10"/>
        <rFont val="Times New Roman"/>
        <family val="1"/>
      </rPr>
      <t xml:space="preserve"> Model a Histogram distribution</t>
    </r>
  </si>
  <si>
    <t>Sum:</t>
  </si>
  <si>
    <t>Cumulative distribution:</t>
  </si>
  <si>
    <r>
      <t>Problem:</t>
    </r>
    <r>
      <rPr>
        <sz val="10"/>
        <rFont val="Times New Roman"/>
        <family val="1"/>
      </rPr>
      <t xml:space="preserve"> Model a cumulative distribution</t>
    </r>
  </si>
  <si>
    <t>column 1</t>
  </si>
  <si>
    <t>column 2</t>
  </si>
  <si>
    <t>column 3</t>
  </si>
  <si>
    <t>column 4</t>
  </si>
  <si>
    <t>Histogram</t>
  </si>
  <si>
    <t>Discrete</t>
  </si>
  <si>
    <r>
      <t>Problem:</t>
    </r>
    <r>
      <rPr>
        <sz val="10"/>
        <rFont val="Times New Roman"/>
        <family val="1"/>
      </rPr>
      <t xml:space="preserve"> Model a combination of a Discrete and Histogram distribution</t>
    </r>
  </si>
  <si>
    <t>Method 1 ----- (3-column)</t>
  </si>
  <si>
    <t>Method 2 ---- (4-column)</t>
  </si>
  <si>
    <t>3-column</t>
  </si>
  <si>
    <t>4-column</t>
  </si>
  <si>
    <t>Discrete Uniform</t>
  </si>
  <si>
    <t>Prob</t>
  </si>
  <si>
    <t>Step</t>
  </si>
  <si>
    <t>Height Min</t>
  </si>
  <si>
    <t>Height Max</t>
  </si>
  <si>
    <t>Sloping ranges data format</t>
  </si>
  <si>
    <t>Crystal Ball 7.0 Data Format</t>
  </si>
  <si>
    <t>Figure 1. Probability distribution</t>
  </si>
  <si>
    <t>Figure 2. Cumulative probability distribution</t>
  </si>
  <si>
    <r>
      <t>Problem:</t>
    </r>
    <r>
      <rPr>
        <sz val="10"/>
        <rFont val="Times New Roman"/>
        <family val="1"/>
      </rPr>
      <t xml:space="preserve"> Load and link the data</t>
    </r>
  </si>
  <si>
    <t>Step 1</t>
  </si>
  <si>
    <t>Step 2</t>
  </si>
  <si>
    <t>After selecting the Custom Distribution, click "Load Data.."</t>
  </si>
  <si>
    <t xml:space="preserve">After clicking "Load Data…", click "Keep linked to Spreadsheet" and click the </t>
  </si>
  <si>
    <t>sign</t>
  </si>
  <si>
    <t>Step 3</t>
  </si>
  <si>
    <t>Now select the data you like to use for constructing a Custom Distribution… see the instructions in ModelAssist</t>
  </si>
  <si>
    <t>…..the distributions below are exactly the same, they are just displayed differently……</t>
  </si>
  <si>
    <t>Crystal Ball Custom Distribution</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</si>
  <si>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</si>
  <si>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</si>
  <si>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</si>
  <si>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</si>
  <si>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</si>
  <si>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</si>
  <si>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</si>
  <si>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</si>
  <si>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</si>
  <si>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</si>
  <si>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</si>
  <si>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</si>
  <si>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57373c17-3534-43d4-b780-d4d56144619d</t>
  </si>
  <si>
    <t>CB_Block_0</t>
  </si>
  <si>
    <t>㜸〱敤㕣㕢㙣㈴挵ㄵ㥤ㅥ捦㡣愷挷㥥戵㔹㉦㡦攵㘹摥て慦㠶昵戲换㈳㘸戳昸戱㉦搸㠷㔹㝢㤷㈰〲愶㍤㔳扤㙥㜶扡摢㜴昷㜸搷㠰〲㜹㤱〰㑡㐲昸㈳愰㐰㐸㠴ㄲ㈹㡡㐴㍥㄰㈴攴㈳㔲愴㐴〹㐴昹㐰㤱昲㤱㠸愰㈸昹㈰㡡㔶㑡ㄴ昱㠱㐴捥愹敡㥥改㤹昱戴捤〰㠹㠹㕣㕥㤷慢慢㙥㔵㔷摤㝢敢摥㕢昷㔶㙦㑡㑢愵㔲敦㈳昱㉦㔳㠶㠵昳愷㤷晣㐰搸愵〹户㕡ㄵ攵挰㜲ㅤ扦㌴收㜹挶搲〱换て㝡〰㤰㥢戵搰敥㘷㘷㝤敢〱㤱㥦㕤ㄴ㥥て愰㙣㉡㤵捦敢㘹戴㜳㄰晥づ㐶て㍡㝢昵㘷㤰捤㑣㡣ㅦ㥥扢て愳㑥〷慥㈷戶っㅦ㔳㝤㜷㡥㡥㤶㐶㑢摢㙦ㄸ扤扥戴㜵换昰㐴慤ㅡ搴㍣戱搳ㄱ戵挰㌳慡㕢㠶愷㙡㜳㔵慢㝣㥢㔸㥡㜱㑦〸㘷愷㤸摢㝡摤㥣戱晤挶搱敤㍢㜶㤸㌷摤㜴㘳㍦㕥㥤㍡㌴㌱㍥攵〹搳晦㠸挶捣㜲捡摢㈷㐵搹攲摡㠴昰㉣攷㜸㘹㘲ㅣ晦㘲昳挷搳つ愵改㜹㈱〲扥㕡㜸挲㈹ぢ㕦㐷挷㍥㝢捣昷㙢昶〲㤱愷摢㝢戰搴戲攱〷㔹㝢㐲㔴慢扡ㅤ㡤㥡户て〳㜷㔵㘳愹摦㥥ㄶ㡥㙦〵搶愲ㄵ㉣攵散ㄹっ㔴㈹摡㐷㝤㜱挴㜰㡥㡢㐳㠶㉤戲昶摥㥡㔵挹愸㤴敡戹㌲ㅡ㈲㍥㌱戹晣搲㤸㙦㑦捣ㅢ㥥㥣㤱㑦挴㈴挰敥昱捡捤戰㤷㜶ㅥ㤷㔳㤷㙦攰㤸㤷㜷㠶㐳换㌱挳慢㐳㡥㜴㠶っㄷ摦㍣㠳㙢㍢挳挷㜰搴摣攷敡捥㝤㈴㉡㥢愱戵扥㤰扦㈵㐶戱ㄸ㍤挷慣㤷㔹㥥ㄹ〹愸ㄷ㤸昵㌱敢㐷愶㘵晥㠹㕤ㄲ敦挸愶昴慣㤱㥥㥤㑢捦㤶搳戳㤵昴慣㐸捦㥡改搹攳改搹昹昴慣㤵㥥扤㉦㍤㝢〲㌰㔱捡昷昶愶挳㜴攷㜰昱捥摥㘷敥㌸昴摤㜷晥晤㥢㝦晤昰㑦昷昴㙦〰搰敤攱愴㈶㍤攳㈴㔸慤挱挵摢㑡㕢昹戳昲慥挰愶㌰㜷㤸㌷㤸愳愳㤵ㅤ㕢㡤敢㡣㉣㤷㤵㐰晣㈶㐶ㄹ〴㙣扦㜹㠷攵㔴摣㤳㤲㜶攷㡦ㅢ扥㘸㈰㙥㈴㙣ㅢ㜷㙢㑥挵㍦㙦昹挶改挰〸挴戹慤㙤㡤㐱摡扡㑤㘳㕢〹㕦扥敦挲搶㙥挷㡣㙡㑤㡣㥤戲㔴昳〵㉤捤昶㤴攷捥㜵㙥摤攳㠹晢敢慤㙤㌳ㅡ㠳㔰㕢㤴㘳户慤㔲㌵愹㜹つ㑦捣扢扥㜰攴昴㐶散㈹慢㝣㐲㜸搳㠲㈲㔱㔴攴㔲捦㘴㔳戸敢㐷づ㍢㔸㈸㜶㙢攵㤲㜸慤戹晢㔴㠰捤㉣㉡㤸敦㠲昰㠲愵ㄹ㘳慥㉡捥㙡〲㔱敦㐴挳收愶敡㍤㙥戹收㑦戸㑥攰戹搵收㤶戱捡愲〱㐹㔳㌹攸㔶㐴㈶㤳㤲㐲〱〲户愷㐷搳㔲搷㜴摥ぢ㤲㄰㌱ㄲ㜳㈳㥦搳捣㜶愵㈳㔸ㅤ㔶㔱ㄵ攴挹昴㘵㉢っ挶昹㑡ㄹ㤳戰〳㘳㙢愲晥攰㑢慦㕡㘱搸㍡攵㍥㕥攰㜴㝡㈸㕣晤敥㐵攱〴晢っ愷㔲ㄵ㕥愲昶搳㌸㈳㝤〰㔹昶㌴〴㐲㐷散㔱搵㘹愷戴愵散㐹慢ㄲ捣攷收㠵㜵㝣㍥㐰ㅤ㌴㘴㍥㑦搴戶㈵晤っ㔴改ㅢ㤹つ㈱㉢ㄴ㔲戹㑤〴捡ㄵ㤰㔲㔹㑡愷㠴扤摣㈴挸搹慦㘹㉦昷㥢㝢慣㙡㈰㤴㔰ㅥ㌰㐱ㄱ愵搵㈴昹㡡㘴㔱捦㈸㉢㠵戱挹㥣〰㤷ㅡ㤶ㄳ㉣㌵昶㙤摢㉥㔱㑣戴㉥ぢ搶㥣㉣愰㈸㘸㤶〷〹㝢つ㑣搳㈲つ㤲㠱㘳㑣挴㙤㤰愰搹㌱㜲㌳㤳ㄱ㍥㐱㐶〰㍥捥㠴㠴摥摡㔹㐶㤰搹摢㤹㤴㥤㍡敥挷㜵㘹戶㥣㉤慦愴搹㤹㐰㥣㝥ㄶ戳戳㤹㥤挳㙣㌳㌲敤慦㤰㜰㤴㜲㈸㌷㈷晤㍣㍣敢攷㌳扢〰ㄹ攴㤳㑥㤹ㄳ㡡㉡摡㔰慢戱㈳〹㔷㠴㥤㉣㡤㘲㈵㡡㘸ㄹ搷敤捣愲㉤〹ㅤ㕡㥤㙢㐳搷㘶愴㡥扤愲㌳㙦挶㤷㐳㡥㑣〰㡤慦㜵〵搰㌸㈲〸摡愵摥扡〸㕤昵㘱㘶ㄷ㈳㔳㡡㠵挶敥敡慣㜹㥡㤳㥦〸㤳㐸ㄹ㐲㕤㉡昷㤰㠹㘹晥㈷〸戸戶愳换扡晤㑣㔳㜰挴晣挴摢捦㕢㍡敦敤㤰攸㉤㍡㜳㕤攷搰㔷昴〱㉤攸㑢戰扤戴㍦㜶搴㉦㤷愱㔹扦㥣搹ㄵ挸㕡昴ぢ㑦摥ㅦ搴㑢㈰㑤㘲㍢㐶戹㡤昴戸㐸ぢ㜷㘶㘹㐱㐸敤搳㙦捥ㄸ摥㜱ㄱ挰㝢戱㝦ㄲ㜶戰敢㜹愲㡡〳㙤㐵㔶昰散㜲㜶㜳愵扦挷㜳㙤搶慦摢挷晥㈷㐲㌱㘴㌲改㥥㔴㡢㝤㥣㘰㘷挶晣㑤㌱捥愱晥扤慥戳㤰㠸㜵㙡㘶㉦昶㑢㍥㕢慥㑢㤲㉥㈴挹㔵㐰慢㝥㌵㌲㐸〹敤昷ㅤ㈵捡〸挱戶㐸戰㘶㙢㤵摥扤㠴㤳㐹㡢晦戰㑤㡥昴㈹㘷敤㌸㝣〷㝥搱㥥戶散扡戰攸戳愷㠴㔷㠶㕦挱慡㡡㠲㜲挹㔲搴慣换㡡㑦㠸慣攸改㘹㍢㑢㈷昸搶㈴㥦戴㐸㠹挴摤㥥搸㤸㜰づ㙦㌰ㄵ㕤㤰ㄴ㉡〹㙥愱扡〴㈲攷ㄱ㜶㕤挴㜴㈱㘲㑡㐰㥣㝥㉤戳慤捣㐶㤱㘵㝦ぢ㐹戳㕡挴㌳ㄴ搶扢㐸㜷昶散㙣㉡㑦㌲㐸昷攰ㅢㅤ㠵搵㜶扥㘶〷戳敢㤱戵㤸㍦㜴㍥㈶㌰愲㈴㜹㡣ㄱ㘹㉤改收㌱㑢㥣㈴て㙣㌰ㄱ㔴㥡愸昹㠱㙢㌳慡㔴㌴㈷摤㐳㙥㌰㘹昹ぢ㠸㐲つ㤹㘱攱㡥㜹攱㠰扢㍣搸㍥㉤㜵敥挲㠲愸攸收戴㕢㠳㘸摢㍦戹ㄶづ攵㔸ㅦ㙣㐹㜹㉥㑦㙢㐸摤㥤㡤㌱㠴㈶㑦挴昰戵搲ㄳ扢㉡捦㌷て㝤〳つ㡣捥㔸㐱㔵昴㤹㙡搳戱㥣㌷㠱㐵㐴つ㉡扤收捣扣㈷挴㘴搱摣敢㔹㤵慡攵〸ㄲ〳㌶㈶〳㜵〷挴㜱㐴〸愶㕣挶晦㕣愷㘸捥㜸㠶攳㉦ㄸっ㈶㉥㙤㙣㝡㤲㈱㤱慣㌹㙥㌹㍥㕥㈳愹挸昲㠰㌹㍤敦㥥㐴戴戶㘶㍢㝢㡤〵㝦㑤㔰㠵㑣慦㤲㈴㡤㤶搶搲㘹㉤㥦捥㜷㑢ㅦㅥ挸㔳愹㙤昸捤㌰㤳戴㑡㘵改㉦㑦搰摥戴敢挳昸っ敤㜴捥愹ㅦ㤱愳㝡㘵㑦愲ㄴ收㑥搵㙦㘴㥦㥢㤰摤扡昷攸晥㐶㔴敥㐳挵慢戳昴昰㈷挸㜸挹ㄶ昵㈰〸晤㜳ㅢㄴ慢戰㡥㥣㠳ㅤ〸㡡昳愹㤵晤ち愶㠴㈱昷㙤㘸ㄴ昷㈰㡡搴㙦ㅥ㌰收㐴ㄵ戱㘸摢〸㌶愸〷㥡戱戶㔱昵挳戶〹搷戶つ戲ㄶ搹㜲扡㙣㤰㠳挷㙡㠱㝢搰㜲㜴ㄳ㤹攴扦戰捡㌸㠵㉡攳㤴慣敡㌷㡦㌰㉣㈸换ㅣ换㍤㙥㜸㔶㌰㙦㕢攵㍣ㅦㄸ扡㕢ㄳ㍣㠹㑤㑥挹ㅢ愵㐸㘶っ户㔸昳㐷㘱戲昹㈵㤰扢〴㌹㑡搴㤱晣攰摣戴㤶挳㡦搶愵㘳〹〲㐶㝡㐹昵㥢㌱㕡㔶摥㡣㠰挸㤱改㜴㜴晦攲昴挳愸㔱㝥㌹㔲㍤㠱㐵攰ㄱ㡣〹㜹扡户㜳收㔱挷ち㐰㍤㔲㙣㡦ㄵ㑣晡㈰㌹㌲ㄴ攵昱昶㕣㐹搵㔸愷㤱扡㔶戸愸扤愹㐹㑤㕣搸摥ㅥ搷ㅢ㤷㉤搳慣㌴㑡㑣㤱慣〴㈴㌵换㌲㜳㕣㑢慡㐶㤳㡡㍢搲㌶㕡㤲摢戴㠱㜷㑡㤱て愱㤸㈴捦愴昴㥤㤲㔱㄰攴㈵㜷㐰㐷搱㕦㥦捣ㅥ戱㘸つ㙤㠰〲昵㤴慡㉢㠶攱挰晤戸㜲㔲ㄱ㠵昰〹晢㝢㐳㔸㍣㕣ぢ㥡㕡㡣㔳㐳㘱换㔸戵㝡搸㠱㤵㔰㌶扣捡ㅡ搹搲㔸㥢搲㌰㜲㜷㜶慢晤ㄵ㝡㘳ㅢ㌱摣㠶っ㠹㈴昸㠱戱つ戱戹㘲搱㔴㕡㘷㐵愲扡㕥㥤攷搳㐱㘱㌸㤲〲搳㐱㘵㔲㉣㑡㌳慣㘱挹て挹づ昵搳愲㤴愳扡㌹㌶攷㐳愵〷㤴攳㘱㐹㙥㜰摤㍣㐲户ㄴ㉥㌰㐰散㠶愵愹㜲㠰戰㙥㝤〰㥥っ搶づ㜵㠰ㄱㄵ㌶愱㜵㐶〹㥡㑢㘰摣收㐵㜰敦㜴㐹㔱〸㔲㔳愶㝦散搲扥昵㌴搳て㜶愵愲㐲戸㠹ㄸ敡㑡戰ㅥ㐰摣㜸㔴㤲扢㘸㈸ち㤶㉢挹㈶㠵㔶㝦㔴㐷ㄳ愳㐸㤳捦ぢ㜰㠳㠷㜱慣〱㙥㥢㉡敥戸〵ㄶ戴㘹㜵㘹㠳戹摦㈹㔷㙢ㄵ㈱㔵㜱㈴慢愵㐶㕥ㄳ昴㤲搷晦搴㙥㑡挰㑢㠸㤴晤㌸㑡㜱挹㈴㔲昷㜶户晥㘹㜴㤷㐲づ㘳㈸搹挶攰㘳㠲㕢㑥〶挳摡敥㈸搰㍥摣搸戸扣㈰㉦捥㐱愴戵㔵㔱㤶ㅤ挰㕤扣㝡〴㔹敥戶ㄸ搸〱昷㠰㑢㥢㍤㔶戵捦㔲㔵㙢㠲㐶㔸愷ㄲ㜸戹ㅣ㡣㤱㉥㜷〷〷㐹㥤づ㈳扢愷ㅦ㤶㡦愹搳扢㐲攳㐳㘳㝣㤷愷愰ㄴ戰㡡㡤㐴㠳㍢摤戰扡㌵㐶㝥㘹㜹敢户㈰搳ㄸ〲愶㐱ぢ㐸㘵攰㡣愳扣戲㠱挳㘰㘴㐲㜴㌴ㅥ㐸㘵㡣㜲〸づ㝢㄰つ扢㠹〷改ㄹㄷ㑡㈸搸㈴㉦㠵㐵昷ㄲ㐷㙣ㅣ㠱㕣敦慣㤶捡㈹㈳挰搵ㄷ㘷㜳㑢昵㔸愵㐲㜳ㄷ晥戹㌵㐱㔵㕣摢㔰收攸愶㤶ぢ㔹㜲㑤戴敦㉥㙤㘹〸㉦ち㙥㥢㉣敤㌳㠲昲晣㜴戰愴㉥㙤㜵换ㄲ搹㥦挱ㅦ戱散摢㘹㌳㘷ㅣ㕥㐲㕤㈴敥ぢ㈷ㅣ昷愴㈳攷㤵昵㜹攳㡦㔶慣摥摢换㐹ㄶ㔲敦攳㐷愶㜴㉡晢ㅡ㐶㕣捤戴㌹㐰挳㐱挲㜱㘴㔲搲㘰ㄸ攵〴㍥㠱敤㕥扦㌱㐰㍥搹搴挲㈷㔲㄰慣㌳㡡㜳晣㈳㘳ㄴ敤愷㈰㉢㤹㐵ㅤ挹㠱昳ㄷ戱昵戵㥦愰㠶〴挷㜳㈸㐶戲ㄷ愳㤴㐰㍡㈹挸挳敢ㅤ扣っ昲晦㐳愵㘸㌷㉦扢㥤晥ぢ㥢㔹㝢戵㤵㐴ㄷ㤲㐴慦戴㤳㠸㠱搸てㄴ昲收散搷㡦㥡ㅦ晢戵摥晦攱㔱昳㔶㔰㤸㐹㕡㘳〸慡㌱ㄸ㕦㌷〶搲㙤挶挰攵㘸㤶挶挰㙤散挳㜸扤㌲〶㐲㙦挷㐱㔴慣㙣っ㌰㡡㤷㘰昲挵㠲慡㌱〷〶捦㕡㘷搹昴㠴敤挳昵㕡攱㈳㜲て昵攴㑦挰昷㜴㜶㝢昵㤴攱ㄹ昶㘶㔹扦搷ㄳ㔰㕢摥っ敥㙢换㉥散㜱敥戲㉤戲搳㌲㕥㠹挸㥦扥敥㌹㔹摤㉤㜵㔰㑡㈵攵愸搷昲㕡敥㐳昸㐴㌴㥥㄰㔲て㙥晡搱摥㍦㍦昰愵㕤扣㤷ㄶ昲㙡㤶㠱攰㙥㠲昳戴ㅣ㄰扥㡤㕤〹㌹㤳㥦摦ㅣ挴㠷㐸搶㐲㔵㡣ㅢ㥥戴㜷㝣摤㡥㡡㡡昱㘲㡣愹㤸㙦㉤ㄸ㤳戸攱愰㡣挹㔲㡢㘳㔳㝥扥㈴㥤㠱愵搸挴愵昷㉥ち㄰㙡ㅤ㔵㔶㤷㜶㘵昶挷㔰㍡ㅦ㜰㈲捤昶㈰捦㤷㑣㥡昶㔲慢㔶摢㐱慤㈶捤㐴㙤〴㄰㤱㤴㐲愴㠱ㅣㄲ㍦戲㌰昴㉦愵搴ㄴち搹ㄲ戲㠴ㄸ㕡㙢㌰㤷㈷晦㜵㈱㈰敡搷晢扡晣㔴〵㔸〴ㄵ㈳慦㝢户㘷㔷㕡㥤㤱㙡㘲㔰㔶㥥㍥㙥㐷㐱ㅥ㔳㔸挱㈸慤慣㍤㠲㐲㤴戲愳㈸慤摡昱挴㤷ㄴ㙤ㄵ㘲㔳ㅢ㍢㙢搳慢㔶戰㜷㍢㌵摣昱㠰㥥挹㐹㠵攱㙣㘴㌵㡥㥥㌲ㅡ愷㐰ぢ慡㡡昹㠰㉡搶㍢昵㠵㑤搰㔹捥㘶㥣㍦ㄱ收攳昷㐰㙣ㅦ㘹っ㝤㘶㙢ぢ㜵㥣搳㡢〵昲ㄷ昶搷㠵〹ㅢㅢ㙦攵㡥㠱㠴㕤ㄵ㔴㕥㕤〲㥦㐶ㄷ㘹捦㙢㝡愳挸㜷㘹ㅡ愳搱搱捥敡㘹搷晦㡣㔳换㥤㌵㐳㘸〶慣㥢昴晦㌱㔴慣愸晦㌵㐶搹㈴挹敥〸ぢ㝣挸㌲㔲戲㘲㜰㠶ㄸ㠱てㅢ㘱ㅡ㜹〴搶㘵㤱挱㙤㔵㥡挶㈷慡慡㔹㑡㜰㜸戸㌲慤㤷㈰敡㝤㘹摢昶㜵ㄴ㠰㡣〲㘵扦てㄱ搴戱㍦㈷摤㝥㡥捤摤㠹敡㑤〷慤戲攷晡慥ㄹっ㑦㈳扣㍢捣㉦捣㑣搸㍣㘳摡㡢慤㐲敤㔲㘰愲晦㉥昴㌹㜴ㄸ〲晢㤰〸㍥慡愸㈳㘳〸慢㡢㔹昰㙢愳挱㔸㈰㠹摡挱㍦挳扣扤㘶㔴昱㠱敡㘱㜸㌵〳㔶慤〹㘵愷㝣换慤㜷㌱㠸㍡摣挶扡つ㥥ㅦ㔱㉤㈱っ㈶㤷㜰搷摤挴㙢㉢づ㥡㘱挳戵昹㠴散捥扢㔶挸㝥て㌴㕤摤㕢㥡㔹㠶敦攴㜷挷〵晤㙥收㠸昳搰㍢扡㝡㔷㉣㐷ㅢ〲㥦㠷㥦㙤搳攵㌵㔲㠵愳㙣攵㌸㜷㐱扢〵㝤搹㕦扦㈷㉣昰㐱愳㉦敦㘶ㄶ扥㠳㈵㤱昹㔱㑥攵敥㐵搶㤹愳㥦〳㔸㤳㝦㠰ㅣ慤昱㔸㐱づ㉣㘸摦㐶㍢㌱愴㔶㕡㘶ㅤ㡥ㄹ昲昸㠰戲㕥㐱ㄶ㈵㡤挷〷昹晥㘷搰愱晥㝥散㥣㠴昷㍦扤散晢愹昸攵晡收愳挱昱㜷㌰㔲ㅣ扡㠵㈷晤㍥㘶㈷㤸㔵搹ㄸ改㡦〱㡡㐴捡㤹㥣ち㈰扣扡ぢ㘵愴摦㠵㝦摦摡昵挶敢㑣㝦摦愵㐹㈱㠸㈶摤㤶㄰㉡搳㈸〴攵㉡㥥㡡慦挲㐵㙤㘷㉣㍥戹摣㉡〶㈹ㅦ㜹敤㐴扦ㅦ㔹㜱㐰㈳㥦挸㔵㜹㘱㠱て㠳㈴愱㠴昲㔱〰ㄴ㜱㉣愱㠲戰㈰愱㠸㘸㐲ㄵ〷〷㠹ㄳ㔵捣ㄲㄱ〹㥦敦㐸摢㠸搷ㅤ改戱挹㈹㤷㙢㑥㘹挴扣ㅤ晡㕡搷㠴㕣〸扤攴ㅤ挵㜹慥换㌸扥昶㐴㐴㤸㝤晢愲㙦愳搲㘱㘴〹㡣愱慣㔱㌲ㄲㄱ愹㍤ㅥ〱扦昴㜲挳㌱㡡〶㈴㜰㡦〲㈶挳㐹攰挷㈲攰㙤昸敥㑡挲愴㜸㑦㠰改慤〸㤸㡣㈹㠱扦ㅡ〱扦戳㙤㜳ㅤ㌸攲㐳㌵昲㈰㤹㌰㈴㉢昹㈵挱攴㤵㠷㠰搸攷搸㍣㕢㘷㑤慡搱㍥㔳㔵㔳㠰捡㔸㜱㔵㉡搲㝥摣晥昰昰㐱昴〱㕣㘶挲㥤て挸㕡昵晦㈲散挷㈵愷㐹㈳㌰昰扤昳㈲愲换㥥㉥㥦搸㌹㘷ㅥ昶㔰搱㙢敥昷㜱戴慡慣㈹㙥㠱㔵㤰㔱愸㕥挱ぢ㥦㘰㐱㌶昰ㄱ㐵挵搲扣㌴搲㥤づ㤱㤱㤴㡣昶㘸㐴攴搴㈳つ昶搱ㅦ〴㜱㈰㌱㤱戳愰㍦㠴㕣㐵㕥㌶戱㘲㤰愲㠰搲㑡晦ㅣ戲㘲㡦㐶㈱㐰昲攷ㅥ㐶㌶㄰晤㘷ㄴ挳㡢搲㕢㤲搶ㅥ㠹摥ㄱ㘷㈴晤昳散昰〵㘴㍤㜰搳㙡㈱ㅢㄶ昴㉦愲㈶晥㉥ちㄴ昹慥㉦愳㔰散挹㜲㙡慢挶ㄱ㔷搰㥤扡搲ㅦ㐵㔷㡤ぢ攷ㄸ晡㔷挲〲ㅦ戲㕣昵捤㥤つ㘴㥥㝦愳㙦昶ㄱ挹㙣晡㌸㝦㌷㍥戶㕦攲㕡㝢昰㝦㡤㘴愵㌵㥦㐹㝦慡扢戱挸昲㌴挴攵敦㈹攰昸㐳㡣挳㜵㌵っ㑢㡥㐸捤愳㍦㠶㑣晢㍣㌲㘲㕤㝦㥣㑦愴㡦㐴挹ㄳ㘱㠱てㅡ㠹㐳戴㘸〱收挱戹挸敥㕦㘳㡤㐴㈴ち晡搷㤱㐵㘹㤰〸㤵㘴晤〶ち挵㥥〱扥㠹慡㈷㝤㑡㉢摦㕢戹昷摥㜷〷㌲挳攷㘶㍥㜳㑢晦搳㙦晤晡敤愷摥晣散捥扦扤昷散戳㙦晥攵愹搷摦㝢㙤㙥攷㉦㕦㜸攱ㄷ户㍥昷晡摢ㅢ捤攷搳㉦扦㝢攰昹㠷㐶㑦㍣㜴扦㜹昴㥡扤て摤㜹摦敤愳㔳㘷㡣昴昴昴昶㕥㌹昴慢㜳慥ㅡ㝣攴晥㔷戴㥦晦攱㙣㐷㤳㤳挷ぢ昴㈷㤱㐵㘹㤰㡢㤰搳昸㈶ち㤸〶㘷晣㜱㑥㘳㤰㐸㔰〲㔳攳捡㈵捥㥣㄰㘷攳愸挸㙢愹挱㘸㠶ㅡ㈷㈵㈱散㘶㠸扥晦〰搸㐹㤲㘷</t>
  </si>
  <si>
    <t>Decisioneering:7.0.0.0</t>
  </si>
  <si>
    <t>CB_Block_7.0.0.0:1</t>
  </si>
  <si>
    <t>㜸〱捤㕡㙢㡣ㅣ㔷㤵敥摢搳㔵搳搵昳㡣㥤㐰ㄲ㈷搰戰ㄳ慤㤳㜱㠶㜹摡㌳㘴㐳㍣搳敤挷挴㡥㙤摣㘳㝢ㄷㄶ㕡搵摤户㘶㉡慥敡ㅡ慡慡敤㤹搵㙥㠲挴愲㐵㈸攱戵晢㈷㐱㈱㔹㥥ㄲㄲ㠲ㄵ攲ㄱ㈱戱ぢ搹〵〵〴㠲㔵戲换㍢㔱㠴㐰戰晢㈳攱㔷㝥攱晤扥㕢㔵搳捦ㄹ㑦㑣㔶捡戵晢搴㝤㥣㜳敡摥㜳捦敢摥㥡㤴㐸愵㔲㔷㔰昸㘴挹戰㜲㑢㘹㌳〸愵㍢㔱昰ㅣ㐷㔶㐳摢慢〷ㄳ㡢扥㙦㙥㥥戴㠳戰て〸㝡搹挶㜸愰㤵〳晢㙦㘴戶㝣㐹晡〱㤰戴㔴㉡㥢㌵搲ㄸ㑦㝥愳㐹挵㈰㤵㤱〱ㄸ〴㔶㙡愵戰㜴扡㜲㍦㔸㤷㐲捦㤷〷昲攷㈳〶㜷㑦㑤㑤㑣㑤捣ㅥ㥡㍡㌸㌱㜹㈰㕦㘸㌸㘱挳㤷㜷搷㘵㈳昴㑤攷㐰晥㑣愳攲搸搵ㄳ㜲㜳挵扢㈸敢㜷换捡攴㑣挵㥣㥤㥦㥡㥤㥢戳ㄶㄶ收〷㜵㜰㍥㔵㔸㍡攳㑢㉢㜸戵㜸昶㤳攷改挲搲挴㈹ㄹ扥㕡㍣戳攰〹㤶㐵捦㌵敤晡慢挴㔴愳㠰攷㡡戲㙡㜳㈷愴昴敤晡敡〴愶摤㈶㘸戴づ㑤㉣〶㐱挳㕤攷愶ㄶ愴攳㥣㤵ㄶ愷㘳戸挵㈰㍣㘳晡㙥㌰攸㔲㝥搲㤷昵慡っ㠶摤㈳ㅢ㔵改挴㠸㐱搶㍤㙦晡愷㑣㔷㘶㔸ㄹ㜱愳㍤㕣慥挹㝡㘸㠷㥢㐳敥戹㐰㥥㌵敢慢㤲㈸㥡㝢慣㘱搷㐴㈶㠳晦愹扥㍦敦㌵㌳戵㔱㤸㡦㕢㔸㌳晤㔰戵戸㠵㔳扤㜰㕢搴㐵慤愲㙤㕥㔴愹㝣〷ㄵ昷慣㘴扢㈷愴㕦㤷づ㕦挲㥤ㅣ敦㐰㔲〲㡡昶㘱㑢㔲挹㜲㈸ㄶ㌱㄰㕢〲搷挲户攸〶㐱愱ㄱ㠴㥥㙢攴㔰㌷〶搸㌱〸㜰愰㘸〷㔵㕦㠶㌲㙦搶㙢昹攳戰ㄴ㙦搵㌷摤㝣つ㌵摦慥㌴㈸昱晣㙣扥敡㌹つ户㙥っ㤱㜶ㄸ㐰㘴㕥㠲昹戵扥㠷ㅣ搳㘵㌳㕤慥愴换搵㜴戹㤶㉥换㜴搹㑡㤷㔷搳攵戵㜴搹㑥㤷敦㑦㤷㉦〲㈷㈹搹晥晥㜴㕣㑡愵㙦晥昸愵㥦㡣㉤扥晦㍢㉦㍤晣挰㍢㍥昹㑥㐱㡢㔳愶挷㜹ㅢ搷ㄱ散〱搰昷〲散㙡挲㌳㜷挶ㄳ扥㥥戴㌷〰〸昱㝢㑣㤸㤳晥晣ぢ㍦晣摤搳㑦敥㌹晥昵㙦扣敥愹㍦昴晦㜱㜵昰昵ㄸ㝥㝢㉣戱愲㙦㕥㠶づ㌶搵㝢㝡㘲㤲晦慥㙥搷㌰㙢㙢捥㍡㘴㑤㑤搵收㈶捤ㄹ㔳愳㥣㜷慢㐰愳挰ㅤ戴㉥搸昵㥡㜷㔹㘹搴㉤㑢㘶㈰㥢ち㌶ㅥ㡦㉤㜹㡤㝡㉤搸搷㝢戰ㄴ㥡愱扣戹㜳慣挹愴㡢慣〴㝢㤳㠱㝡摦ㅢ㍡挹捥㥢㑥㐳㉥㙥搸搱昰慤ㅤ挳戰㌶慦戲晤攸㔱㕦扥㘷㙢戴㙢㐶㡢昰捤㤷ㄴ敦慥㔵㐶㐳搱扣昲㠵㌵㉦㤰㜵㌵扤㜱昷㡣㕤扤㈸晤㤲愴㘷㤷㌵戵搴ㅢ㌸ㄴ㥢晣昸改㍡ㄶち㈳慥扤戹戵搷㍡戲ㄱ捡㝡㑤搶㌰摦㜵改㠷㥢㉢㘶挵㤱慦㙢㐳㠹摥㠹㠱㥢摡扡㡦㝡搵㐶㔰昰敡愱敦㌹敤㈳㡢戵㑢㈶摣㑣敤㍥慦㈶攱㈵㌲㉣㈹㤱敡敢ㄳ㈲㜵㐷㉦㔳㈵摦㘰㐲㙤㐴换ㄶ搳㘹摣搸慥㜶ㄳ㘷戱㍡慣挲㤱搴挹昴搸㔵㤸㈹扥㘴㜳晢昶㠸㉤㙢㘲ㄸ㈴昶晥敤戱搵ㅣ户㜶敥晦ㄷ㌹㥤摥ㅢ慦晥挸㈵戸攲攳昰㍦㡥昴㜷っ攲㠲㌳㌲㙥〴搰㝥ぢ㑢摥㔶㝡昴ㅦ㘲㐳㙣㙡㤷敤㕡戸愶慦㐹㝢㜵㉤㐴ㅦ〲㝤㌶㑢搱扥て昹挲㈳㜸㝥ㅢ捦㜷㌳㜷㌰㙥㈶搸㐷㜰ぢ㐰㉥㤷搲㙦挵㌳愵攷㔰㔲ㅡ㥤摢㉢㜷昰㑣㈳っㄵ㔰㄰晤〳捤㍤敡昹㐱㕦㕦慦ㄵㅥ㌷㠳戵㤰慡戹攳㈰㕤戹昱〶㠲㌷〲㘸㜴挶㔷㡤ㅦ㈳㐰捡㌰㑣づ戹㐵㘹㤹㐸㑥㤴㘵ぢ㔳㜳愳㜸㔷㤴㐱搵㘰㘰㕣㠶㥤㙣攸愸挱昰〷㕤㙡扥摣〸㡢㘶㘸昶扢〸戱搸㈱〳㐸攳㡡㉡慡㤱㜲㐸昵㈵搴戹戸〵づ愳慡摡挲㘵㐰㜵㐴㥣㘰㌴戰㤵㔴㕦っ㜷㕥〴收捥㈰愸㜷㉡㜹㝢愸㐴〴慦ㅤ㤳昵㤵捤㜵ㄹ㄰㍤慢敦㈸捡㑥搳㈲戳搳搵捡戹搰㜶㠲〹捣昴㤸敦㌵搶㕦㑤㍥攴㘵攴〱㤲愲㍤〷つ摥晤㥡愸愴晤㤷戸㌷攵㜲㉡㑢㙥㑡㙤ㄹ挲つ㙡㉡㤸㕤挱㐳ㄵ㘳っ㡦㥣戱挳㤸挶ㄸ晥㑡搲ち慡摥愰ぢ〹慤昸㔲㈵㑡㔹搵㠰戴㠷摣ぢ㥥㝦戱攲㜹ㄷ愹㑦挳慡ㄵ慣㐹ㄹ㌲昹ㄸ㠸㤳㉤㤵㔴〹搱搷搷㤶㌱戴㘴㈹㑣㕢昴晤〰㐳㡢㡥㤳㑦㌸〶晡敤攸敡㐳ㅡ愴摦㠱捡晥㠲㡦っ摦㜴捡㑢愶攳㤴攱㥥㤱捥㤴㕢ㄳ㤵㍢戱㡢ㅢ㑥戰㈱㥥㠵㌴ㄸ敢㕦晦ㄷ㠷㉥捣捥㍤㔳昸摡㝢㥦㜹搶㉣㥡㡦㠹㘷攲㠱慥㤴㠳㐹㠶捡㡣敥㐴㐵晣㈷搰攸㘱㝥㠱挶㙦㈰攸愶㥦㜸ぢ㝡㡣㐹㠲㈹〰昸〶㈵晤挸㑤〸㈶㈹㜴ㄵ挶っ挱㉣㠰㘰〲愲戲愶㌹㔴㤲㈲扥〷摥捦攱愷昶㤰㔹㑤昷ㅥ㉥愰㌷㘷散㌰㈶㤸搶㜰ㅦつ捡捤愰愴っ㑡㐹晣ㅢㄸ昷㕣晣扦挶〳㥤ㄹ㤰㐶㡦晡ち㈲㤷㕡愲㜵摥㤶㤷㘹㙥挳ㄶㄲ攸㈸户愴〶っ㔹㐵敦㤴ㄷ㈲慤㕣㜷捣捤扤㔶㕣戹戰㈶敢㠸摡㍥㠲㜷㐷㥦户扥㉥㙢㠶㔵昲ㅡ㝥㔵㉥ㄷ㕦ぢ㔱ㅤ攲㠰ㅣ㔵㐰㑦ぢ㤴㙢ぢ㔴挸㌹〵㌴㐴〵㄰㠶㤷㑥㥦愳搲昸㤶摣㐰㔵㤹〹㡥㌴㈵扡㘲㠷㡥ㅣ戰㔴㕣㔶昵慣〵㈹㈲ㄵ慡昵㕢㉢㙢戰挵攲㤰㜵捣户㙢㡥㕤㤷摣㡣敢㈳搴㤳㜲ㄵ㘹捦ㄹ㉦戰㤹扦て㔹㉢扥㔹て搶改挵慢㥢㝢摡㕡捡摤㙢搶㤲㕤て昰ㅡ㘵㔲慣㡦㔸愵㌵敦㌲㑥搲挸晡㡦㤹敢挱㙢㘲㔷㘸㉤㔱㔱㕢㈳搲㈲㥤ㄶ搹㜴昶㕡昷㐷㜹㐸挵㜰ㅡ㌰㐳愰昶㉢愵㌱ㄱ攸昴捤㉤摢搵㤱㔴㜱㕥㙤〷搰㥥㌱㝥敢㉡㐲㈵㌱〵搲ㄴ〱敥㍤㜶㙥戹㜹摣昸㤳慥ㄲ㌴愶㉥扢捥敥㤴晢㠸搴㠵ㄹㅦ戵〷㔶㠸㕤㘷慢㔳〵㜳㤶挲愱㌶づ㌷慢㐷㤱㈴っ㕡㈷捤㡡㜴㤰摢戸㘶㌸ㅣ㌵㤸㘰扡愶ㄳ挴㘳〵捦㜵㑤慡ㄷて捣愵慡改挸慣戵搸〸扤晢散扡㘱〱㈸ㅤ㡣扢捣つ㜴㤹ㅢ㔱ㄶ㘲㥤攵㜹㐷搵挹换㕢㌵㝤㍢㕣㜳敤㙡㤶つ㥥㐹㕥ㄳ㝡〹㕦挱㡣㌳㈹㠹摦攸㑣㙢愲攴〲摢㍤㠱㔳〰㐵挷敤㠷昶愶㠵㡥㝦攲ㅡ搳㘱㜸ㄹㄵ㍣㡣愳攰愶㌱攵愴摢㔱攵挵攴㝥散挵〷搱愳ㅣ㔱㠶改攳㡥㤹ㄱ㔳㡢摣㐹捦慣ㅤ㌵慢戸收敡㡦㉦戹戲搸㐴㍡㄰㝦㤴戹㙡〱㐷ㅦㅣ愹㉥搹㌵改㘷搹㔱挲㡤㕡㠶㔹慥ㅥ敤ㄶ愲㜶㕦㑡搳〶戲扤摥戵㥣昰ㅡ㡢㌳㠰搶ㅢ扢攵㉥晥晦晢昶昹㝢戸愲㕣㑥〵㥥㘳愸ㅡ挷〱〴戳㘰慥愷〳㘱㤹〸昷〲㘸㜹㠰捥㕤㘸㑦ㅢ㤱㕣㌲敡㘷ㄸ戹㌲㑣㘸戳㐸晥㔴㈶慣愹㠵っ戴㘴戰㝡㤴扣㘶㤳㍢㈷扤〴㝤㤶戵㕣攴㌵㤹㈹て㉥〷㈵昹㥥〶㉦㤶㑣㠷扢㤰㑥攳ㄶ〹戹㘸攷㍤㐰搷㈴挰摡㉤㐹㤵攸㡡㕥㈲摢㜲ㅥ㠲晢愳㥦〰挸搱㠴㌰㤷昲㠹㠵慥散㈱㤷㌳敥〳㑡捡㌸㐵㈸挶〰ㄲ㐱愹晤㡤㈴㜹㥡ㄸ㘷㠸挰愴㠷㐹㐰㑢挸ㄲ捣㜴ㄸ戶㔲㉡〹㘱㈵搵攱㈶〵昳㈰㜵㘶㍡㡢㡡㘰㐲㐴て戴愵㤱㉢愸㕦㔵㈳〵㜳愵㘴㜲㉤摢㝣づ摤挶㜹㜲㘳ㅥ搵〳攱〲ㄱ晥㤲〸㑣慤昲昸改㝦〵戰㈵㤶㘲㑦戱扣ㄳ㈸㈹攳慦〹〵㔳慣㠴㌱ㄳ搰㔸挱摥㠵慡昱㙥㈲搰㐹㜳㑡㐶ㄹ㠰愶㐵㌳搷㘸㘸㥤㕡搵㘵摢挴捣㔹戴昲㔲戸改挰戳戲㑡㉤㡢㙡戴㤷㘸ㄸ扡敦昹戸扦捥㜴㥥㘶户㘸㜹㘰ㅤ戸扥攳愶㐰㤱㜱愴㠸㥦昶〴㌲扢㙤改戹㠲收搱㠱㌴㉣扡〹㜰晤㝤㜶搵昷〲捦ち昳㈵㘴〸㜹摥扣㔸愹搴攴愲昶〹㜰散昹㑥㉥㉣㔳挷㐲戴㑢㍣㡤攴㉥搶扤换㜵㌵ㅢつ戹㜹㈸㤵扣晡晢昹ㅡ㕡㤶㉡㝦〶㈹㡥搲㙥㌹愸㔷〱㙥㉢㉣ㄵ捥㤶攷㘶㑤㙢㘶慡㌲㘷捥㑤㑥捦捡㠳昳昳搳〷慤搹改昹㠵㠳搳戵㕡㜵㜶㘱㙡㔴㤹㌹搰㡤ㅡ挰㈸つ㕢戱㤷㙣搱挲㔵㡢㘳ㅡ搵㝤户㔶挶㈵㠸㡡愸㡡㥡㤰㤹晥㝥㜱㕢挷㠵㐸㤷㜵㙥㥤㉡㜵㥤收愳㍤〲攱散㡥㠸ㄳ㙣捡㥥挴㑣昰㡣㌵〲ㅢ㈰㈷㘸愱㙡ㄹ昷愳㐲〴㠵㐴搳攴㌴昵㡢〰㠳㠵愵戲昲㐶戸昶づ㜴〷㍤搷愱愷晤ㅡ㕢㜷搱扤〷摤㌸㉣㈵挷㈷慡㥢㕥㐷晦㌰晡㕢㜲㤶㔱摡㍣戹慢㙢㘰㘳㥤戵㍢〸戸㘱㐲搹㌲㕢〱㐰愲昴㠲戶㑣挵ㄷて㘱敤㔴㌷搴㔳㠶㐹〸㜵ㄱㅦ㐴て㔵㠶ㅣ㔴㔱㕢㑥ㅢ收摡昴换〰搱㤶捦㉣捣ㅥ㕣㤰㌳㤳㌵昳搰晣散㜴愵㙡㉥ㅣ㤴昳搳㜳㤳㤵㤹㠳㤳㘶敤搰挲愸㌲㜹愰ㅢㅢ〰愳ㄷ〰㤴㜴㌶搹㔲搶㥥㡣〹㥡㌲户㕤扣ㅦ㉦收㤶㈸搱晥㉤挷晦づ㈰㈷㘸攵㡡昸〱㔴戶㐴㑢昳㔶㡢愷㘸つ㑡搳愰散っち㙡㤴㘶慦〶昷戰敢敦〹㤴㘴㜸㍣ㅣ愵ㄷ㔰敦昸〷昶㝦〰㘰㘸㔸慢攱㌱搹愱㐰㉡㔵摣改敥㕦〷搱つ敥㜲㠰つ挵㌷愴ㄵ㙦㜱敢〳挴㜵挹㐶㡦㈷ㄷ㐷户㌵㝢ㄶ㉢〱㌲昲㔰㈶㘴愷晤㉤㍡㕣挴挰ㅡ㌱㌰捥㙢愶ㅢ㥡慤㤶〰戶慦搹扢㕣て㜰ㅤ㉡㙢〹挷〰㑥㍢㤳敥敢㌲〵戵㤲攴㔳㠳㍡ㅤ㌰捥搱㔹敥敢ㄱ扢㤷散㔰〵㉡摥ㄶ〸㠳㜶慥㝦㄰㘰昰敥戱攳㘳㔳搳㙦ㅤ㍢㌱㌶㌵慦㌵戰㔳㥤挶搳晢㌵摣扢愶昱昰愵㙡㌷ㅦ㐲挵㜸㤸㉤晡〱戲㘳昷〸㙤慡て㍦捡戶愵扣㜸㑦摣㌸㍣㐲㠳㔳ㄸ敦ㄲ㙦晡搸愲昶晣㠳㡦扦昴昹扢㙥㝢散㡢㔷攲攷㠳愳昷〳㠳㡡㘲㝣㠸攰挳〴ㅦ㈱昸㈸挱挷〸晥㤱攰㥦〰〴捤㘶㤸慤晤〴户ㄳ㔰㔵挴ㅡ㈶搴昳昸扤ㅡて㜴摥㍤㡣搲搰㤴㕥㍤㑡㈶ㅦ〷ㄸㅡㄶ㔴㝦敡㤶㌰㘸㍣晡㘳〰㤰攳㤲㤲㘳ㄱ㜲ㄴㄵ戰㑢ㄶ㙦㍣㡥㘱攳〹〰㐱㐳㐹扡㐷㘸っ㍢换㠴㤶戲戳㑣ㄲ攳㌱晥ㄹ愸挶㈷〹㍥㐵昰㘹㠲捦㄰㝣㤶攰㜳〰㠲〶搳㑢㈶攷戶㤳挹㑡㍣搰㜵㈵㐱ㄳ扢摡㤵㐴换昷㡢ㄱ愰㙢ㄶㅤ摥㠰ㄵ㜵搳㘷㈳挲摡㡥愳㠲搳㈰㑥ㄵ㍥扥㈰㥣挴㐱ㄹ㘷〹㝣㘳㡢晤㈷づ搰㔴改㈴㥢㌵㔴㡢挴扡㜵摡㐷㝡摢㙦㉤〷戸攰愸㘵㜱ぢㅡ㠶昸㉥昷㕡㌸㜲㈰㕤挸搰㌵㘳敦昸搵㈱摤㌳㔲㌳〴敦㜰ㅡ㙣捡㈳昹㌰㤰收㘱攴摡敥㍡昴㉦攰㘵搷㌵㍦搲收㉦搱ㅤ〵㘹㜱ㄶㅢ慣〲挳晦㑣摦愴㘲〶㘳㡡昱㐵㘰敢㕦攲昴ㄱ慥㔴㤰㠱㘹攷㡣㝦㐱㑦㜴㤸戹ㄵ戵㤴昸〰〰ㄵ㐱晦㌲挰摥㈸捦㙥晢㌲㤹ㄶ㈷ㄳ晥愹昷愶㥡晣扦㐲愲慦〲㈸晥敡㍣㐴晥㕦㐳㑦ぢ㝦㡤㥥攴捤扤㝣㜷散昱愰㉣ㄷ捤㔵㐹㐹ㅢ换㐱㜱ㄳ㘹㡦㕤㐵㤲㕦㘸戸つ挷攴㔷㉣㑣㔲㐴㡥㈹㐳㡦戴㤳㔳愴㤵昵扢㘵㤳㝦㤱㤰㜵换㡥慣慦㠶㙢㕢㝦㠵〰慦㠳㙦ㄳ挶㤳㐰捡挴㍦㡤㑥愸㜳〳摢㜳㤳㐸㈴捡慤搳敤挵户昷㠶㝢㈴㍥㌵㙢敡㐳㕤㤶㙤㝥戱搳摣㔲㈸搷〷摣㠸㡣㑡づ㈲扣㔰㘷㤹敤㄰挴戶㙦ㅡ㙦㤲慢慢㜶㑣扤愳㘴て㍦晡〸换㤳戱敦㝤㌹摥㤹㤷慦㘸㐷戱㕦搷昴愶昶㘰挰㜷㔲愰㠲㍥㥡㜲㡡㑡昶㜰昴扣㌱㥥挰搳㕤ㄳ㄰㐷㌰〱㑥㐲㔱搳戹㌷愹㙦㠹愹昷㙦㌳晤ㄷ敦ㄱ挵㤸㥡㉡㈱ㄸㄵ㥡搴㜷挴搴㉦㕦搹㙥昱愲㄰㔳㜳㉤㠲攱愴㐹㍤戱㐵㍤愳捡㔳摤㌳㕦㙡愵㘶ㅣ㙡㔲㑦㙤㔱愳ㅢ攵㐷摤搴㡢慤搴っ㘰㑤敡㤹挳愴㐹愵㜶㤸昹攱㔶㙡㠶㈹㘵㤶摦㐲愵㤷搱扦つ搸摤㐶晦ㄴ戰昵㝦〷㘸㌷晡晦㐰㑦㡢㔱ち挶㍦挵晤扢愸昴㌶晡昹㠴㝦㥢搱㍦つ㝣晤㝢〰敤㐶晦㝤昴戴昲㝦ㅣ㙤ㅡ扥㐸㠹㈷昰愰搹ㅡ㍦〰㐸捣㑥㌰捥㌵㠵㠳㠶㉡摢敢戴㤸㡥㠵愳㔴㡡〱戲㐹扤ぢ㠵㥣㙡愵晥㔴ㅢ昵搵ㄴ昲攵㉢㘲戲㤵晡搳㙤搴扢㔰挸户挴搴㑡㈱ㄹ换㥢㌳摦㠵㐲㑥戴㔲㌳〹㘸㔲敦㐲㈱敦㙣愵晥㕣ㅢ昵㉥ㄴ昲㐰ぢ戵挶㜰搲改㈸㕢慥㙢摢㈳ㅤ搷扡ㄷ㌹㐱晣㌷㘲㑢戸㐵ㅣ㜷昸ㄷ㘲㍢摥扢搰扤ㅡ捦〲〸〶㈹昲㌰晥㉢慥㈸攱㌱攲㜰ㅡ挶㝦戳㤷㠱㐶攱晣㈴慥戰㌱㐲攷捥㑡㜶㠴ㄵ㥡㠳愲昸㈹㕢戴〲㐵昱戳戸挲㠶愰㑡㉢㥣㥦戳㐵㑤㔶㌸扦㠸㉢㙣㡣㔰㜷㔹㠹戸慡㈹愲㘵晣ㄲ㈰㈹愳㥣㉡昵摢昸ㄵ挰㔰㥦㔰㤳㘴扢つ㡢㤳㔵㔸捦㐷㔸㙡㘲㕤㔸㥣愰挲㝡㈱挲㔲㔳敢挲攲ㄴㄵ搶慦ㄵ搶㘸昲㈲㡤㌳戸慢㈳搴戴散㔵换㌱㜵扣昳㡦㌷㡥攰㡦㌱㌶改㜹晢㜰搳ㄸ摤捦㘵搲㙦扤㌶㕥㉡挳〳㉢敥慢戶て捡昴㈷昰愱昴㥢攷ㄴ㜲㕣挲㉦ぢ〷昳㍣㥥㕣戰戸ㄹ㙦攰㕢㤲〱捡㑥つ摣搴㌱㐰㜱愹㠱ㅢ摢〷〶晥て㥤〱㜵㐳</t>
  </si>
  <si>
    <t>d688d51e-e937-4e2d-9c3d-9feef4136152</t>
  </si>
  <si>
    <t>㜸〱敤㕣㙢㡣㈴㔵ㄵ敥慡改敥改敡㤹摥ㄹ㜶㤶挷㈲挲挸㐳ㅥ戳㘹㜶㤶㕤〱挹扡捣㠳㝤挰㍥㠶㥤搹㐵㠲㌸搴㜴摦摡㈹戶慢㙡愸慡㥥摤〱㈲昸㐲挱愸挸㍦㤴〸ㄲ㐳昴㡦㠹㥡ㄸ㔱㑣㌴㌱搱ㄸ㌰晥㈰㈶晥㌰㐱㘲昴〷挶㙣昴て㍦㐸昰晢敥慤敡慥敥㥥慥ㄹㅡ搰挱捣㥤㥤㍢户敥㍤昷搶扤攷㥣㝢捥戹攷摣摡㡣㤶挹㘴摥㐶攲㕦愶㉣ぢ㤷捣慥〴愱㜰捡㔳㕥慤㈶㉡愱敤戹㐱㜹挲昷捤㤵挳㜶㄰昶〱㈰㍦㙦愳㍤挸捤〷昶㠳愲㌰扦㉣晣〰㐰戹㑣愶㔰㌰㜴戴㜳㄰晥づ挷て〶㝢つ㘶㤱捤㑤㑤ㅥ㕢戸ㅦ愳捥㠶㥥㉦㜶㡣㥥㔴㝤昷㡥㡦㤷挷换扢㙦ㅣ晦㔸㜹攷㡥搱愹㝡㉤慣晢㘲慦㉢敡愱㙦搶㜶㡣捥搴ㄷ㙡㜶攵づ戱㌲攷㥤ㄶ敥㕥戱戰昳㠶〵㜳昷㑤攳扢昷散戱㙥扥昹愶㐱扣㍡㜳㜴㙡㜲挶ㄷ㔶昰ㅥ㡤㤹攳㤴㜷㑦㡢㡡捤戵〹攱摢敥愹昲搴㈴晥㈵收㡦愷ㅢ换戳㡢㐲㠴㝣戵昰㠵㕢ㄱ㠱㠱㡥〳捥㐴㄰搴㥤㈵㈲捦㜰昶㘳愹ㄵ㌳〸㜳捥㤴愸搵っ㈷ㅥ戵攰ㅣ〳敥㙡收捡愰㌳㉢摣挰づ敤㘵㍢㕣挹㍢㜳ㄸ愸㕡㜲㑥〴攲戸改㥥ㄲ㐷㑤㐷攴㥣〳㜵扢㥡㔵㈹搳㜷㜵㍣㐴㜲㘲㜲昹攵㠹挰㤹㕡㌴㝤㌹愳㠰㠸㐹㠱摤敦㔷㕡㘱慦攸㍥㉥愷㉥摦挰㌱慦敡づ㠷㤶㤳愶摦㠰ㅣ敢づㄹ㉤扥㜵〶搷㜷㠷㑦攰愸戵捦戵摤晢㐸㔴戶㐲㙢〳ㄱ㝦㑢㡣㘲㌱㐶㥥㔹㍦戳〲㌳ㄲ搰㈸㌲ㅢ㘰㌶㠸㑣换晥ㅢ扢㈴搹㤱㑤晡扣愹捦㉦攸昳ㄵ㝤扥慡捦ぢ㝤摥搲攷㑦改昳㡢晡扣慤捦摦慦捦㥦〶㑣㥣ち晤晤㝡㤴㝥㌹昴摣㘳〷㝦㌰㍥昱攳㌷晥愵㍦㜵挷昷昶つ㙥〱搰㥤搱愴愶㝤昳っ㔸慤挹挵扢捡㍢昹戳昶慥挰愶戰昶㔸㌷㕡攳攳搵㍤㍢捤ㅢ捣ㅣ㤷㤵㐲晣ㄶ㐶ㄹ〶散愰㜵㤷敤㔶扤㌳㤲㜶㤷㑣㥡㠱㘸㈲㙥㉣㙡㥢昴敡㙥㌵昸搰敡㡤戳愱ㄹ㡡㡢摢摢㥡㠳㜴㜴㥢挵戶ㄲ㠱㝣摦愵敤摤㑥㥡戵扡㤸㌸㙢慢收て户㌵㍢㌳扥户搰扤㜵扦㉦ㅥ㘸戴㜶捣㘸〲㐲㙤㔹㡥摤戱㑡搵愴收㌵㍡戵攸〵挲㤵搳ㅢ㜳㘶散捡㘹攱捦ち㡡㐴㔱㤵㑢㍤㥦㑤搱慥ㅦ㍢收㘲愱搸慤搵换㤳戵搶㙤㘷㐳㙣㘶㔱挵㝣㤷㠴ㅦ慥捣㤹ぢ㌵㜱㐱ぢ㠸㝡㈷ㅡ戶户㔴敦昷㉡昵㘰捡㜳㐳摦慢戵戶㑣㔴㤷㑤㐸㥡敡ㄱ慦㉡戲搹㡣ㄴち㄰戸㝤㝤㥡㤶戹慥晢㕥㤰㠴㐸㤰㤸ㅢ昹愲㔶戶㉢ㅦ挷敡戰㡡㥡㈰㑦敡㔷慥㌱ㄸ攷㉢㘵㑣捡づ㑣慣㠹晡㠳㉦扤㘶㡤㘱ㅢ㤴㝢㝦㠱㜵㝤㈴㕡晤㙤换挲つて㥡㙥戵㈶晣㔴敤愷㜱㐶挶㄰戲摣㌹〸㠴慥搸愳慡搳捥㙡㉢戹㌳㜶㌵㕣捣㉦ち晢搴㘲㠸㍡㘸挸㐲㠱愸敤㐸挶㜹愸㌲戶㌲ㅢ㐱㔶㉣㘶昲摢〸㤴㉦㈲㘵㜲㤴㑥㈹㝢戹㐵㤰戳㕦换㕥ㅥ戴昶摢戵㔰㈸愱㍣㘴㠱㈲㑡慢㐹昲㤵挸愲扥㔹㔱ち㘳㥢㌵〵㉥㌵㙤㌷㕣㘹敥摢㡥㕤愲㤸㘸㔳ㄶ㙣㌸㔹㐰㔱搰㉡て㔲昶ㅡ㤸愶㑤ㅡ愴〳㈷㤸㠸摢㈰㐵戳㘳攴㔶㈶㈳㝣㡡㡣〰㝣㤲〹〹扤戳扢㡣㈰戳㜷㌲㈹㍢㜵摤㡦㥢搲㙣㌵㕢㕥㐹戳昳㠱㌸攳〲㘶ㄷ㌲扢㠸搹㜶㘴摡摦㈰攱㈸攵㔰㙥㑤挶㠷昰㙣㕣挲散挳挸㈰㥦っ捡㥣㐸㔴搱㠶㕡㡦ㅤ㐹戸ㄲ散㘴㘹ㄴ㉢㔱㐴换戸㘱㘷㤶ㅣ㐹攸挸敡摣ㄸ扡㌶㉢㜵散㐷扢昳㘶㜲㌹攴挸ㄴ搰攴㕡搷〰㑤㈲㠲愰㍤敡慤换搰搵ㄸ㘵昶ㄱ㘴㑡戱搰搸㕤㥦㌵㑦㜳昲〳㘱ㄲ㈹㐳愸㐷攵ㅥ㌱㌱捤晦ㄴ〱搷㜱㜴搹戴㥦㘹ち㡥㔹ㅦ㜸晢㜹㐷昷扤ㅤㄱ扤㑤㘷㙥敡ㅣ晡㡡摥愱〵㝤㌹戶㤷昶攷慥晡攵㑡㌴ㅢ㔷㌱晢㈸戲㌶晤挲㤳昷㍢昵ㄲ㐸㤳搸㐹㔰㙥㉢㍤㉥搲挲㥤㕢㔹ㄲ㔲晢っ㕡㜳愶㝦㑡㠴昰㕥ㅣ㥡㠶ㅤ散昹扥愸攱㐰㕢㤵ㄵ㍣扢㕣搸㕡ㄹ散昷㍤㠷昵㥢昶㜱昰㠱㔰っ搹慣摥㤷㘹戳㡦㔳散捣㠴扦㈹挱㌹搴扦㌷㜴ㄷㄲ㠹㑥慤散挵㝥改㘷换㑤㐹搲㠳㈴戹〶㘸㌵慥㐵〶㈹愱晤戱慢㐴ㄹ㈳搸づ〹搶㙡慤搲扢㤷㜲㌲㘹昳ㅦ㜶挸㤱〱攵慣㥤㠴敦㈰㈸㌹戳戶搳㄰ㄶ〳捥㡣昰㉢昰㉢搸㌵㔱㔴㉥㔹㡡㥡㑤㔹昱〱㤱ㄵ㝤㝤ㅤ㘷改ㄴ摦㥡攴㤳㌶㈹㤱扡摢㔳ㅢ㔳捥攱㑤愶愲ぢ㤲㐲㈵挵㉤搴㤰㐰攴㍣挲㙥㡡㤸ㅥ㐴㑣ㄹ㠸㌳慥㘷戶㤳搹㌸戲摣敦㈱㘹搶㡢㜸㠶挲晡㤷改捥㥥㥦捦ㄴ㐸〶改ㅥ㝣愵慢戰摡捤搷散㘱昶㌱㘴㙤收て㥤㡦㈹㡣㈸㐹㥥㘰㐴㕡㑢㠶㜵搲ㄶ㘷挸〳㕢㉣〴㤵愶敡㐱攸㌹㡣㉡㤵慣㘹敦愸ㄷ㑥摢挱ㄲ愲㔰㈳㔶㔴戸㙢㔱戸攰㉥ㅦ戶㑦㕢㥤户戴㈴慡㠶㌵敢搵㈱摡づ㑤㙦㠴㐳㌹搶〷㕢㔲㥥换㜵つ愹户戳㌱㠶搰攴㠹ㄸ扥㔶㝡㘲搷攵昹收愱㙦愸㠹搱㌹㍢慣㠹〱㑢㙤㍡㤶ぢㄶ戰㠸愸㐱戵摦㥡㕢昴㠵㤸㉥㔹〷㝣扢㕡戳㕤㐱㘲挰挶㘴愰敥戰㌸㠵〸挱㡣挷昸㥦攷㤶慣㌹摦㜴㠳㈵㤳挱挴㤵慤㉤㑦㌲㈴㤲戳㈶㙤㌷挰㙢㈴ㄵ㔹ㅥ戲㘶ㄷ扤㌳㠸搶搶ㅤ昷㠰戹ㄴ㙣〸慡㤰改㔵㤲愴搱㜴㑤搷戵㠲㕥攸㤵㍥㍣㤰㘷㌲扢昰㥢㘵㈶㘹㤵挹搱㕦㥥愲扤㘹搷㐷昱ㄹ摡改㥣搳㈰㈲㐷㡤捡扥㔴㈹捣㥤㙡摣挴㍥㌷㈳扢晤挰㠹㐳捤愸摣扢㡡㔷攷攸攱㑦㤱昱㤲㉤ㅡ㐱㄰晡攷戶㈸㔶㘱ㅤ㌹〷㍢㄰ㄴ攷㔳㍢晢ㄵ㉤〹㐳敥摢搲㉣敥㐷ㄴ㘹搰㍡㙣㉥㠸ㅡ㘲搱㡥ㄹ㙥㔱て㌴㘳ㅤ戳ㄶ㐴㙤㔳㥥攳㤸㘴㉤戲攵㙣挵㈴〷㑦搴㐳敦㠸敤ㅡㄶ㌲挹㝦㔱㤵㜹ㄶ㔵收㔹㔹㌵㘸ㅤ㘷㔸㔰㤶㌹㤶㜷捡昴敤㜰搱戱㉢〵㍥㌰㜴户㈱㜸ㄲ㥢㥣㤲㌷㑥戱捣ㄸ㙤戳收㑦挰㘴ぢ捡㈰㜷ㄹ㜲㤴愸㈳昹挱戹扡㤶挷㡦搶愳㘳〹〲㐶㝡㐹㡤㕢㌰㕡㑥摥㡣㠰挸㤱改㕣㝣晦攲摣㈳愸㔱㝥㌹㔲㍤㠵㐵攰ㄱ㑣〸㜹扡户昳搶〹搷づ㐱㍤㔲㙣扦ㅤ㑥〷㈰㌹㌲ㄴ攵昱昶㘲㐹搵㐴愷戱㠶㔶戸慣戳愹㐵㑤㕣摡搹㥥搴ㅢ㔷慥搲慣㌴㑡㐲㤱慣〵㈴㌵换㉡㜳摣㐸慡㐶㤳㡡㍢搶㌶㕡㥡摢戴㠹㜷㑡㤱㜷愱㤸㈴捦㘴㡣扤㤲㔱㄰攴㈵㜷㐰㐷搱㕦㥦捥ㅥ㠹㘸つ㙤㠰㈲昵㤴慡㉢㐵攱挰㐳戸㜲㔲ㄵ挵攸〹晢㝢㑢㔴㍣㔶て㕢㕡捣戳㈳㔱换㐴慤㜶捣㠵㤵㔰㌱晤敡〶搹搲㔸㥢搲㌰㜲㜷昶慡晤ㄵ㝡ㄳㅢ㌱摡㠶っ㠹愴昸㠱戱つ戱戹ㄲ搱㔴㕡㘷㈵愲扡㔱㕤攰搳ㄱ㘱扡㤲〲戳㘱㜵㕡㉣㑢㌳慣㘹挹㡦挸づ㡤搳愲㤴愳㠶㌵戱㄰㐰愵㠷㤴攳㔱㐹㙥㜰挳㍡㑥户ㄴ㉥㌰㐰散㐶愵㤹㑡㠸戰㙥㘳〰㥥っ㌶づ㜵㠰ㄱㄵ㌶愱㜵㐶〹㥡㑦㘱摣搶㐵㜰敦昴㐸㔱〸㔲㑢愶㝦敥搳扥昹㌴搳昷昷㘵攲㐲戴㠹ㄸ敡㑡戱ㅥ㐰摣㘴㔴㤲扢㘸㈴づ㤶㉢挹㈶㠵搶㘰㕣㐷ㄳ愳㐴㤳捦て㜱㠳㠷㜱慣㈱㙥㥢ㅡ敥戸㠵㌶戴㘹㙤㘵㡢㜵挸慤搴敡㔵㈱㔵㜱㉣慢愵㐶摥㄰昴㤲搷晦搴㙥㑡挱㑢㠴㤴㐳㌸㑡㜱挹㈴㔲敦㜶户昱〹㜴㤷㐲づ㘳㈸搹挶攰㘳㡡㕢㑥〶挳㍡敥㈸搰㍥摣摡扣扣㈰㉦捥㐱愴㜵㔴㔱㤶ㅤ挶㕤扣㐶〴㔹敥戶〴搸㘱敦戰㐷㥢㍤㔱㜵搰㔶㔵ㅢ㠲㐶㔸愷ㄲ㜸昹㍣㡣㤱ㅥ㜷〷〷挹㥣㡢㈲扢攷ㅥ㤱㡦㤹㜳晢㈲攳㐳㘳㝣㤷愷愰っ戰㡡㡤㐴㠳㕢㙦㕡摤ㅡ㈳扦戴扣㡤㕢㤱㘹っ〱搳愰〵愴㌲㜰㈶㔱㕥摢挰㘱㌰㌲㈵㍡㥡っ愴㌲㐶㌹〲㠷㍤㠸㠶摤挴㠳昴㥣〷㈵ㄴ㙥㤳㤷挲攲㝢㠹㘳づ㡥㐰㥥㝦㐱㕢攵㡣ㄹ攲敡㡢扢扤慤㝡愲㕡愵戹ぢ晦摣㠶愰㉡慥㙤㈸㜳㜴㕢摢㠵㉣戹㈶摡㜷㔷戴㌵㐴ㄷ〵㜷㑤㤷て㥡㘱㘵㜱㌶㕣㔱㤷戶㝡㘵㠹摣㉦攰㡦㔸昵敤戴㤹戳㉥㉦愱㉥ㄳ昷挵搳慥㜷挶㤵昳捡〵扣昱㐷㉢搶攸敦攷㈴㡢㤹户昱㈳㤳㥥挹扤㠴ㄱ搷㌳㙤づ搰㜴㤰㜰ㅣ㤹㤴㌴ㄸ㐵㌹㠵㑦㘰扢㌷㙥っ㤰㑦戶戵昱㠹ㄴ〴㥢㡣攲㥥㝡捦ㄸ㐵晢㌹挸㑡㘶㔱㐷㜲攰晣〵㙣㝤敤㘷愸㈱挱昱ㅣ㠹㤱摣㐷㔰㑡㈱㥤ㄴ攴搱昵づ㕥〶昹晦愱㔲扣㥢㔷摤㑥晦㠵捤慣扤搸㑥愲㑢㐹愲㥦㜶㤲㠸㠱搸㜷ㄴ昲收散㌷㡦㥡敦晢戵摥晦攱㔱昳㜶㔰㤸㐹㕡㘳〸慡㌱ㄸ摦㌰〶昴づ㘳攰㉡㌴㑢㘳攰づ昶㘱扣㕥ㄹ〳㤱户攳〸㉡搶㌶〶ㄸ挵㑢㌱昹ㄲ㐱搵㠴〳㠳㘷慤ぢㅣ㝡挲づ攲㝡慤〸㄰戹㠷㝡ち愶攰㝢扡戰戳㝡挶昴㑤㘷扢慣㍦攰ぢ愸㉤㝦づ昷戵㘵ㄷ昶戸㜸搵ㄶ搹㘹ㄵ慦㐴散㑦摦昴㥣慣敦㤶㍡㈸愵㤲㜲搴㙢〵㉤晦㉥㝣㈲ㅡ㑦〸㤹㠷戶晤攰挰㕦ㅥ晣挲㍥摥㑢㡢㜸㌵挷㐰㜰㉦挱㜹㕡づ〸摦㈶慥㠴㥣捦捦㙦㡥攰㐳㈴㝢愹㈶㈶㑤㕦摡㍢㠱攱挴㐵挵㜸〹挶㔴捣户ㄱ㡣㐹摣㜰㔰挶㘴戹捤戱㈹㍦㕦㤲捥挰㜲㘲攲搲㝢ㄷ〷〸戵慥㉡慢㐷扢㌲昷㈳㈸㥤㜷㌸㤱㔶㝢㤰攷㑢㈶㑤晢㘱扢㔶摢㐳慤㈶捤㐴㙤っ㄰戱㤴㐲愴㠱ㅣ㤲㍣戲㌰昴㉦愵搴っち戹㌲戲㤴ㄸ㕡㝢㌰㤷㈷晦㑤㈱㈰ㅡ搷晢㝡晣㔴〵㔸〴ㄵ㘳慦㝢慦㘷㔷㕡㥤戱㙡㘲㔰㔶㥥㍥敥㐴㐱ㅥ㔳㔸挱㈸慤慣㍤㡥㐲㥣㜲攳㈸慤摢昱挴㤷㤴ㅣㄵ㘲㔳ㅢ㍢攷搰慢㔶㜴㙥㜳敢戸攳〱㍤㤳㤷ち挳摤捡㙡ㅣ㍤㘵㌴㑥㠱ㄶ㔵ㄵ昳㈱㔵㙣㜴ㅡ㠸㥡愰戳摣敤㌸㝦㈲捣挷敦㠱搸㍥搶ㅣ晡晣昶ㄶ敡㌸户ㅦぢ攴㉦散慦㑢㔳㌶㌶摥捡ㅤ〳〹扢㉥愸㠲扡〴㍥㡢㉥搲㥥搷㡣㘶㤱敦搲㌴㐶愳攳㥤搵搷愹晦ㄹ愷㤶㍢㙢㡥搰っ㔸户攸晦㤳愸㔸㔳晦㙢㡣戲㐹㤲摤ㄵㄵ昸㤰㘳愴㘴捤攰っ㌱〲ㅦ㌶挲㌴昲〸㙣挸㈲㠳摢慡㌴㡢㑦㔴㔵戳㤴攰昰㜰㘵摢㉦㐱㌴晡搲戶ㅤ攸㉡〰ㄹ〵捡㝤て㈲愸㙢㝦㑥扡昳ㅣ㥢扦ㅢ搵摢㡥搸ㄵ摦ぢ㍣㉢ㅣ㥤㐵㜸㜷㤴㕦㤸㔹戰㜹㈶戴ㄷ摡㠵摡ㄵ挰挴攰㍤攸㜳昴ㄸ〴昶㔱ㄱ扥㔷㔱㐷挶㄰搶ㄷ戳攰搷㐶挳㠹㐰ㄲ戵㐳㜰㥥㜵㘷摤慣攱〳搵㘳昰㙡㠶慣摡㄰捡㑥昹㤶摢敦㘲㄰㜵戸㡤㜵〷㍣㍦愲㔶㐶ㄸ㑣㉥攱㥥㝢㠹搷㜶ㅣ戴挲㐶㙢ぢ〸搹㥢㜷慤㤸晢㉥㘸扡扥户戴戲っ摦挹敦㡥㡢挶扤捣ㄱ攷愱㜷㜴晤慥㔸㡥㌶〲㍥㡦㍥摢愶换㙢慣〶㐷搹摡㜱敥愲㜶㉢晡戲扦昱改愸挰〷㡤扥扣㕢㔸昸づ㤶㐴收㐷㌹㤳扦て㔹㜷㡥㝥ㄶ㘰㉤晥〱㜲戴挶㘳〵㌹戰愸㝤ㅢ敤挴㤰㕡㘹㠵㜵㌸㘶挸攳〳捡㐶ㄵ㔹㥣㌴ㅥㅦ攴晢扦㠵づ㡤昷㘳攷愴扣晦改㔵摦㑦挵㉦搷户ㄸて㡥扦挳戱攲㌰㙣㍣ㄹ昷㌳㍢捤慣挶挶㔸㝦っ㔱㈴㔲捥攴㔵〰攱挵㝤㈸㈳晤㈱晡晢摡扥㔷㕥㘶晡挷㍥㑤ち㐱㌴ㄹ㡥㠴㔰㤹㐶㈱㈸㔷昱㔴㜲ㄵㅥ㙡扢㘳昱挹搵㔶㌱㑣昹挸㙢㈷挶〳挸㑡㐳ㅡ昹㐴慥捡㡦ち㝣ㄸ㈶〹㈵㔴㠰〲愰㠸㘳〹ㄵ㐶〵〹㐵㐴ㄳ慡㌴㍣㑣㥣愸㘲㡥㠸㐸昹㝣㐷摡㐶扣敥㐸㡦㑤㕥戹㕣昳㑡㈳ㄶ㥣挸搷扡㈱攴㐲攴㈵敦㉡捥昳㍤挶昱戵慦挴㠴㌹㜸㌰晥㌶㑡㡦㈲㑢㘰っ㘵㡤㤲㤱㠸㐸敤㠹ㄸ昸㠷㍦㘹㍡㐶搱㠰〴敥㔱挰㘴㌸〹晣㜸っ扣ぢ摦㕤㐹㤸っ敦〹㌰扤ㄶ〳㤳㌱㈵昰㤷㘳攰㌷㜶㙤㙦〰挷㝣愸㐶ㅥ㈶ㄳ㐶㘴㈵扦愴㤸扣昲㄰㤰昸ㅣ㥢㘷敢㥣㐵㌵㍡㘰愹㙡ち㔰ㄹ㉢慥㐹㐵㍡㠸摢ㅦ㍥㍥㠸㍥㡣换㑣戸昳〱㔹慢晥㕦㠴㐳戸攴㌴㙤㠶㈶扥㜷㕥㐶㜴搹㌷攴ㄳ㍢攷慤㘳㍥㉡晡慤㐳〱㡥㔶搵つ挵㉤戰ち戲ち搵㙢㜸攱㔳㉣挸㈶㍥攲愸㤸捥㑢㈳扤改㄰ㄹ㐹挹㙡㡦挵㐴捥㍣摡㘴ㅦ攳㈱㄰〷ㄲㄳ㌹ぢ挶挳挸㔵攴㘵ㅢ㉢㠶㈹ち㈸慤㡣捦㈰㉢昵㘹ㄴ〲㈴㝦晥ㄱ㘴㐳昱㝦㐶㌱扡㉣扤㈵扡昶㘸晣㡥㈴㈳ㄹ㥦㘵㠷捦㈱敢㠳㥢㔶㡢搸戰㘸㝣ㅥ㌵挹㜷㔱愰挸㜷㝤ㄱ㠵㔲㕦㡥㔳㕢㌷㡥戸㠲摥搴㤵昱ㄸ扡㙡㕣㌸挷㌰扥ㄴㄵ昸㤰攳慡㙦改㙥㈰昳晣ㅢ㝦戳㡦㐸㘶换挷昹户攱㘳晢ㄵ慥戵て晦搷㐸㑥㕡昳㔹晤攳扤㡤㐵㤶愷㈱㉥㝦捦〲挷敦㘲ㅣ慥慢㘹㔸㜲㐴㙡ㅥ攳㜱㘴摡㘷㤱ㄱ敢挶ㄳ㝣㈲㝤㈴㑡扥ㄲㄵ昸愰㤱㌸㐴㡢ㄶ㘲ㅥ㥣㡢散晥㔵搶㐸㐴愲㘰㝣つ㔹㥣㠶㠹㔰㐹搶慦愳㔰敡ㅢ攲㥢愸㝡昴戳㕡攵扥敡㝤昷扤㌹㤴ㅤ扤㌸晢挹㕢〷㥦㝥敤㜷慦㍦昵敡愷昶晥晤慤㘷㥥㜹昵慦㑦扤晣搶㑢ぢ㝢㝦昳晣昳扦扥晤搹㤷㕦摦㙡㍤愷晦攴捤挳捦㍤㍣㝥晡攱〷慣ㄳ搷ㅤ㜸昸敥晢敦ㅣ㥦㌹㙦慣慦慦扦晦敡㤱摦㕥㜴捤昰愳て晣㔴晢搵㥦㉥㜴㌵㌹㜹扣挰㜸ㄲ㔹㥣㠶戹〸㌹㡤㙦愰㠰㘹㜰挶敦攷㌴㠶㠹〴㈵㌰㌵慥㕣攲捣㡤㜰㌶㠹㡡㠲㤶ㄹ㡥㘷愸㜱㔲ㄲ挲㘹㠵ㄸ昸て〵搹㤱挹</t>
  </si>
  <si>
    <t>㜸〱捤㔹㑤㙣ㅣ㔷ㅤ摦㤹摤ㄹ敦慣㍦摢㈴愵愵愱㜲㠲搳㉦愷㉢扢戱攳戸㔵㘸散㕤㈷㌱㑤攲搴敢愶ㄲ愲㕤㘶㜷摥搸㔳捦㠷㍢㌳敢搸扤戴㐷〴㌷㐴愱慤㡡㝡㐲㈰㉥㕣戸㜰㐵㐸愸攲㠰㠴㐴㑦㈰㜱㐳〸〴〵㠱㔴戸㠴摦敦捤慣㜷㜷扣㜶搲㌴㐸㜹㠹晦晢扥晥晦昷摥晦晢扤挹㈹戹㕣敥ㄶち㝦㔹ち慣ㅣ慦敤㐶戱昰捡㤵挰㜵㐵㌳㜶〲㍦㉡㉦㠴愱戹㝢挵㠹攲㍣㈶攸㜵〷攳㤱㔶㡦㥣㌷㐵戱扥㉤挲〸㤳戴㕣慥㔸㌴㔴㡣㤳〸晦挶摡つ㠳㔸㐳〵㠰戵捡攲㑡攳㜵㔰慤挵㐱㈸㑥㡦摦㐸㜰捦㑦㑦㤷愷换㌳㜳搳㘷换㔳愷挷㉢㉤㌷㙥㠵攲扣㉦㕡㜱㘸扡愷挷慦户ㅡ慥搳㝣㔱散慥〵㥢挲㍦㉦ㅡ㔳㘷ㅡ收捣戹改㤹搹㔹㝢㝥晥摣㄰㤶捥㕤慢㉣㕥て㠵ㅤ摤㉢㥡㍡㘹慥㔴ㄶ换搷㐴㝣慦㘸づ㠰㈶㐸㔶〳捦㜴晣㝢㐴㔴㈳㙦㘷慢愲改㔰〸㐲㠴㡥扦㕥挶戶㝢ㄸ㡤搶㕣㜹㈱㡡㕡摥ㄶ攵㔹ㄱ慥扢㉡散㈲㌰つ慦ㅡ挵搷捤搰㡢㠶㍣昲㑦㠴挲㙦㡡㘸挴㕢摡㘹ち㌷㥤ㄸㄵ扤ㅢ㘶㜸捤昴㐴㠱㤵㔱㉦㤱攱戲㈵晣搸㠹㜷㠷扤㤷㈳戱㙡晡敢㠲㔳㌴敦㔲换戱㤴㐲〱晦㜳昹㈷晡敤㑣ちち晢昱㉡ㅢ㘶ㄸ换ㄶ㐵㌸摤㙦㙥㤷扡挸㔳昴散㡢㉡㌵㥥挱愲捣㙡㡥昷愲〸㝤攱㜲ㄱ㑡㜲㌲㌳㐹㌲㈸㤱挳ㅥ愷摡挷愱㤴㤴挱搴〸㜸ㄶ慥愲㤳㔹㝡愵ㄵ挵㠱㘷ㄸ愸ㅢ㈵㜶っ〲愸搵㌹㘳㠸㍤挳〰㑡攱㥦戰愷㙥㙣㌹愵㙥慡昵㠶㕡㙦慡㜵㑢慤ぢ戵㙥慢昵㜵戵扥愱搶ㅤ戵晥扡㕡摦〴㘶扢ㄴ〷〶搴戴晣昶攳㝦扦㔳晡敦搲搵户㝦昳收摣慦ㅥ晦捦昴搰㈸㈶扤㤴敥慣ㅡ㥡㌷㈱敢㡥ㅡ㍤㕢㥥攲扦摢摢て捣挷㥥戵攷散改㘹㙢㜶捡㍣㘳㙡㍣捦㥤ち㙡っ㜳㠷散㔷ㅣ摦ち㙥㑡挹ㅤ㕦㌴㈳搱ㄱ攴㘴㍡戶ㄸ戴㝣㉢㝡戴晦㘰㉤㌶㘳昱挵散㔸㠷挸㍥戴ㅡ昴㕡㐴㜲扤挷戲㘸㌷㑣户㈵ㄶ㜶㥣㘴昸㑢㤹㘱㘸㜵搰㌸㜸昴㘲㈸摥搸ㅢ摤户愳〵戸扦㙤㐹㝢摦㈹㤳愱㘴㕦攳㤵㡤㈰ㄲ扥摣摥愴㜷摤㘹㙥㡡戰㈶攸㍣㠵㈵㡦㝡㡣㐳愹㘹㑤慥昸㌸㈸㡣挵㍡搹摤㙢㉦敤挴挲户㠴㠵晤㙥㠹㌰摥㕤㌳ㅢ慥㜸愸㘷㑡戲㈶〶ㅥ改改扥ㄸ㌴㕢㔱㈵昰攳㌰㜰㝢㐷ㄶ慣㙤ㄳ收㙣㕤つ㉣〱㙢㉣戰挰㌵攷昳㡡㤲㝢扡㥦㐹㤰㙥㔴㤶㠲攸ㄲ㌱㡤昳攱㕥戵㉢慦攲㜴㌸㠵㉢愸㤳敡挴㙤㠸㐹扡㈴昳搴挱ㄳ扢捥挴㐸挳搹㑦ㅥ㍣㕢敥㜱㑦㜲晦摦挹慡㝡㈴㍤晤搲㌶㕣摥㘵搳户㕣ㄱㅥㅡ㈷ㄵ敥挸愰戱㘸㝦㠷㐳㌸㤰㝢昴㉤捡㡥戲慢摤㜴慣㜸㐳摦㄰捥晡㐶㡣㍥挴搲㘲㤱慣愵㔳愱㐷晡〵㈲敡㙢㡣慡挶㠳〴㐷〸㡥〲㤴㑡㌹晤ㄸ㝥㜳㝡〹㈵愷搱㉤㝤㜶㐷捡㐸㙤㐸挷㡤㈸ㅢ㘹摥挵㈰㡣昲昹㝥㈷扣㙣㐶ㅢ㌱㔵昳搰㐱ㅥ换㜸㠸攰ぢ〰ㅡ摤攳㙤晤㌴㑦㕢㘰㌸ㅡ昶慡挲㌶㤱〴㐸换㔶㑣捤㑢攲㑡㔵㐴㑤㠳〱㘸ㄹ㜶戲愳愳〶挳ㅦ昲愸昹㘲㈷慥㥡戱㌹攰㈱㤴㐱㐲〶㈶㑤㑡慣愴㐶捣㘱搹搷挶㉥愵㉤㔰ㄸ㤳搵㉥㉡㠳戲㈳愱〴愳㠱慤攴昲㈹㍣晣㄰搸㍢㠳㡤㥥㔵昲摥㤰㠴㐸㘹㕤ㄲ晥摡敥㤶㠸㌸扤愸ㅦ捡捡慣㘹㤱搸㑡戳昱㜲散戸㔱ㄹ㍢扤ㄴ〶慤慤㝢㐹㠷戴㡣㠷〱摡㐵晢ㄳ㌴昸捥捦㐴㈵ㅤ搸愶㙣敡㜵ㅣづ㉤愹戶㡣㠳〶㌵ㄵ挴㙥攱㐷ㄶ攳㌸㝥㑡挶㈱㘳ㅡつ攰戳㠴㙦ㅡ摥㤰〷づ慤㠵㐲㈶㈴㐵搹〰户㠷扤㔷㠲㜰戳ㄱ〴㥢搴愷ㄱ搹㡡㌶㠴㠸ㄹ攴〷搳愴㐶㈶㉦㡡㤲捦昷挴昰慥㙣㠰挶愸㡦〳っ㉦戸敥㜸㥢㘲愴㥦㐰㔷㥥改挶㐹㔴㥥慣㠴㐸愲㑤户扥㘸扡㙥ㅤ敥ㄹ㘹㐳摤㠲㔷ぢ㥤㐶㡢㈹搸㌳㤰攲㡥ㅢ敤㈸㝦〰㌷㤸㌲㍣昶扢㙦㝥㍣昷攷㘷慥㝤㜰晥挳扦晤敢㠸戹慡晣㍥ㅤ挸㈶〱ㅡ㥤捡㘷㜰摥㤲户昶つ㐷摣愴挶㡤搸挸搵㤲㌴㠶㑣ㄸ戶慢挱戵㈰慥㍡搱㤶㙢敥ㅥ戱搳捡㉢ㅢ挲㐷攰ちㄱ扦㌲㝤挱搶㤶戰っ扢ㄶ戴挲愶㔸慥摥て㠱つ散㠰㡡挹㤸愶㉡㈸㜷攷慢㐱㐲㠱㌳㤵㍥㤴ㅥ㌶㙢㜶㌲㘳散ち㡦戲㑡㔱㡣㜶㌸扡收挴慥ㄸ戴㘵㘸㤲昵愲つ㉥㈲ㅢ戰〶散戵つ愸㘳㜵搸扥ㄴ㍡㤶敢昸㠲挲㌸㥡㑣扤㈲搶ㄱ昹慦〷㤱㐳捤ㄸ戶搷㐲搳㡦戶攸挸㥡扢て昶戴愴挷搳散㐵挷㡦戰㡣搴㉡搶㐷敤摡㐶㜰ㄳ昷戵㤶攷㕦㌲户愲晢㐲㉡㌴晡愴㐸搱㈸慡愲慡㑡㔱㉤摥慤㝣昴㔳愰㔶慣戴扣㤶㝢愲㍡㈷㈹㍦ぢ㔸㈰㤰㠲换㘹っ㡡㔹㍦搵㈵户㑣㠲挱つ昶㕣㝡晡挶扢扤㥢慦っ攸㡦ㄳ攷〹㠰慦㕥㝡㜹戹㤳㝡㝦慥敢慢挶㌰㝥挷㤹づ㍤攸㐸愲㌷捣㝥愸㐶㌰㐷㠸㥦慤慣㉥㤶㙣㌹㠷㙡㌹搲愹㕥㐴挰ㅣ戲慦㤸つ攱㈲捥㝢㘶㍣㤲㌴㤸㙣㜹愶ㅢ愵㘳㤵挰昳㑣敡ㄹ㉦㘹戵愶改㡡愲扤搰㡡㠳慢㡥㙦搸〰㔲ㄹ搳㉥㜳〷㕤收㑥ㄲ㤱敤㔵收晥戲㑥㕡挱扡ㄹ㍡昱㠶攷㌴㡢㙣㌰㍦扦㉦ㄴㄴㄶ捦㌴愵㕤摡づ㈴ㅢ攲㤳㐰ぢ㜱㤷㤱ㄱ㤳㜵ㄴ㍦搴㔸㔵㜴晣㔳敥㌲㌵㠴户㤱挱搰㜸ち搴㌴昹㔰挲㍣㠳攵㤳昶㜳捣㈷㙦愱㐷㝡愴〲㔳愹㐳戳〴㐶愵搲㤵挰戴㉥㥡㑤㍣慤っ愴て㉢㐵〸㤱㥥㈴ㅣ㘳摥㔶挱㌵〰搷㡢㙤挷ㄲ㘱㤱ㅤ㌵㍣攰ㄴ㤸昱改㠹戴㄰挱昲㌹㑤ㅢ㉣昶㕢㙢戹㑤㙢㈲㡤㠶摤て㐴换晢攸晦昵愵㜳㉦昰㐴愵㤲㡣㐰㑦愳㙡㑣〲㈸捣〸㜹㥥捣㠴搳㥣昰っ㠰挶摣㈳㉢㠵摥ㄴち㠹ㄶ昳摣〲㐳㔸㠱挹㕤ㄱ㠹㤰捣ち㌵㜹㤰挱慥㙣㑥㑦ㄲ戹㘲晢㥤㐳慦㐱㥦㠵㔵㑡摣㈷戳挶愱攵愸㈶摥㘸昱㌱挳㜴㈹〵㔵挵换〵㔲㤷散㥤㜸摦㈶㐰摡慢〹㤹昴㈹晤㔸戶攷㍣ㄴ愶㐱㝡ㄹ愰㐴ㄳ挲㕥敡㜸㌵挸㘶㐳愵㤲㌱㠵㈹㌹㘳㥡㔰㘱㙥搴㘶ㄴ㥦ㅦ㔲㑥搲攱ㄹ㘷㌸㠱摥㠸㉣㌶㘶〰愸㐳搴㘷㡤ㅡ㤵㘵摦㍥㈵收捣㤲㑤㜵慥挵扢㉥㕣〸慢㘴㘷㔲愳㘲㈴挳㄰㜲㄰攲㕤戰㤰扤挲散攱㌲㙦ㅦ㍣㥡戹ㅥ㑡㌴㡥搰㕡戴㕦㈳㤷㌹㄰㥦㈷攸攴㡢挴㘱搱捦〲ㅣ扤敡㌴挳㈰ち散㜸扣㠶㤸㌸捥敢戶㥤换㑤㉤㘸ㅦ㠱㘲摦㌵㜹戰㠲㡦㠳㘸摢㑣㐱㑢㥢㝥㜰搳㤷扢搱㤰㤰挵㐲昲㙢㘰㠰换㔰㠵㘴昹㌲戸㌸㐶〵攵愰㝥づ攰㔴㘵戱戲㕡㥦㥡㥦㙢捥㌷收捥捣搸收㤹ㄹ换戴捦㑤㌷挵散㔴㘳晥散搹昹昹愹㜳收捣㤸搴㘷㑣㌷收〱挶愸挱㤲晣㜳㙣㔱㤵㘵㡢㘳ㅡ攵㝡愷敡挴㈳㈸つ愵愹㔸㡡㈸っっ㈸愷㌲户攰㝤㙡戸㜷㤵搰㜵敡㤹昶㑢㌰攷捥㤰戸挱づ敦㠹捣㤴挶㌸㑦昰ㄵ㠰㤲㐲㔵㤴挷㜸〱ㄵ㑥㤰㤳㘴攴㘵攳〲挰㔰㘵戱㉥捤㙥ㄵ㡦〷晡〲㝡ㅥ㐰㑦敦ㅢ愱扥㠸敥〷搱㡤っ戹㥤㌳㔳摤昴ち晡㐷搰摦ㄵ㥣挷愸摣㘴㠲㝣㘳㌳㤶㔸㘳㔲㉤摦摤挶愸敢㜲㤳㤷搹戵っ㌰㍣愲㤱挷㔳ㄹ㌶挹挸㝦搸昳㈱㑦㜲捣㕢㡥戰㙤㍣㐳慦〵ぢ㝢㙦㤸て戴㡦㌳搹扥ㄳ㥦敡昴㉣㌴㈲㘴㕡戱㘸愳慤㠴㝢㜸戸㘳㐲攷㌰㌰挹ㅢ昴戱㑥慢换ㅦ㍤摡改㕤昶㈳扣昴〸慢㑤㌱㐲㔴㈸愸昹㝤〲㤷㈷㘹扦㔶捡慣㑦㕥㜶戱晤㐷晢戸攲㐵㈷㤶㝥㐷慡㤱㐱㙤搶㕦〴ㄸ㍡㍦㜱㜱㘲㝡敡戹㠹换ㄳ搳戳摡捦晡愸㐸晦㘵㝡㔵㠴㜱㐶慡挳㔵㔴㡣㙢㙣㔱摢㐹㡥摤愳搴ㅣ昹㡤〰扦㕤攵ㄳ㙡て换㠵㔱慡㤵㥣昱慡㜲攲㍢ぢ摡ㅦ摦晡昰ㅦ㍦㜹晥搴て㝥㝡㉢晤㝤㙢慣慤㘹挶ち愶ㅡ搷〹㕥㈲㔸㈵愸ㄱ慣〱㈸搴ぢ㕥づ㡤㜱㠲ㄳ〴搴ㄲ攵挷搸㑢摦ㅢ搵㡦搲㠱㝤㌷㉡㙡搲敤㙥㔴㕤㉦㤰昴ㅤ㥡㑤敤ㅤ戴㤳㙥ㅡ㈰摣愵攳扡搲搳っ㈱ㄷち昱〶㜸〵㜹㍥㌲㈰扣㐶愷挶㠰晣㥦㤲㙢挷㘰㐳戶㠸慣摢㉢㈱㠲昲㠰扤ㅣ攱㝥㘶ㄵ昱㡥ㄱ挷㜸挱扥ㅦㄲ㈵昸晥〲㠳ぢ㤳〳㐴㐷戵慦摢㈵㑦づ挹㘱㍢晣㘸㍦敤愹㑣愱敥敥慡愶㝦つ㡢㍤搰昹㥣㌱扥㑤慢㡢㔴攵㠷㄰㌰〳㐳改㉦捦㍥㤲㍥㌱愸㌹攳敢㤸慤扦捡敤挳昷挸㌰〹つ㉥ㄹ慦愱㈷㐹挱攴昳㤹㐲㑦㐲㐵搰扦〱㜰㈴挹づ挶扢慦散慡昲㘱㥢㝥敥敤㕣㠷㝥㠳㐸㑤〰㐹㕦㘶㜱愴㙦愱愷㡢扥㐶㠳㌹搹捦㐵愵㠶つ㘵搹㌴搷〵㌹㙤㉣㐷搵㕤挴㌰愷㠹搴㐴摥㜸㑣扥㐳㐳户ㄵ㘹㝦㑡㠱㠶㜷㤸敤搳挰〶扣扡挹捦㜶㐵慦敥ち㝦㍤摥搸晢㔴〷㈲㜸㕤㌴㙣㑣愲㤳攰㥦㐶㕢换ち戰㌷搰㈴㉣㤱摥㑢挶㠱攴晤捤昰㤶搲㕣㕦㤳㑦敤㐵戶昹收慥㜹戵㔸㙣つ㝡〹ㅡ㤵ㅣ㉢㘰㌱挴㈸㕤㥦挹㌰攲挰㤵㈶㍢攸昲戱㡣㉢㘷捡㠵昷摦㘳昹㜹敡㘲㍥㑤㈵昳改㉤敤㍤挸敢慥㔶敡昵㜹㕣㤳っ㔵攸㡡挸愷戴㕣㐸㝥㡢ㄷ攴晡敦㝤戴㙦〳捡扢搸〰㌷㈱戱改挳㍡搸挵ㄴ晢㘸扡晤㍥搸摦敦挶愶昳敢㘰ㅦ㑤戱㡦㕦㜸㔷㉥摥〷晢㝢摤搸昴㥡ㅤ散攳㈹昶挹ぢㅦㅣ㠴晤㑥㌷㌶摤㙤〷晢㘴㡡㍤㤱慥扤㥦昱捡㜷扢戰㌵摡㕦㔶戳扡㙥攵扤慥㠱㥣㍦〲㈷㥡㝥㜹㕥挴㘵㜱搲攵㜷攷㐳搳㙢つ㔸㠶〷愰搰慡㐹挳昰搳ちㅢち㑤㤴摢㌰〲戶㘸㤹㜲捥㔶㕡㘱㘳㤴搶挰㡡㝣㜵㔷㈴㌱戴㡣㌷〰摡㘵㡣㐴㘹㉤㐶〸㌰㥣㔷㈴㌹戶㝢㘶㤱慣㥣ㄵ换㔹㘳敤㐱㡤㔸捦㘷㌴扦㡢ㄳ㕤㈹搰㘴昶㙢搰ㄲ扥敥散搲㌷攴㜱㕤㑢㉥㌹〵昵戹扢愳㐵㕢㈴挷攴摦户㈱慡捦㐱㠷ㅣ敢㈴㤰愴戸㠸扦愲㤲㔳㜸㜸ㅥ㔸昹ㄶ㔶攰㉡改挰攰晦〰㐸㜸㤱㜳</t>
  </si>
  <si>
    <t>e4ff3e62-ac8f-4a91-8d3d-0f057a26b590</t>
  </si>
  <si>
    <t>㜸〱敤㕣㙢㙣ㅣ㔷ㄵ摥㔹敦慥㜷搶摥搸㡤㥤愴㐹㕦敥晢攱㘸ㅢ愷㐹ㅦ㔴㈱昵㈳慦㌶て㈷㜶㔲慡㔲㥣昱敥ㅤ㝢㤲㥤ㄹ㘷㘶搶㠹摢㠸㠶㔷愱慤㜸攵て㉡㔴戴㔴愸㠲㍦㐸攵㐷搵㐲㐱㐲㐲〲愱ㄶ昱愳㐲㐲〲愹㔴〸㝥㔰愱〸晥昴㐷㔱昹扥㍢㌳扢戳扢摥戱戳㘹挱㐱扥㡥慦敦摣㝢敥㥤㝢捦㌹昷㥣㜳捦戹㤳㠴㤲㐸㈴㍥㐴攲㕦愶ㄴぢ㔷㑦㉣戸㥥㌰ぢ愳㜶戹㉣㡡㥥㘱㕢㙥㘱搸㜱戴㠵晤㠶敢㜵〰㈰㌳㘵愰摤㑤㑦戹挶攳㈲㍢㌵㉦ㅣㄷ㐰改㐴㈲㥢㔵㤳㘸攷㈰晣敤つㅦ㔴昶敡㑥㈱㥢ㅣㅤ㌹㌴㝤〲愳㑥㜸戶㈳㌶てㅣ昳晢敥ㄸㅡ㉡っㄵ戶摤㌳㜴㜷㘱换收㠱搱㑡搹慢㌸㘲㠷㈵㉡㥥愳㤵㌷て㡣㔷愶换㐶昱㈱戱㌰㘹㥦ㄴ搶づ㌱扤攵慥㘹㙤摢扤㐳摢戶㙦搷敦扢敦摥㙥扣㍡㜱㜰㜴㘴摣ㄱ扡晢ㄱ㡤㤹收㤴户㡤㠹愲挱戵〹攱ㄸ搶㑣㘱㜴〴晦㈲昳挷搳㍤㠵㠹㔹㈱㍣扥㕡㌸挲㉡ち㔷㐵挷㉥㜳搸㜵㉢收ㅣ㤱愷㥡扢戱搴愲收㝡㘹㜳㔴㤴换慡ㄹ㡥㥡㌵て〱㜷㘵㙤愱摢㥣㄰㤶㙢㜸挶扣攱㉤㘴捣㐹っ㔴捡㥢㐷㕤㜱㐴戳㘶挴㐱捤ㄴ㘹㜳㑦挵㈸愵晣㤴攸戸㌵ㅣ㈲㍡㌱戹晣挲戰㙢㡥捥㙡㡥㥣㤱㑢挴挴挰敥㜶㡡昵戰㌷戶ㅥ㤷㔳㤷㙦攰㤸㌷户㠶㐳换㌱捤愹㐲づ戶㠶っㄶ㕦㍦㠳㍢㕢挳㐷㜰㔴摦攷昶搶㝤㈴㉡敢愱㤵慥㠰扦㈵㐶戱ㄸ㌵挳慣㤳㔹㤶ㄹ〹愸收㤸㜵㌱敢㐶愶愴晥㠵㕤ㄲ敤挸愶攴㤴㤶㥣㥡㑥㑥ㄵ㤳㔳愵攴㤴㐸㑥改挹愹㤹攴搴㙣㜲捡㐸㑥㥤㐸㑥㥤〴㑣㤸戲㥤㥤挹㈰敤昸攳㠶昳晡扦摦ㅢ㍥㜷晡㥦㡦晤㝣晢户收扡搷〰攸㜰㌰愹㌱㐷㍢つ㔶慢㜱昱搶挲ㄶ晥㉣扤㉢戰㈹昴敤晡㍤晡搰㔰㘹晢ㄶ敤㉥㉤捤㘵挵㄰扦㡥㔱㝡〱摢慤㍦㙣㔸㈵晢戴愴摤搵㈳㥡㉢㙡㠸ㅢっ摡㐶散㡡㔵㜲慦㕡扣㜱挲搳㍣戱愹戱慤㌶㐸㔳户〹㙣㉢攱捡昷㕤摢搸敤㤸㔶慥㠸攱㌳㠶摦㝣㑤㐳戳㌹敥搸搳慤㕢㜷㍢攲㔴戵戵㘹㐶挳㄰㙡昳㜲散愶㔵晡㑤晥扣〶㐶㘷㙤㔷㔸㜲㝡㠳收戸㔱㍣㈹㥣〹㐱㤱㈸㑡㜲愹敢搸ㄴ散晡挱㐳ㄶㄶ㡡摤㕡扡㈱㕡慢敦㍡攳㘱㌳㡢ㄲ收㍢㈷ㅣ㙦㘱㔲㥢㉥㡢昵㜵㈰晥㍢搱戰戱慥㝡户㕤慣戸愳戶攵㌹㜶戹扥㘵戸㌴慦㐱搲㤴づ搸㈵㤱㑡㈵愴㔰㠰挰敤攸㔰㤴挴ㅤ慤昷㠲㈴㐴㠴挴摣挸㔷搶戳㕤攱〸㔶㠷㔵㤴〵㜹㌲㜹搳ㄲ㠳㜱扥㔲挶挴散挰挸㥡愸㍦昸搲摢㤶ㄸ戶㑡戹㡦ㄷ㌸㤹散ぢ㔶扦㙢㕥㔸摥㕥捤㉡㤵㠵ㄳ慢晤ㄴ捥㐸敤㐱㤶扥〰㠱搰ㄲ㝢㔴㜵捡ㄹ㘵㈱㝤摡㈸㜹戳㤹㔹㘱捣捣㝡愸㠳㠶捣㘶㠹摡愶愴㕥㠱㉡㜵㉤戳㍥㘴戹㕣㈲搳㑦愰㑣づ㈹㤱愶㜴㡡搹换㜵㠲㥣晤敡昶㜲户扥摢㈸㝢挲ㄷ捡㍤㍡㈸攲㙢㌵㐹扥㍣㔹搴搱㡡扥挲攸搷㐷挱愵㥡㘱㜹ぢ戵㝤摢戴㑢㝣㈶㕡㤵〵㉢㑥ㄶ㔰ㄴ搴换㠳㤸扤〶愶㘹㤰〶昱挰ㄱ㈶攲㌶㠸搱散ㄸ戹㥥挹〸ㅦ㈳㈳〰ㅦ㘵㐲㐲㙦㘹㉤㈳挸散捤㑣捡㑥㉤昷攳慡㌴㕢捣㤶昷愵搹㍡㈰㑥㕤捦㙣〳戳㉢㤹㙤㐴愶晣ㄵㄲ㡥㔲づ攵晡愴㕥㠵㘷昵㙡㘶搷㈰㠳㝣㔲㈹㜳〲㔱㐵ㅢ㙡㌹㜶㈴攱昲戰㤳愵㔱散㡢㈲㕡挶㔵㍢㌳㙦㑡㐲〷㔶攷捡搰戵㈹愹㘳㙦㘹捤㥢搱攵㤰㈳㘳㐰愳㙢㕤〲㌴㡡〸㠲戶愹户慥㐳㔷㜵㠰搹昵挸㝣挵㐲㘳㜷㜹搶㍣捤挹换挲㈴昲つ愱㌶㤵㝢挰挴㌴晦㘳〴㕣搳搱㘵搵㝥愶㈹㌸愸㕦昶昶昳收搶㝢㍢㈰㝡㠳捥㕣搵㌹昴ㄵ㕤愴〵㝤〳戶㤷昲愷㤶晡攵㈶㌴慢㌷㌳扢〵㔹㠳㝥攱挹晢㘲扤〴搲㈴㌶㈳㤴㕢㑢㡦㡢戴㜰㈷ㄷ收㠴搴㍥摤晡愴收捣〸て摥㡢㝤㘳戰㠳㙤挷ㄱ㘵ㅣ㘸㑢戲㠲㘷㤷つ昵㤵敥㙥挷㌶㔹扦㙡ㅦ扢㤷㠵㘲㐸愵㤲ㅤ㠹〶晢㌸挶捥㡣昸㥢㈲㥣㐳晤㝢㔷㙢㈱ㄱ改㔴捦㕥散ㄷ㝦戶㕣㤵㈴㙤㐸㤲摢㠰㔶昵㜶㘴㤰ㄲ捡敦㕢㑡㤴㐱㠲㙤㤶㘰昵搶㉡扤㝢㌱㈷㤳〶晦㘱㤳ㅣ改昲㥤戵㈳昰ㅤ戸㜹㜳挲㌰慢挲愲换ㅣㄷ㑥ㄱ㝥〵愳㉣㜲扥㑢㤶愲㘶㔵㔶㕣㈶戲愲愳愳改㉣ㅤ攳㕢㤳㝣搲㈰㈵㘲㜷㝢㙣㘳捣㌹扣挶㔴㜴㐱㔲愸挴戸㠵慡ㄲ㠸㥣㐷搸㔵ㄱ搳㠶㠸㈹〰㜱敡㥤捣戶㌰ㅢ㐲㤶晥㉤㈴捤㜲ㄱ捦㔰㔸攷㍣摤搹㔳㔳㠹㉣挹㈰摤㠳㙦戵ㄴ㔶摢昸㥡敤捣敥㐶搶㘰晥搰昹ㄸ挳㠸㤲攴ㄱ㐶愴戵愴敡挷っ㜱㥡㍣戰㐶㐷㔰㘹戴攲㝡戶挹愸㔲㕥ㅦ戳て摡摥㤸攱捥㈱ち搵愷〷㠵㠷㘷㠵〵敥㜲㘰晢㌴搴搹㜳㜳愲愴敡ㄳ㜶〵愲㙤摦搸㑡㌸㤴㘳㝤戰㈵攵戹㍣愹㈰戵㜷㌶挶㄰㡡㍣ㄱ挳搷㑡㑦散戲㍣摦㍣昴昵搴㌰㍡㘹㜸㘵搱愵晢㥢㡥攵慣づ㉣㈲㙡㔰敡搴㈷㘷ㅤ㈱挶昲晡ㅥ挷㈸㤵つ㑢㤰ㄸ戰㌱ㄹ愸摢㉦㘶㄰㈱ㄸ户ㄹ晦戳慤扣㍥改㘸㤶㍢愷㌱㤸戸戰戶敥㐹㠶㐴搲晡㠸㘱戹㜸㡤愴㈲换㍤晡挴慣㝤ㅡ搱摡㡡㘹敤搱收摣ㄵ㐱ㄵ㌲扤㥦㈴㘹㤴愴㤲㑣㉡搹㘴戶㕤晡昰㐰㥥㐸㙣挵㙦㡡㤹愴㔵㈲㑤㝦㜹㡣昶愶㕤ㅦ挴㘷㘸愷㜳㑥摤㠸ㅣ㔵㉢㍢㘲愵㌰㜷慡㝡㉦晢摣㠷散挱㍤㐷昷搵愲㜲㤷ㄴ慦㑥搳挳ㅦ㈳攳㈵㕢㔴㠳㈰昴捦慤昱㔹㠵㜵攴ㅣ散㐰㔰㥣㑦㡤散㤷搳㈵っ戹㙦㑤慤戸ㅢ㔱愴㙥㝤扦㌶㉤捡㠸㐵㥢㥡户挶㝦愰ㄹ㙢㙡㘵㌷㘸ㅢ戵㑤㔳㈳㙢㤱㉤㈷㡡ㅡ㌹㜸戸攲搹〷っ㑢搵㤱㐹晥ぢ慡戴㌳愸搲捥挸慡㙥晤〸挳㠲戲捣戱散ㄹ捤㌱扣㔹搳㈸㘶昹挰搰摤㡡攰㐹㙣㜲㑡摥㌰㠵㌲㘳愰挱㥡㍦ち㤳捤㉤㠰摣〵挸㔱愲㡥攴〷攷㈶㤵っ㝥㤴㌶ㅤ㑢㄰㌰搲㑢慡摥㡦搱搲昲㘶〴㐴㡥㑣ㄷ挲晢ㄷㄷ㥥㐴㡤敦㤷㈳搵㘳㔸〴ㅥ挱㠸㤰愷㝢㍢愳ㅦ戵って搴㈳挵㜶ㅢ摥㤸ぢ㤲㈳㐳㔱ㅥ㙦㌷㐹慡㐶㍡つ㔶戵挲㜵捤㑤㜵㙡攲摡收昶愸摥戸㘹㤱㘶㕦愳㐴ㄴ挹㔲㐰㔲戳㉣㌲挷㤵愴㙡ㄴ愹戸㐳㙤愳挴戹㑤㙢㜸愷ㄴ戹〴挵㈴㜹㈶愱敥㤰㡣㠲㈰㉦戹〳㍡㡡晥晡㜸昶㠸㐴㙢㘸〳攴愸愷晣扡㝣㄰づ摣㠷㉢㈷㈵㤱ぢ㥥戰扦搷〴挵㐳ㄵ慦慥㐵㍢搳ㄷ戴っ㤷换㠷㉣㔸〹㐵捤㈹慤㤰㉤㡤戵昹ㅡ㐶敥捥㜶戵扦㡦摥挸㐶っ戶㈱㐳㈲㌱㝥㘰㙣㐳㙣慥㐸㌴㤵搶㔹㥥愸慥㔶㘷昹㜴㐰㘸㤶愴挰㠴㔷ㅡㄳ昳搲っ慢㔹昲㝤戲㐳昵戴㈸攵愸慡て㑦扢㔰改ㅥ攵㜸㔰㤲ㅢ㕣搵㡦搰㉤㠵ぢっ㄰扢㐱㘹扣攸㈱慣㕢ㅤ㠰㈷㠳㤵㐳ㅤ㘰挴て㥢搰㍡愳〴捤挴㌰㙥晤㈲戸㜷摡愴㈸〴愹㉥搳㍦㜶㉡摦㝥㡥改㠷㍢ㄳ㘱㈱搸㐴っ㜵挵㔸て㈰㙥㌴㉡挹㕤搴ㄷ〶换㝤挹㈶㠵㔶㜷㔸㐷ㄳ㈳㑦㤳捦昱㜰㠳㠷㜱慣ㅥ㙥㥢㌲敥戸㜹〶戴㘹㜹㘱㡤扥捦㉡㤶㉢㈵㈱㔵㜱㈸慢愵㐶㕥ㄱ昴㤲搷晦晣摤ㄴ㠳㤷〰㈹晢㜰㤴攲㤲㐹愴昶敤㙥昵㤳攸㉥㠵ㅣ挶昰㘵ㅢ㠳㡦㌱㙥㌹ㄹっ㙢扡愳㐰晢㜰㙤敤昲㠲扣㌸〷㤱搶㔴㐵㔹戶ㅦ㜷昱慡ㄱ㘴戹摢㈲㘰晢敤晤㌶㙤昶㐸搵㕥挳慦㕡ㄱ㌴挲㍡㝤㠱㤷挹挰ㄸ㘹㜳㜷㜰㤰挴㠵㈰戲㝢攱㐹昹㤸戸戰㌳㌰㍥ㄴ挶㜷㜹ち㑡〰慢搸㐸㌴戸㤳㌵慢㕢㘱攴㤷㤶户晡〰㌲㠵㈱㘰ㅡ戴㠰昴つ㥣ㄱ㤴㤷㌶㜰ㄸ㡣㡣㠹㡥㐶〳愹㡣㔱昶挱㘱て愲㘱㌷昱㈰㍤㘹㐳〹㜹晤昲㔲㔸㜸㉦㜱搰挴ㄱ挸㜶搶㌷㔴㡥㙢ㅥ慥扥㔸ㅢㅢ慡㠷㑢㈵㥡扢昰捦慤〸慡攲摡㠶㙦㡥昶㌷㕣挸㤲㙢愲㝤㜷㘳㐳㐳㜰㔱㜰敢㔸㘱慦收ㄵ㘷㈷扣〵晦搲㔶扢㉣㤱晥ㄹ晣ㄱ㡢扥㥤㌶㜳捡攲㈵搴㜹攲㍥㜷搲戲㑦㕢㜲㕥㘹㤷㌷晥㘸挵慡㥤㥤㥣㘴㉥昱㈱㝥㘴㑡㈶搲㙦㘰挴攵㑣㥢〳搴ㅣ㈴ㅣ㐷㈶㕦ㅡっ愰ㅣ挳㈷戰摤慢㌷〶挸㈷晤つ㝣㈲〵挱㉡愳㔸㌳ㅦㄹ愳㈸㍦〵㔹挹㉣晥㤱ㅣ㌸㝦ㄹ㕢㕦昹〹㙡㐸㜰㍣〷㘲㈴㝤㍤㑡㌱愴㤳㠲㍣戸摥挱换㈰晦㍦㔴ち㜷昳愲摢改扦戰㤹㤵搷ㅢ㐹㜴㉤㐹昴㕡㌳㠹ㄸ㠸扤愸㤰㌷㘷扦㝡搴晣搸慦昵晥て㡦㥡て㠲挲㑣搲ㅡ㐳㔰㡤挱昸慡㌱㤰㙣㌲〶㙥㐶戳㌴〶ㅥ㘲ㅦ挶敢㝤㘳㈰昰㜶ㅣ㐰挵搲挶〰愳㜸㌱㈶㕦㈴愸ㅡ㜱㘰昰慣戵摥愴㈷㙣㉦慥搷ちㄷ㤱㝢愸㈷㜷ㄴ扥愷つ捤搵攳㥡愳㤹ㅢ㘵晤ㅥ㐷㐰㙤㌹㤳戸慦㉤扢戰挷愶㐵㕢㘴愷㐵扣ㄲ愱㍦㝤搵㜳戲扣㕢敡愰㤴㥦㝣㐷扤㤲㔵㌲㤷攰ㄳ㔱㜸㐲㐸㍣搱晦愳㍤㝦㝥晣㡢㍢㜹㉦㉤攰搵㌴〳挱敤〴攷㘹㌹㈰㝣ㅢ戹ㄲ戲㡥㥦摦ㅣ挰㠷㐸挶㕣㔹㡣㘸㡥戴㜷㕣搵っ㡢㍥攳㐵ㄸ搳㘷扥㤵㘰㑣攲㠶㠳㙦㑣ㄶㅡㅣ㥢昲昳㈵改っ㉣㐴㈶㉥扤㜷㘱㠰㔰㘹愹戲摡戴㉢搳㍦㠶搲戹挸㠹搴摢㠳㍣㕦㌲㈹捡㉢㡤㕡㙤㍢戵㥡㌴ㄳ㤵㐱㐰㠴㔲ち㤱〶㜲㐸昴挸挲搰扦㤴㔲攳㈸愴ぢ挸㘲㘲㘸㡤挱㕣㥥晣㔷㠵㠰愸㕥敦㙢昳㔳ㄵ㘰ㄱ㔴っ扤敥敤㥥㕤㘹㜵㠶慡㠹㐱㔹㜹晡㌸㡣㠲㍣愶戰㠲㔱㕡㔹㝢〴㠵㌰愵㠷㔰㕡戶攳㠹㉦挹㥢㝥㠸捤摦搸㘹㤳㕥戵㥣戹换慡攰㡥〷昴㑣㐶㉡っ㙢㉤慢㜱昴㤴搱㌸ㅦ㌴攷㔷㌱敦昱㡢搵㑥㕤㐱ㄳ㜴㤶戵ㄱ攷㑦㠴昹昸㍤㄰摢〷㙢㐳慦㙢㙣愱㡥戳㍡戱㐰晥挲晥扡㌶㘶㘳攳慤摣㌱㤰戰换㠲捡晡㤷挰㈷搰㐵摡昳㡡㕡㉢昲㕤㡡挲㘸㜴戸戳㍡㥡昵㍦攳搴㜲㘷㑤ㄲ㥡〱敢㍡晤㝦っㄵ㑢敡㝦㠵㔱㌶㐹戲㠷㠳〲ㅦ搲㡣㤴㉣ㄹ㥣㈱㐶攰挳㐶㤸㐶ㅥ㠱㔵㔹㘴㜰摢㉦㑤攰ㄳ㔵扦㔹㑡㜰㜸戸㔲㡤㤷㈰慡㝤㘹摢㜶戵ㄴ㠰㡣〲愵㝦〰ㄱ搴戲㍦㈷摤㝣㡥捤㍣㠲敡晥〳㐶搱戱㕤㕢昷〶㈶㄰摥ㅤ攰ㄷ㘶㍡㙣㥥㘱攵攵㐶愱㜶㈳㌰搱晤㈸晡ㅣ㍣〴㠱㝤㔰㜸ㅦ㔵搴㤱㌱㠴攵挵㉣昸戵㔱㙦㈴㤰㐴敤攰㕥愱ㅦ慥㘸㘵㝣愰㝡〸㕥㑤㡦㔵㉢㐲搹昹扥攵挶扢ㄸ㐴ㅤ㙥㘳㍤〴捦㡦㈸ㄷ㄰〶㤳㑢㜸昴㌱攲戵ㄱ〷昵戰挱摡㕣㐲戶攷㕤换愵扦て㥡㉥敦㉤昵㉣挳㜷昲扢攳㥣晡ㄸ㜳挴㜹攸ㅤ㕤扥㉢㤶愳昵㠱捦㠳捦戶改昲ㅡ㉣挳㔱戶㜴㥣㍢愷㍣㠰扥散慦㝥㈶㈸昰㐱愱㉦敦㝥ㄶ扥㠷㈵㤱昹㔱㑥㘴㡥㈳㙢捤搱㉦〰慣捥㍦㐰㡥㔶㜸慣㈰〷收㤴敦愲㥤ㄸ昲㔷㕡㘴ㅤ㡥ㄹ昲昸㠰戲㕡㐲ㄶ㈶㠵挷〷昹晥敦愰㐳昵晤搸㌹㌱敦㝦㙥搱昷㔳昱换昵捤㠶㠳攳㙦㙦愸㌸㔴〳㑦敡〹㘶㈷㤹㤵搹ㄸ敡㡦ㅥ㡡㐴捡㤹㡣ㅦ㐰㜸㝤㈷捡㐸扦ぢ晥扥戳昳慤㌷㤹摥摢愹㐸㈱㠸㈶搵㤴㄰㝥愶㔰〸捡㔵㥣㡦慥挲㐶㙤㙢㉣㝥㘳戱㔵昴㔲㍥昲摡㠹㝡ち㔹扥㐷㈱㥦挸㔵㌹㐱㠱て扤㈴愱㠴㜲㔱〰ㄴ㜱㉣愱扣愰㈰愱㠸㘸㐲攵㝢㝢㠹ㄳ扦㤸㈶㈲㘲㍥摦㤱戶ㄱ慦㍢搲㘳㤳昱㕤慥ㄹ㕦㈳㘶捤挰搷扡㈲攴㐲攰㈵㙦㈹捥㌳㙤挶昱㤵㘷㐳挲散摤ㅢ㝥ㅢ㤵っ㈲㑢㘰っ摦ㅡ㈵㈳ㄱ㤱捡㌳㈱昰㉢慦搶ㅣ愳㘸㐰〲昷昸挰㘴㌸〹晣㜴〸扣ㄵ摦㕤㐹㤸〴敦〹㌰扤ㄳ〲㤳㌱㈵昰㔷㐲攰扦㙦摤㔸〵づ昹搰ㅦ戹㤷㑣ㄸ㤰㤵晣ㄲ㘳昲捡㐳㐰攴㜳㙣㥥慤搳㍡搵㘸㤷敥㔷㔳㠰捡㔸㜱㔹㉡搲㙥摣晥㜰昰㐱昴㝥㕣㘶挲㥤て挸㕡晦晦㐵搸㠷㑢㑥㘳㥡愷攱㝢攷㜹㐴㤷ㅤ㔵㍥戱㜳㐶㍦攴愰愲㔳摦攷攲㘸㔵㕡㔱摣〲慢㈰攵愳㝡〹㉦㝣㡣〵㔹挳㐷ㄸㄵ㑢昲搲㐸㝢㍡㐴㐶㔲㔲捡㔳㈱㤱ㄳ攷㙡散愳㍥〱攲㐰㘲㈲㘷㐱㍤㡢摣㡦扣昴戳愲㤷愲㠰搲㑡晤㉣戲㝣㠷㐲㈱㐰昲㘷㥥㐴搶ㄳ晥㘷ㄴ〳昳搲㕢㤲㔴捥㠵敦㠸㌲㤲晡㌹㜶昸㍣戲づ戸㘹㤵㠰つ㜳敡ㄷ㔰ㄳ㝤ㄷ〵㡡㝣搷㤷㔰挸㜷愴㌹戵㘵攳㠸㉢㘸㑦㕤愹㑦愱慢挲㠵㜳っ昵换㐱㠱て㘹慥晡晥搶〶㌲捦扦攱㌷晢㠸㘴搶㝤㥣扦ぢㅦ摢㉦㜰慤ㅤ昸扦㐶搲搲㥡㑦㈵㍦搱摥㔸㘴㜹ㅡ攲昲昷っ㜰㝣〹攳㜰㕤㌵挳㤲㈳㔲昳愸㑦㈳㔳㍥㠷㡣㔸㔷㥦攱ㄳ改㈳㔱昲㙣㔰攰㠳㐲攲㄰㉤㡡㠷㜹㜰㉥戲晢㔷㔹㈳ㄱ㠹㠲晡㌵㘴㘱敡㈵㐲㈵㔹扦㡥㐲扥愳㠷㙦愲敡㐹㥥㔱㡡挷㑢挷㡦扦摦㤳ㅡ搸㤴晡搴〳摤捦扤昳㥢㜷捦扦晤改ㅤ㝦晢攰昹攷摦晥换昹㌷㍦㜸㘳㝡挷慦㕥㝡改㤷て扥昰收扢㙢昵ㄷ㤳慦扥扦晦挵戳㐳㈷捦㥥搲㡦摥戱攷散㈳㈷づて㡤㕦㌱搸搱搱搹㜹㙢摦慦慦扣慤昷摣愹搷㤴㕦晣㘱㠳愵挸挹攳〵昵搳攰㈲攴㌴扥㠹〲愶挱ㄹ㝦㥣搳攸つ㤱愰㜰摤ㄲ㘳㔶㠰戱ㄱ㔴㘴㘱挶㜰㈶戲挱慣㙦攸晡て㈷挴㤱搹</t>
  </si>
  <si>
    <t>㜸〱捤㕡㕢㜰㈴㔷㜹㥥㌳㥡㙥㑤㡦㙥戳摥㌵搸昸挲搸㘸㤳戵㘵㠴㐶ㄷ㙢㠵搹散㑡愳扤挸摥ㅢ㉢敤㉥㈹㉥㔳㍤㌳愷愵昶㜶㑦㡢敥㥥㕤㠹㐰㑣㔲㐰㕣ㄴ㠴㑢昲㠲㔳挴收昲攴〲㠷㈲㐰㔵㕥㠸㠱㔴ㄲ㜸㠱㜰㑤㈸㡡㑢ㄵ㔵ㄴ㤰㔴㤹㌷昳戴㝣摦改㙥捤㑣捦㐸扢㕥㥣㉡昷㙥晦㜳㉥晦晦㥦㜳晥昳摦捥㘹㘵㐴㈶㤳戹㡥㠷扦㝣㜲㉣摣扤扡ㅤ㠴搲㥤慣㜸㡥㈳敢愱敤㌵㠳挹㐵摦㌷户㑦摢㐱㌸〰〴扤㙡愳㍦搰慡㠱晤㉥㤹慦㕥㤵㝥〰㈴㉤㤳挹攷㡤㉣晡㤳户㤸ㄴっ㔲ㄹ㌹㠰㘱㘰㘵搶㉡㑢攷㙡㡦㠳昵㙡攸昹昲愱搲愵㠸挱㤱㜲㜹戲㍣㌹㍢㕦㝥㜸㜲敡愱㔲愵攵㠴㉤㕦ㅥ㘹捡㔶攸㥢捥㐳愵昳慤㥡㘳搷ㅦ㤳摢㙢摥ㄵ搹㍣㈲㙢㔳㌳㌵㜳昶㜰㜹㜶㙥捥㕡㔸㌸㍣慣㠳昳搹捡搲㜹㕦㕡挱换挵㜳㤰㍣捦㔵㤶㈶捦捡昰攵攲㤹〷㑦戰㕣昶㕣搳㙥扥㑣㑣㌵ち㜸㙥㔹搶㙤敥㠴㤴扥摤㕣㥦挴戴扢〴㡤摡晣攴㘲㄰戴摣㑤㙥㙡㐵㍡捥〵㘹㜱㍡㠶扢ㅣ㠴攷㑤摦つ㠶㕤捡㑦晡戲㔹㤷挱愸㝢㝣慢㉥㥤ㄸ㌱挸扢㤷㑣晦慣改捡ㅣぢ㘳㙥戴㠷㉢つ搹っ敤㜰㝢挴扤ㄸ挸ぢ㘶㜳㕤ㄲ㐵㜳㑦戶散㠶挸攵昰㍦㌳昰愷晤㘶愶㌶ち昳㜱㉢ㅢ愶ㅦ慡ㅡ户戰摣て户㐳㕤搴㉡扡收㐵㤵㉡愵愸戸㘷慢戶晢㤸昴㥢搲攱㈰摣挹㠹ㄴ㤲ㄲ㔰戴て㍢㤲㑡㤶㐳戱㠸愱搸ㄲ戸ㄶ㡥愲ㅢ〴㤵㔶㄰㝡慥㔱㐰搹ㄸ㘲挳㌰挰扥㘵㍢愸晢㌲㤴愵㌳㌲摣昰ㅡ愵戲㌱㐲㠴㔱〰㤱晢ㅤ㙣慣㤳ㄹ挹戲㔵㌳㕢慤㘵慢昵㙣戵㤱慤捡㙣搵捡㔶搷戳搵㡤㙣搵捥㔶ㅦ捦㔶慦〰㈷㜹昲㠳㠳搹昸㌹㕤㝡摤㕦㝣改搰㌷㤶㥥晣搵㔳㝦昵晢㉦晦㜸㔸搰慣㤴㝤㜱㜲挶㍥㠲摢〰昴晤〰㍤戳㥡㌶づ㄰攱㜶〰㈱㝥㠳㔹㜱㘶愷摦昴㡢攷㍥昰攰晢㑦㝤昵慦晦捦㜹昶㈹攷㑤挳慦㐶昷㥢攳戵㉦晢收㌵㘸㔳㕢㔱愷㈷愷昸敦挶ㄶち〳戵收慣㜹慢㕣㙥捣㑤㤹㌳愶㐶㠹摤慣㉡ㄴ㠱㍢㙣㕤戶㥢つ敦㥡搲㡤扢㤷捣㐰戶㔵㘵㈲敥㕢昲㕡捤㐶㜰㔷晦捥搵搰っ攵㙢搲㝤㙤㈶㍤㘴慢戰ㅣㄹ愸昱敥㑤㤳㕤㌲㥤㤶㕣摣戲愳敥㝢㔲摤戰ㅢ慦戶㝢敦〹㕦扥㜳愷户㘷㐶㡢昰戲㔷ㄵ敦㥥㔵㐶㕤搱扣㑡㤵つ㉦㤰㑤㌵扤〹昷扣㕤扦㈲晤㔵㐹ㅦ㉤ㅢ㙡愹户戳㉢㌶摥㠹㜳㑤㉣ㄴ收搸戸扦戳搵㍡扥ㄵ捡㘶㐳㌶㌰摦㑤改㠷摢㙢㘶捤㤱慦敡㐲㠹挶㐴挷㥤㕤捤㈷扣㝡㉢愸㜸捤搰昷㥣敥㥥挵挶㔵ㄳづ愳㜱挶㙢㐸搸㝢㡥㑦㐶㘴〶〶㠴挸㍣搸捦攸挸㌷㤸㔴ㅢ搱戱挵㌴晦㍢扡搵㙥昲〲㔶㠷㔵㌸㤲㍡㤹ㅤ扦〱㌳挵㤷㙣ㅥ搸ㅤ戱㘳㑤っ㘸挴㍥戴㍢戶㥡攳捥捥晤晦㈲㘷戳晢攳搵ㅦ扦ち愷㝡捡㙣㌶ㅣ改敦ㄹ㡥〵㘷㘴摣〱愰晤ち㤶扣慢昴攸㈴挴㤶搸搶慥搹㡤㜰㐳摦㤰昶晡㐶㠸㌶㠴散㝣㥥愲㝤〸敦㌸愲晦搷昱扥㠳㔹㠰昱ㅡ㠲扢〸敥〶㈸ㄴ㌲晡㍤昸捤攸〵㍣ㄹ㡤ㅥ散愵扢㙡㈶〴㠶ちつ㠸攳㠱收㥥昰晣㘰㘰愰摦ち㑦㤹挱㐶㐸搵摣戳㤳㑥搹戸㤷攰戵〰ㅡ㍤敥つ㈳挱ㄸ㤰㜲っ㜸㈳敥戲戴㑣愴ㄹ捡戲㠵愹戹㔱攴㕡㤶㐱摤㘰㠸㕢㠱㥤㙣改㈸挱昰㠷㕤㙡扥摣ち㤷捤搰ㅣ㜴ㄱ㉣戱㐳〶㤰㈶ㄴ㔵㔴㈲攵㠸㙡㑢愸ぢ㜱つㅣ㡡慡搸挱㘵㐸㌵㐴㥣㘰㌴戰㤵捣㐰っ昷㕥〴收捥㜰愶愷㤵扣㍢攸㈱ㄶ㌷㑥捡收摡昶愶っ㠸㥥搷昷ㄴ㘵摡戴挸散㕣扤㜶㌱戴㥤㘰ㄲ㌳㍤改㝢慤捤㤷㤳て㜹ㄹ㈵㠰攴搱㝥〶つ扥昹㌵㔱㐹〷慦㜲㙦慡搵㑣㥥摣搸愲摦て搰ㄳ昶捡〶㜵ㄷ散慦攳㐷㍤挶㌸㝥ち〶戱㜷改搳ㄸ扡㕦㑡捡㐰㘵ㅣ㜶㈱戳㌵㕦慡㈴㈸慦㉡㤰晦㠸㝢搹昳慦搴㍣敦ち㌵㙣㔴搵㠲つ㈹㐳㈶ㄶ㐳㜱㈲愵ㄲ㈶㈱〶〶扡ㄲ㠵㡥っ㠴㈹㠹㝥〸㘰㘴搱㜱㑡〹挷㐰㝦〰㑤〳㐸㜱昴〷㔱㌸㔴昱㤱扤㥢㑥㜵挹㜴㥣㉡ㅣ㌶㔲㤵㙡〳㝥捥户㙢㉤愶㝤慦挷扥㙥㌹挱㤶昸〱愴挱攸㕦晢戳敢扦晣挸攷㍥昶攸㠷㡦㡣㘹敦晡㤳㉦㝦㔴㝣㍦敥攸挹㌴㤸㕢愸慣攷昵㈸㠸敦〲㡤㍥㠷挳扦ㄷ㠶摤昶ㅣ㙦㐰㡢㌱㐵㔰〶㠰户㔰ㄲ㡥ㅣ㠷㘰㙥㐲攷㘱捣㄰捣〲〸愶㈴㉡㔹㥡㐳㈱㜹挴户挰晢㘷㜸㤵㌳㘲㌲搳扢㑦ぢ㘸㉤ㄸ㝢昴〹㈶㍡摣㐷㠳㜲㌳㌸㔵㠳㔲ㄲ捦㠳㜱摦挵晦㙢摣㤱捥㠹㌴晡搸㤷㄰换搴ㄲ慤㑢戶扣㐶〳ㅣ戵㤰ㅣ㐷㜹㈳㌵㘰挴㕡昶捥㝡㈱㔲挶㑤挷摣摥㙦挵㠵换ㅢ戲㠹㌸敥㈳㥣愷摡扣捤㑤搹㌰慣㔵慦攵搷攵捡昲㉢㈱捥㐳ㅣ㤰愳ち昱㔹㠱攷搶㐲ㄷ戲㔰〱つ㔱㈱㠵〱㈷敤㠵㔴㡡摥㤱㉤愸㈲㜳挳戱戶㐴搷散搰㤱㐳㤶㡡搴慡㥣户㈰㐵㈴㐷㡤㐱㙢㙤〳戶戸㍣㘲㥤昴敤㠶㘳㌷㈵㌷攳㐰㠴㝡㕡慥㈳ㄱ㍡敦〵㌶捤㘲挴㕡昳捤㘶戰㐹扦㕥摦扥慤慢愶〲㠰㘶㉤搹捤〰挳㈸㤳㘲㜹捣㕡摤昰慥攱㤴摣㜲㥢㈷捤捤攰ㄵ戱㉢戴㤶攸㔱㕢㈳戲㈲㥢ㄵ昹㙣晥㔶昷㐷㜹㐸挵㜰ㅡ㌰㐷愰昶㉢愳㌱㌵㐸㝢敢㡥敤㑡愵㔹㥣㔷搷攱戲㙦搴摦戹㘶㔰㘹㑤㠵㌴换〰㡦㥥扣戸搲㍥㠰晣㔱搷〴ㅡ㤳㤹㥢捥昷㤴晢㠸搴㠵㌹㈰戵〷㔶㠸㕤㘷㉤慤㠲〵㑢攱㔰ㅢ㐷摢挵ㄳ㐸ㅢ㠶慤搳㘶㑤㍡挸㜶㕣㌳ㅣ㡤㉡㑣㌹㕤搳〹攲扥㡡攷扡㈶搵㡢㠷攱搵扡改挸扣戵搸ち扤㌳㜶搳戰〰㤴づ挶㑤收ㄶ㥡捣慤㈸㉦戱㉥昰〴愴捡攴攵慤㥢扥ㅤ㙥戸㜶㍤捦ち㑦㈹慦〸扤㠴慦㘰づ㥡㍣㠹摦㐸㈷㍡㔱扡㠱敤㥥挴戹㠰愲攳昶㐳㝢戳㐲挷㍦㜱㡢〹㌲扣㡣ちㅥ挶〹㜰搳㤸㠴搲敤愸攷㠵攴敥敢㠵㈷搰愲ㅣ㔱㡥〹攵㥥戹ㄲ㤳㡤挲㘹捦㙣㥣㌰敢戸挲ㅡ㡣㉦戰昲搸㐴㍡㄰扦挸散戵㠲挳㄰づ㔹㔷敤㠶昴昳㙣㔸挵㙤㔹㡥㜹慦ㅥ敤ㄶ愲昶㐰㐶搳㠶昲晤挶㕡㐹㜸㡤挷ㄹ㐰攷㙤摣㑡て晦晦㝤昳攱愳㕣㔷愱愰〲捦㐹ㄴ㡤㔳〰㠲㜹㌱搷㤳㐲㔸㈱挲愳〰㕡〹㈰扤ぢ摤㠹㈴搲㑤㐶晤ㅣ㈳㔷㡥㈹㙥ㅥ改愰捡㡤㌵戵㤰愱㡥㥣㔶㡦搲搹㝣㜲㥦愴慦㐲㥦㘵愳㄰㜹㑤收捥挳㉢挱慡㝣㘷㡢㤷㐶愶挳㕤挸㘶㜱㐳㠴散㌴㝤㌳搰㌳〹戰㜶㔷愵㑡㝤㐵㍦㤱敤㌸て挱晤搱ㅦ〳戸㤳㈶㠴戹㔴㝢㙦㘷搲〹㘱愱㘰㥣〱㐵挶㌸㑢㈸挶〱ㄲ戹愹敤㡥〴㝢㡥ㄸ攷㠹挰ㅣ㠸㌹㐱㐷〴ㄳ㑣㝣ㄸ挵㌲㉡㈷㘱㈱㤳昲㥡㠲㘹㤱㍡㔴㕤㐰㐱㌰㍦愲㐳摡㔱搰㌵㤴㙦愸愰㠲愹㔳㌲㌹敡㜱扣敢ㄷ㔱㌴㉥〱〸愶㔵㝤㄰㉥ㄳ攱㉤㐴㘰愶㔵挲慢晦㌹㐰㌱㤱㔲㝣㜵㌵摤㤳㘹㐱㌸㙦〵㘲挶㜸ㅢ愱㘰摥㤵戰㘷㔶ㅡ㡦晦㜶ㄴ㡤㜷㄰㠱㥥㥢ㄳ㌳慡〰搴㑢摡扥㐶敢㑢慢㕡㡦挱ㄳ戳㘰搱昴㔷挳㙤〷敥㤶㐵慡㕥㔴愲ㄱ㐵摤㌰〸捦挷㠵㜵㉥㝤攸摤愱攵戹㜶攸㐰敡㐲㐱㤱戱㘷ㄹ慦昶っ搲扤㕤改戹㠲昶〹㠳㌴㝣㜴ㄳ攰挰ㄹ扢敥㝢㠱㘷㠵愵㔵愴つ㈵㕥搰㔸㤹捣搴愲昶㡦攰搸㜷㑣㉥㉣搷挴㐲戴慢㍣戴ㄴ慥㌴扤㙢㑤㌵ㅢつ〹㝢㈸㤵扣〶〷㌹っ捤㑤㍤慦㠳ㄴ㡢㌴㘶㜶敡㜵㠰㠳㤵愵捡㠵敡摣挲散摣㘱㈹㘷ㄶ愶攷攷㘷㘷㙢㔳㠷攵挲挳昳㔳收晣捣昴捣挲捣搴㜴戹愸㙣ㅦ攸㐶〳愰㐸㙢㔷散㈵㙢㌴㝢㔵㘳㥦㐶愵扦㔹搳攳ㄲ㐴㑤搴㐵㐳挸摣攰愰㌸㤸扡㌷改㌱搹㥤挳愷慥搳㠸戴㑦㐰㌸㌷㐷挴〹戶㘵㑦㘲㘶㝤挶〶㠱つ㔰㄰戴㔳戵㡣挷㔱㈰㠲㐲愲㠱㜲㥡晡ㄵ㠰攱捡㔲㔵戹㈸摣㜳〷扡㠳㤶㝤㘸改扥户搶㕤㌴摦㠶㘶㥣愰㤲㌳ㄵ搵㑤㙦愲㝤ㄴ敤ㅤ㠹㑣㤱㤶㑦敥敡摥搷搸㘴改㐱〲㙥㤸㔰ㄶ捤㕡〰㤰㈸扤愰㐵㔳昱挵㠷戰㜶慡ㅢ捡ㄹ扤〵戰慢づ㠹て〲㡤㝡㐴戶敡㔱㝡㐰昳收㠲昵㙢〰㤱ㅥ捣㍦㝣㜸㜶㙡㘱晡昰㔴㔹㉥捣㕡攵㠶㌹㕦㤷ぢ㜳戵戹ㅡ㥥㜹慢戶㔰㔴摥〰攸挶ㄶ㐰昱㌲㠰ㄲ搹㌶㙢捡ㄱ㈴㝤㠲昶㑤㕤㄰敦挷挰摣㈷㈵敦㜷戳晦㍤〰〵㐱搳㔷挴㝦㠹〲㠵挰户㐸㥢㔷ㄲ愱扣つ㡡搸愰㐰つ㑡慦㐸㕦愰㍡㙦㘳搳晢〸㤴戸㜸㤰㉣搲㌵愸㌱晥㠶敤㑦〲㡣㡣㙡つ晣㑣愵戴㑡㈵㤵㝢㝤〱搰㐱㜴扢扢ㄲ㘰㤷昱㈵㘹捤㕢摣昹っ戱㉦搹晤㠹攴搲改㘰扢㘵戱ㄶ㈰㜷て㘵㐲㜶捥摦愱挳㈵づ㑣ㄴㅤㄳ扣愲扡扤㕤敢〸㜵㜷戵㕢㔷㥡〱慥㔲㘵㈳攱ㄸ挰㥦攷戲〳㍤昶愱㔶㤲㝣㜰㔰攷〸㐶㐴㝡搰扢晡㐴昹㈵㍢㔴㈱㡤昷ち挲愰昱敢ㅦ〴ㄸ㍥㌲㕥ㄹ㉦㑦扦㜱㝣㜹扣㝣㔸㙢㘱愷搲ㄶ搵㝦ㄸ敥㕤摢愲㌸愸摡捤て愱㘰㝣㤸㌵㍡〷戲㘳昳ㄸつ㙤〰㉦㘵摢昱扣㜰㌴慥ㅣㅢ愳ㄵ㉡㡣户㡢晢㍥扥愸晤晣㠹愷㝦昷散㈳〷㍦昹㑦搷攳摦㈷㡡㡦〳㠳㐶㘹晣㉤挱㐷〸㍥㑡昰㌱㠲㡦ㄳ晣ㅤ挱摦〳〸摡搲㈸㙢㠷〸ㅥ㈰愰慡㠸つ㑣愸敦㐱㝤㍤敥㐸摦㔲ㄴ㘹㝤㑡慦㥥㈲㤳㝦〰ㄸㄹㄵ㔴㝦敡㤶㌰㘸㍣晡㈷〱㈰挷ㄳ㑡㡥㉢攳攵㌹㔱〳扢㘴昱挶搳攸㌶㥥〱㄰㌴㤴愴㜹㡣挶戰户㑣㘸㈹㝢换㈴㌱ㅥ攳㔳㐰㌵㍥㑤昰ㄹ㠲捦〲〸㕡㐸㍦㈱扣㘵㌷㈱㕣㑥㠴㤰晡㠲愳搱愶㙥㜴㕢搱昱戱㘳っ攸㥡㐵户㌷㘴㐵捤昴摣㠸戳戶攳愸㄰㌵㡣〳㠷㡦捦つ愷㜱㠶挶㌱〳㥦搶㘲㉦㡡戳㌵㜵㌸㐹㜴つ㔵㈳戱㙥㥤昳㤱昹づ㕡㉢〱敥㍥ㅡ㜹㕣㤹㠶㈱㍥挷扤ㄲ㑥㈳㐸ㅡ㜲㜴搰搸㉣㝥愲挸昶㡤搷っ挴㝢ㅣㄴ摢昲㐸扥㈲㘴㜹㑥戹戵㙢㄰晤㔹っ戶慦晤㙤戶㜴㤵晥㈷挸㡡㡢搸㘰ㄵ〹㝥㍢㝤愷㡡ㅣ㡣㉣挶攷㠰慤㝦㥥搳㐷搰㔲愱〶戶㕣㌰㥥㐳㑢㜴捥戹〷愵㡣㜸ㄲ㠰㡡愰㝦〱㘰㝦㤴㠲㤷㍡敦〲戳攲㕣挲㍦昳摥㑣㥢晦ㄷ㐹昴捦〰㡡扦㍡㉡㤱晦㤷搰搲挱㕦愳敢戸扦㥦戳㡥㕤ㅣ㤴攵㡡戹㉥㈹㘹㘳㈵㔸摥㐶昲㘳搷㤱晦㔷㕡㙥换㌱昹挹ぢ㤳ㄴ㤱㈷捡搱〵敤攵〵㘹㔶㠳㙥搵攴ㅦ㈲攴摤慡㈳㥢敢攱挶捥ㅦㅦ挰捤攰㐳㠶昱ㄵ㈰攵攲㔷愳搷㐹㙦㘰㜷㠶ㄲ㠹㐴昹㜱晡戹昸慡摦㜰㡦挷〷㙡㑤㝤搵换戳捥捦㝢㥡扢ㅡ捡捤㈱㌷㈲愳㤲㠳〸〳敡㝣㘶㔳㠲搸㜵愴㠹㌶戹扡㤷愷㠷㡣㥥挴戹扥㜸晤愹㑦昰昹㜵散㙣㕦㡣㜷收挵敢摡ち昶敢㤶㐶敡昶晥ㅣ㤳㉤㠲㑥㤹㜲㡡㥦㘳搱㙦㌲㘰㈶㔵㝦昱扡㌸㠵〹㜰ㄲ㡡㥡摥扣㑤㥤㑦㘱ㅦ㐸搵㐱㝤戲㤳㥡㘱愰㑤㥤挶㑥㜳〳昵㠹㑥㙡挶㡦㌶昵ㅤ愹戱搲摣㐰㝤扣㤳㥡㠱㠷搴㌳敡戹㈷㐵摤㘷摤换㥤搴㡣㔸㙤敡晢㔲搴敤㙤〴ㅡㅥ㡣㕤改愴㘶㕣㔲㘶昹㔵ㄴ晡ㄹ晤㈲戰㝢㡤晥㜹㘰敢㕦〳攸㌶晡慦愳愵挳㈸〵〳㥥攲晥㙦㈸昴㌷晡㐷ㄲ晥㕤㐶晦敦挰搷晦〳愰摢攸晦ㄳ㉤㥤晣㥦㐶㥤㠶㉦㌲攲ㄹ晣搰㙣㡤㙦〱㈴㘶㈷㍥㠵㑡㝢㘳ㄲ㘱ㄴ㡦㐵愲晥㕥㑡愷扦㜳㔴捣挵挲愱㥦㄰㥦敥愲㑥戶㜱晣㔸㘴ㄱ晦㤳愲㝥攱愸㤸敤愴㘶㈸㙤㡦㝤昰ㄸ慡㜸愶㘲敡㙦愶愸㝦㝥㔴捣㜴㔲㝦ㄶ戸㙤敡昲㌱搲㘶㌲戳㌱昵扦愴愸㌱昶㜴〷戵㐶愷㥣㜶㌷ㅤ昷愱摤昱㠲收戳ㅦ㤱㌵晥〳慢㈵㕣搳㑤㌸晣昳慡㍤㉦㌶攸愴㡣㙦〳㠸攷〸㔸晢㑥㕣㘰㐵搰㙦㜳ㅡ挶㝦戱㐶㜷慤㜰扥ㅢㄷ㔸ㄹ晢㑡㕣挹㌳收㡢攷〱ㄴ挵昷㔸愳㉥㈹㡡敦挷〵挵㤵㡡愱㜰㝥挰㔶敡㠳挲昹㘱〷捥ㄸ㌵㠰慤ㄱ㔷㌵㐵搴㡣ㅦ〱㈴㑦㤱㔳愵㤶ㄸ晦つ㌰㌲㈰搴㈴㔹敦挲攲㘴ㄵ搶㡦㈳㉣㌵戱ㅥ㉣㑥㔰㘱晤㈴挲㔲㔳敢挱攲ㄴㄵ搶㑦ㄵ㔶㌱ㄹ㐸攳っㅥ㐹㌹散㡥扤敡㌸昲㑤愴晦㕥攲㌸晥晥㘱㥢慡㍡㠰慢扣攸〲㉣㤷㝤攳慤昱㔲㜹ㄲ㔸㜱㕦戵晢愰㑣㝦〴ㅦ㑡扦㥤摥㤳攳ㄲ摥㍣捣㤴㠲攴㠲㐵〹㈳㜰㤴愴㠳戲㔳ㅤ慦㑤㜵㔰㕣慡攳摥敥㡥愱㍦〰㤹っ㈹㝤</t>
  </si>
  <si>
    <t>6fcae7d9-9841-49cd-b95b-6c187d610176</t>
  </si>
  <si>
    <t>㜸〱敤㕣㙢㙣ㅣ搵ㄵ摥㔹敦慥㜷搶摥搸挴攱ㄱ㥥〶挲搳搱ㄲ㠷㠴㐷㔱ㅡ晣㈰て挸挳㠹㥤㔰㐴愹ㄹ敦摥㠹㠷散捣㤸㤹㔹㈷〶㔴攸㡢ㄶ㔰㈹攵ㅦ㉤㉡ㄴ㔵愸晤㔳㠹晥㐰搰㔲愹慤㉡戵慡愰敡て㔴愹㍦㉡㔱㠴摡ㅦ慤慡㐸㔵㈵㝥㈰搱敦扢㜷㘶㜷㜶搷㍢㌶ㅢ㘸㑤攵敢昸晡捥扤攷摥戹昷㥣㜳捦㌹昷㥣㍢㐹㘹愹㔴敡㐳㈴晥㘵捡戰㜰昱昴㤲ㅦ〸扢㌴攱㔶慢愲ㅣ㔸慥攳㤷挶㍣捦㔸㍡㘰昹㐱て〰㜲戳ㄶ摡晤散慣㙦㍤㈴昲戳㡢挲昳〱㤴㑤愵昲㜹㍤㡤㜶づ挲摦挱攸㐱㘷慦晥っ戲㤹㠹昱挳㜳て㘰搴改挰昵挴搶攱攳慡敦慥搱搱搲㘸㘹挷捤愳㌷㤵戶㙤ㅤ㥥愸㔵㠳㥡㈷㜶㌹愲ㄶ㜸㐶㜵敢昰㔴㙤慥㙡㤵敦ㄲ㑢㌳敥㐹攱散ㄲ㜳摢㙥㥣㌳㜶摣㌲扡㘳攷㑥昳搶㕢㙦改挷慢㔳㠷㈶挶愷㍣㘱晡ㅦ搳㤸㔹㑥㜹挷愴㈸㕢㕣㥢㄰㥥攵㥣㈸㑤㡣攳㕦㙣晥㜸扡戹㌴㍤㉦㐴挰㔷ぢ㑦㌸㘵攱敢攸搸㘷㡦昹㝥捤㕥㈰昲㜴㝢て㤶㕡㌶晣㈰㙢㑦㠸㙡㔵户愳㔱昳昶㘱攰慥㙡㉣昵摢搳挲昱慤挰㕡戴㠲愵㥣㍤㠳㠱㉡㐵晢㤸㉦㡥ㅡ捥〹㜱挸戰㐵搶摥㕢戳㉡ㄹ㤵㔲㍤搷㐴㐳挴㈷㈶㤷㕦ㅡ昳敤㠹㜹挳㤳㌳昲㠹㤸〴搸㍤㕥戹ㄹ昶捡捥攳㜲敡昲つㅣ昳慡捥㜰㘸㌹㙥㜸㜵挸㤱捥㤰攱攲㥢㘷㜰㐳㘷昸ㄸ㡥㥡晢㕣搷戹㡦㐴㘵㌳戴搶ㄷ昲户挴㈸ㄶ愳攷㤸昵㌲换㌳㈳〱昵〲戳㍥㘶晤挸戴捣扦戰㑢攲ㅤ搹㤴㥥㌵搲戳㜳改搹㜲㝡戶㤲㥥ㄵ改㔹㌳㍤㝢㈲㍤㍢㥦㥥戵搲戳て愴㘷㑦〲㈶㑡昹摥摥㜴㤸慥晥搵摢晦㝥㝦换㘵ㄳ捦㥥扣昲㥣愷摦摢昲㡢晥つ〰㍡ㄲ㑥㙡搲㌳㑥㠱搵ㅡ㕣扣扤戴㡤㍦㉢敦ち㙣ち㜳愷㜹戳㌹㍡㕡搹戹捤戸搱挸㜲㔹〹挴㙦㘲㤴㐱挰昶㥢㜷㕢㑥挵㍤㈵㘹㜷昱戸攱㡢〶攲㐶挲戶㜱户收㔴晣㡢㤶㙦㥣づ㡣㐰㕣搸摡搶ㄸ愴慤摢㌴戶㤵昰攵晢㉥㙤敤㜶摣愸搶挴搸㘹㑢㌵㕦搲搲㙣㑦㜹敥㕣攷搶㍤㥥㜸戰摥摡㌶愳㌱〸戵㐵㌹㜶摢㉡㔵㤳㥡搷昰挴扣敢ぢ㐷㑥㙦挴㥥戲捡㈷㠵㌷㉤㈸ㄲ㐵㐵㉥昵㕣㌶㠵扢㝥攴戰㠳㠵㘲户㔶慥㠸搷㥡㜷㥣づ戰㤹㐵〵昳㕤㄰㕥戰㌴㘳捣㔵挵㜹㑤㈰敡㥤㘸搸摣㔴扤挷㉤搷晣〹搷〹㍣户摡摣㌲㔶㔹㌴㈰㘹㉡〷摤㡡挸㘴㔲㔲㈸㐰攰昶昴㘸㕡敡晡捥㝢㐱ㄲ㈲㐶㘲㙥攴ぢ㥡搹慥㜴ㄴ慢挳㉡慡㠲㍣㤹摥戲挲㘰㥣慦㤴㌱〹㍢㌰戶㈶敡て扥昴摡ㄵ㠶慤㔳敥㤳〵㑥愷㠷挲搵摦戱㈸㥣㘰㥦攱㔴慡挲㑢搴㝥ㅡ㘷愴て㈰换㥥㠱㐰攸㠸㍤慡㍡敤戴戶㤴㍤㘵㔵㠲昹摣扣戰㑥捣〷愸㠳㠶捣攷㠹摡戶愴㥦㠳㉡㝤㈳戳㈱㘴㠵㐲㉡户㠹㐰戹〲㔲㉡㑢改㤴戰㤷㥢〴㌹晢㌵敤攵㝥㜳㡦㔵つ㠴ㄲ捡〳㈶㈸愲戴㥡㈴㕦㤱㉣敡ㄹ㘵愵㌰㌶㤹ㄳ攰㔲挳㜲㠲愵挶扥㙤摢㈵㡡㠹搶㘵挱㥡㤳〵ㄴ〵捤昲㈰㘱慦㠱㘹㕡愴㐱㌲㜰㡣㠹戸つㄲ㌴㍢㐶㙥㘶㌲挲㈷挸〸挰挷㤹㤰搰摢㍡换〸㌲㝢㍢㤳戲㔳挷晤戸㉥捤㤶戳攵㤵㌴㍢ㄷ㠸搳捦㘳㜶㍥戳ぢ㤸㙤㐶愶晤ㄵㄲ㡥㔲づ攵收愴㕦㠴㘷晤㘲㘶㤷㈰㠳㝣搲㈹㜳㐲㔱㐵ㅢ㙡㌵㜶㈴攱㡡戰㤳愵㔱慣㐴ㄱ㉤攳扡㥤㔹戴㈵愱㐳慢㜳㙤攸摡㡣搴戱㔷㜷收捤昸㜲挸㤱〹愰昱戵慥〰ㅡ㐷〴㐱扢搴㕢㤷愱慢㍥捣散㜲㘴㑡戱搰搸㕤㥤㌵㑦㜳昲㔳㘱ㄲ㈹㐳愸㑢攵ㅥ㌲㌱捤晦〴〱搷㜶㜴㔹户㥦㘹ち㡥㤸㥦㝡晢㜹㙢攷扤ㅤㄲ扤㐵㘷慥敢ㅣ晡㡡㍥愲〵㝤〵戶㤷昶攷㡥晡㘵ぢ㥡昵慢㤸㕤㡤慣㐵扦昰攴晤㔱扤〴搲㈴戶㘳㤴摢㐸㡦㡢戴㜰㘷㤶ㄶ㠴搴㍥晤收㡣攱㥤㄰〱扣ㄷ晢㈷㘱〷扢㥥㈷慡㌸搰㔶㘴〵捦㉥攷㌷㔷晡㝢㍣搷㘶晤扡㝤散㝦㉡ㄴ㐳㈶㤳敥㐹戵搸挷〹㜶㘶捣摦ㄴ攳ㅣ敡摦ㅢ㍢ぢ㠹㔸愷㘶昶㘲扦攴戳攵扡㈴改㐲㤲㕣ぢ戴敡搷㈱㠳㤴搰晥搸㔱愲㡣㄰㙣慢〴㙢戶㔶改摤㑢㌸㤹戴昸て摢攴㐸㥦㜲搶㡥挳㜷攰ㄷ敤㘹换慥ぢ㡢㍥㝢㑡㜸㘵昸ㄵ慣慡㈸㈸㤷㉣㐵捤扡慣昸㤴挸㡡㥥㥥戶戳㜴㠲㙦㑤昲㐹㡢㤴㐸摣敤㠹㡤〹攷昰〶㔳搱〵㐹愱㤲攰ㄶ慡㑢㈰㜲ㅥ㘱搷㐵㑣ㄷ㈲愶〴挴改㌷㌰摢挶㙣ㄴ㔹昶昷㤰㌴慢㐵㍣㐳㘱扤㡢㜴㘷捦捥愶昲㈴㠳㜴て扥搵㔱㔸敤攰㙢㜶㌲扢〹㔹㡢昹㐳攷㘳〲㈳㑡㤲挷ㄸ㤱搶㤲㙥ㅥ户挴㈹昲挰〶ㄳ㐱愵㠹㥡ㅦ戸㌶愳㑡㐵㜳搲㍤攴〶㤳㤶扦㠰㈸搴㤰ㄹㄶ敥㥥ㄷづ戸换㠳敤搳㔲攷㉥㉣㠸㡡㙥㑥扢㌵㠸戶晤㤳㙢攱㔰㡥昵挱㤶㤴攷昲戴㠶搴摤搹ㄸ㐳㘸昲㐴っ㕦㉢㍤戱慢昲㝣昳搰㌷搰挰攸㡣ㄵ㔴㐵㥦愹㌶ㅤ换㜹ㄳ㔸㐴搴愰搲㙢捥捣㝢㐲㑣ㄶ捤扤㥥㔵愹㕡㡥㈰㌱㘰㘳㌲㔰㜷㐰㥣㐰㠴㘰捡㘵晣捦㜵㡡收㡣㘷㌸晥㠲挱㘰攲搲挶愶㈷ㄹㄲ挹㥡攳㤶攳攳㌵㤲㡡㉣て㤸搳昳敥㈹㐴㙢㙢戶戳搷㔸昰搷〴㔵挸昴㉡㐹搲㘸㘹㉤㥤搶昲改㝣户昴攱㠱㍣㤵摡㡥摦っ㌳㐹慢㔴㤶晥昲〴敤㑤扢㍥㡣捦搰㑥攷㥣晡ㄱ㌹慡㔷昶㈴㑡㘱敥㔴晤ㄶ昶戹ㄵ搹㥤㝢㡦敤㙦㐴攵捥㉡㕥㥤愵㠷㍦㐱挶㑢戶愸〷㐱攸㥦摢愰㔸㠵㜵攴ㅣ散㐰㔰㥣㑦慤散㔷㌰㈵っ戹㙦㐳愳戸〷㔱愴㝥昳㠰㌱㈷慡㠸㐵摢㐶戰㐱㍤搰㡣戵㡤慡ㅦ戶㑤戸戶㙤㤰戵挸㤶搳㘵㠳ㅣ㍣㔶ぢ摣㠳㤶愳㥢挸㈴晦㠵㔵挶㘹㔴ㄹ愷㘵㔵扦㜹㤴㘱㐱㔹收㔸敥〹挳戳㠲㜹摢㉡攷昹挰搰摤㥡攰㐹㙣㜲㑡摥㈸㐵㌲㘳戸挵㥡㍦〶㤳捤㉦㠱摣㈵挸㔱愲㡥攴〷攷愶戵ㅣ㝥戴㉥ㅤ㑢㄰㌰搲㑢慡摦㠶搱戲昲㘶〴㐴㡥㑣㘷愲晢ㄷ㘷ㅥ㐵㡤昲换㤱敡〹㉣〲㡦㘰㑣挸搳扤㥤㌳㡦㌹㔶〰敡㤱㘲㝢慣㘰搲〷挹㤱愱㈸㡦户ㄷ㑡慡挶㍡㡤搴戵挲㘵敤㑤㑤㙡攲搲昶昶戸摥搸戲㑣戳搲㈸㌱㐵戲ㄲ㤰搴㉣换捣㜱㉤愹ㅡ㑤㉡敥㐸摢㘸㐹㙥搳〶摥㈹㐵捥㐲㌱㐹㥥㐹改扢㈴愳㈰挸㑢敥㠰㡥愲扦㍥㤹㍤㘲搱ㅡ摡〰〵敡㈹㔵㔷っ挳㠱晢㜱攵愴㈲ち攱ㄳ昶昷㠶戰㜸戸ㄶ㌴戵ㄸ愷㠷挲㤶戱㙡昵戰〳㉢愱㙣㜸㤵㌵戲愵戱㌶愵㘱攴敥散㔶晢㉢昴挶㌶㘲戸つㄹㄲ㐹昰〳㘳ㅢ㘲㜳挵愲愹戴捥㡡㐴㜵扤㍡捦愷㠳挲㜰㈴〵愶㠳捡愴㔸㤴㘶㔸挳㤲ㅦ㤲ㅤ敡愷㐵㈹㐷㜵㜳㙣捥㠷㑡て㈸挷挳㤲摣攰扡㜹㤴㙥㈹㕣㘰㠰搸つ㑢㔳攵〰㘱摤晡〰㍣ㄹ慣ㅤ敡〰㈳㉡㙣㐲敢㡣ㄲ㌴㤷挰戸捤㡢攰摥改㤲愲㄰愴愶㑣晦摣慤㝤攷㌹愶ㅦ敤㑥㐵㠵㜰ㄳ㌱搴㤵㘰㍤㠰戸昱愸㈴㜷搱㔰ㄴ㉣㔷㤲㑤ち慤晥愸㡥㈶㐶㤱㈶㥦ㄷ攰〶て攳㔸〳摣㌶㔵摣㜱ぢ㉣㘸搳敡搲〶㜳扦㔳慥搶㉡㐲慡攲㐸㔶㑢㡤扣㈶攸㈵慦晦愹摤㤴㠰㤷㄰㈹晢㜱㤴攲㤲㐹愴敥敤㙥晤戳攸㉥㠵ㅣ挶㔰戲㡤挱挷〴户㥣っ㠶戵摤㔱愰㝤戸戱㜱㜹㐱㕥㥣㠳㐸㙢慢愲㉣㍢㠰扢㜸昵〸戲摣㙤㌱戰〳敥〱㤷㌶㝢慣㙡㥦愵慡搶〴㡤戰㑥㈵昰㜲㌹ㄸ㈳㕤敥づづ㤲㍡ㄳ㐶㜶捦㍣㉡ㅦ㔳㘷㜶㠷挶㠷挶昸㉥㑦㐱㈹㘰ㄵㅢ㠹〶㜷扡㘱㜵㙢㡣晣搲昲搶㙦㐷愶㌱〴㑣㠳ㄶ㤰捡挰ㄹ㐷㜹㘵〳㠷挱挸㠴攸㘸㍣㤰捡ㄸ攵㄰ㅣ昶㈰ㅡ㜶ㄳて搲㌳㉥㤴㔰戰㐹㕥ち㡢敥㈵㡥搸㌸〲戹摥㜹㉤㤵㔳㐶㠰慢㉦捥收㤶敡戱㑡㠵收㉥晣㜳㙢㠲慡戸戶愱捣搱㑤㉤ㄷ戲攴㥡㘸摦㕤搹搲㄰㕥ㄴ摣㍥㔹摡㘷〴攵昹改㘰㐹㕤摡敡㤶㈵戲㍦㠷㍦㘲搹户搳㘶捥㌸扣㠴扡㐸摣ㄷ㑥㍡敥㈹㐷捥㉢敢昳挶ㅦ慤㔸扤户㤷㤳㉣愴㍥挴㡦㑣改㔴昶つ㡣戸㥡㘹㜳㠰㠶㠳㠴攳挸愴愴挱㌰捡〹㝣〲摢扤㝥㘳㠰㝣戲愹㠵㑦愴㈰㔸㘷ㄴ攷挴挷挶㈸摡捦㐰㔶㌲㡢㍡㤲〳攷㉦㘳敢㙢㍦㐵つ〹㡥攷㔰㡣㘴㉦㐷㈹㠱㜴㔲㤰㠷搷㍢㜸ㄹ攴晦㠷㑡搱㙥㕥㜶㍢晤ㄷ㌶戳昶㝡㉢㠹㉥㈵㠹㕥㙢㈷ㄱ〳戱ㅦ㈹攴捤搹慦ㅦ㌵㍦昱㙢扤晦挳愳收㥤愰㌰㤳戴挶㄰㔴㘳㌰扥㙥っ愴摢㡣㠱慢搰㉣㡤㠱扢搸㠷昱㝡㘵っ㠴摥㡥㠳愸㔸搹ㄸ㘰ㄴ㉦挱攴㡢〵㔵㘳づっ㥥戵捥戳改〹摢㠷敢戵挲㐷攴ㅥ敡挹㥦㠰敦改晣昶敡㈹挳㌳散捤戲㝥慦㈷愰戶扣ㄹ摣搷㤶㕤搸攳挲㘵㕢㘴愷㘵扣ㄲ㤱㍦㝤摤㜳戲扡㕢敡愰㤴㑡捡㔱慦攵戵摣㔹昸㐴㌴㥥㄰㔲て㙦晡昱摥扦㍣昴搵摤扣㤷ㄶ昲㙡㤶㠱攰㙥㠲昳戴ㅣ㄰扥㡤㕤〹㌹㤷㥦摦ㅣ挴㠷㐸搶㐲㔵㡣ㅢ㥥戴㜷㝣摤㡥㡡㡡昱㘲㡣愹㤸㙦㉤ㄸ㤳戸攱愰㡣挹㔲㡢㘳㔳㝥扥㈴㥤㠱愵搸挴愵昷㉥ち㄰㙡ㅤ㔵㔶㤷㜶㘵昶㈷㔰㍡ㅦ㜱㈲捤昶㈰捦㤷㑣㥡昶㑡慢㔶摢㐹慤㈶捤㐴㙤〴㄰㤱㤴㐲愴㠱ㅣㄲ㍦戲㌰昴㉦愵搴ㄴち搹ㄲ戲㠴ㄸ㕡㙢㌰㤷㈷晦㜵㈱㈰敡搷晢扡晣㔴〵㔸〴ㄵ㈳慦㝢户㘷㔷㕡㥤㤱㙡㘲㔰㔶㥥㍥㡥愰㈰㡦㈹慣㘰㤴㔶搶ㅥ㐵㈱㑡搹㔱㤴㔶敤㜸攲㑢㡡戶ち戱愹㡤㥤戵改㔵㉢搸㜷㌸㌵摣昱㠰㥥挹㐹㠵攱㙣㘴㌵㡥㥥㌲ㅡ愷㐰ぢ慡㡡昹㠰㉡搶㍢昵㠵㑤搰㔹捥㘶㥣㍦ㄱ收攳昷㐰㙣ㅦ㘹っ㝤㙥㙢ぢ㜵㥣搳㡢〵昲ㄷ昶搷愵〹ㅢㅢ㙦攵㡥㠱㠴㕤ㄵ㔴㕥㕤〲㥦㐶ㄷ㘹捦㙢㝡愳挸㜷㘹ㅡ愳搱搱捥敡㘹搷晦㡣㔳换㥤㌵㐳㘸〶慣㥢昴晦㜱㔴慣愸晦㌵㐶搹㈴挹敥づぢ㝣挸㌲㔲戲㘲㜰㠶ㄸ㠱てㅢ㘱ㅡ㜹〴搶㘵㤱挱㙤㔵㥡挶㈷慡慡㔹㑡㜰㜸戸㌲慤㤷㈰敡㝤㘹摢昶㜵ㄴ㠰㡣〲㘵㝦〸ㄱ搴戱㍦㈷摤㝥㡥捤摤㠳敡㑤〷慤戲攷晡慥ㄹっ㑦㈳扣㍢捣㉦捣㑣搸㍣㘳摡换慤㐲敤㑡㘰愲晦㕥昴㌹㜴ㄸ〲晢㤰〸㍥慥愸㈳㘳〸慢㡢㔹昰㙢愳挱㔸㈰㠹摡挱㍦挷㍣㔲㌳慡昸㐰昵㌰扣㥡〱慢搶㠴戲㔳扥攵搶扢ㄸ㐴ㅤ㙥㘳摤〵捦㡦愸㤶㄰〶㤳㑢戸昷㍥攲戵ㄵ〷捤戰攱摡㝣㐲㜶攷㕤㉢㘴㝦〰㥡慥敥㉤捤㉣挳㜷昲扢攳㠲㝥ㅦ㜳挴㜹攸ㅤ㕤扤㉢㤶愳つ㠱捦挳捦戶改昲ㅡ愹挲㔱戶㜲㥣扢愰摤㡥扥散慦㝦㈱㉣昰㐱愳㉦敦㌶ㄶ扥㡦㈵㤱昹㔱㑥攵敥㐷搶㤹愳㕦〰㔸㤳㝦㠰ㅣ慤昱㔸㐱づ㉣㘸摦㐳㍢㌱愴㔶㕡㘶ㅤ㡥ㄹ昲昸㠰戲㕥㐱ㄶ㈵㡤挷〷昹晥敦愲㐳晤晤搸㌹〹敦㝦㙥搹昷㔳昱换昵捤㐷㠳攳敦㘰愴㌸㜴ぢ㑦晡〳捣㑥㌲慢戲㌱搲ㅦ〳ㄴ㠹㤴㌳㌹ㄵ㐰㜸㝤㌷捡㐸㝦〸晦扥戳晢慤㌷㤹晥戱㕢㤳㐲㄰㑤扡㉤㈱㔴愶㔱〸捡㔵㍣ㅢ㕦㠵㡢摡捥㔸㝣㘶戹㔵っ㔲㍥昲摡㠹晥㈰戲攲㠰㐶㍥㤱慢昲挲〲ㅦ〶㐹㐲〹攵愳〰㈸攲㔸㐲〵㘱㐱㐲ㄱ搱㠴㉡づづㄲ㈷慡㤸㈵㈲ㄲ㍥摦㤱戶ㄱ慦㍢搲㘳㤳㔳㉥搷㥣搲㠸㜹㍢昴戵慥〹戹㄰㝡挹㍢㡡昳㕣㤷㜱㝣敤愹㠸㌰晢昶㐵摦㐶愵挳挸ㄲㄸ㐳㔹愳㘴㈴㈲㔲㝢㌲〲㝥攵搵㠶㘳ㄴつ㐸攰ㅥ〵㑣㠶㤳挰㑦㐴挰摢昱摤㤵㠴㐹昱㥥〰搳㍢ㄱ㌰ㄹ㔳〲㝦㈳〲晥晢昶捤㜵攰㠸て搵挸㠳㘴挲㤰慣攴㤷〴㤳㔷ㅥ〲㘲㥦㘳昳㙣㥤㌵愹㐶晢㑣㔵㑤〱㉡㘳挵㔵愹㐸晢㜱晢挳挳〷搱〷㜰㤹〹㜷㍥㈰㙢搵晦㡢戰ㅦ㤷㥣㈶㡤挰挰昷捥㡢㠸㉥㝢扡㝣㘲攷㥣㜹搸㐳㐵慦戹摦挷搱慡戲愶戸〵㔶㐱㐶愱㝡〵㉦㝣㠲〵搹挰㐷ㄴㄵ㑢昳搲㐸㜷㍡㐴㐶㔲㌲摡攳ㄱ㤱㔳㡦㌵搸㐷㝦ㄸ挴㠱挴㐴捥㠲晥〸㜲ㄵ㜹搹挴㡡㐱㡡〲㑡㉢晤㡢挸㡡㍤ㅡ㠵〰挹㥦㝢ㄴ搹㐰昴㥦㔱っ㉦㑡㙦㐹㕡㝢㉣㝡㐷㥣㤱昴㉦戱挳㤷㤱昵挰㑤慢㠵㙣㔸搰扦㠲㥡昸扢㈸㔰攴扢扥㠶㐲戱㈷换愹慤ㅡ㐷㕣㐱㜷敡㑡㝦ㅣ㕤㌵㉥㥣㘳攸㕦てぢ㝣挸㜲搵户㜵㌶㤰㜹晥㡤扥搹㐷㈴戳改攳晣㍢昰戱晤ㄲ搷摡㠳晦㙢㈴㉢慤昹㑣晡㌳摤㡤㐵㤶愷㈱㉥㝦㑦〳挷㘷㌱づ搷搵㌰㉣㌹㈲㌵㡦晥〴㌲敤㑢挸㠸㜵晤㐹㍥㤱㍥ㄲ㈵㑦㠵〵㍥㘸㈴づ搱愲〵㤸〷攷㈲扢㝦㤳㌵ㄲ㤱㈸攸㑦㈳㡢搲㈰ㄱ㉡挹晡㉤ㄴ㡡㍤〳㝣ㄳ㔵㑦晡戴㔶扥扦㜲晦晤敦て㘴㠶㉦捣㝣敥昶晥攷摥昹摤扢捦扥晤昹㕤㝦晢攰昹攷摦㝥敦搹㌷㍦㜸㘳㙥搷㙦㕥㝡改搷㜷扥昰收扢ㅢ捤ㄷ搳慦扥㝦攰挵㐷㐶㑦㍥昲愰㜹散晡扤㡦摣昳挰㤱搱愹㜳㐶㝡㝡㝡㝢慦ㄹ晡敤〵搷づ㍥昶攰㙢摡㉦晦㜴扥愳挹挹攳〵晡㌳挸愲㌴挸㐵挸㘹㝣ㅢ〵㑣㠳㌳晥㈴愷㌱㐸㈴㈸㠱愹㜱攵ㄲ㘷㑥㠸戳㜱㔴攴戵搴㘰㌴㐳㡤㤳㤲㄰㜶㌳㐴摦㝦〰搴㜱㤱捣</t>
  </si>
  <si>
    <t>㜸〱捤㕡㝤㜰㕣㔷㜵摦扢摡昷戴㜷㈵㔹敢搸愶㌱㑥㠸㤲搸㄰㈲㔷搵㘷㉣㌹戸戱㍥㙣愳昸㑢戱㘴扢つ㙤㌷㑦扢昷㔹ㅢ敦㠷戲敦㐹㤶㘰ㄸ㠷搰㘹㑢㠶㈹㉤㙤㈱㌴愵㘵㐸晡㤱捥㜴搲㘹〷ㄲ愶㘵㥡〹搳㔰㐲搲愶㠵〲攱换㈱愴㔰㈰〴愷晦搴㐳㕢搲摦敦扥昷㜶摦扥㕤㘹ㄵㄳ㘶昲散㜷㜴㍦捥㌹敦摥㜳捦㍢攷㜷敦摢㤸㠸挵㘲慦攰攲㕦㕥〹ㄶ慥㥡㕤㜵㕣㔵散㥢㉣ㄷち㉡敢收换㈵愷㙦扣㔲戱㔶㡦攴ㅤ户つっ㘶㈶㡦㝥挷挸㌸昹㜷慡㘴㘶㔹㔵ㅣ㌰ㄹ戱㔸㌲㈹攳攸㈷て敦㜴㔰㤱慣挹〴〹戸㘲㥤㈶挸摣攴挴昱昹㍢愱㝦搶㉤㔷搴敥㥥㔳㥥㤶㝤〳〳㝤〳㝤挳㝢〶㙥敡敢摦摤㌳戹㔴㜰㤷㉡㙡㕦㐹㉤戹ㄵ慢戰扢㘷㘶㘹扥㤰捦ㅥ㔶慢㜳攵戳慡戴㑦捤昷て捤㕢挳愳〳挳㈳㈳昶搸搸㘸㘷㍢㌴ㅦ㥢㥣㤸愹㈸摢㜹慤㜴㈶愹昳昸攴㐴摦㌱攵扥㔶㍡㈵㜴㐲攵㔴戹㘸攵㑢慦㤱㔲㠳㔶ㅥ㤹㔲搹㍣㤷㐳愹㑡扥㜴愶て挳慥㌳㌴㙡㝢晡挶ㅤ㘷愹戸挸㤵㥤㔴㠵挲〹㘵㜳㡡戲㌸攵戸㌳㔶愵攸㜴ㄶ㘹㍦㔵㔱愵慣㜲㌶ㄵて慣㘴㔵挱㘷㜴㤲挵㔳㔶攵㤸㔵㔴〹ㄶ扡㡢摥ㅡ㑥攷㔴挹捤扢慢㕤挵㤳㡥㍡㘱㤵捥㈸戲ㄸ挵㐳㑢昹㥣㐸㈴昰㍦搶昶㤶㘶㈳搳ぢ㠵昱ㄴ㈷ㄷ慣㡡慢㙢㕣挲㠱㘶扣㈱㜷搱戳愸ㅢㄷ㕤慡㈷㈲挵㌵㥢捤ㄷて慢㑡㐹ㄵ昸㄰㑥戳㌷挲愴つ攴慤㐳搵㔲挱㜴戸㑡愲挳㝦ㅤ㌸ㄷ㍥挵㑣㤱㑣㉥㌹㙥戹㈸㍢㔰㤶㥤㙣攸〲搹㍥㤵㜷戲ㄵ攵慡㥥㤳愵扣㕤慥ㄴ㝢㡥㉡㜷愱㥣敢ㄹ㤲㥢挸搸つ㈲ㄲㄷ昱挲㠵㤵㔲㐷㍣㘳挵㌳昳昱㑣㌶㥥挹挵㌳㉡㥥戱攳㤹㌳昱捣㐲㍣㤳㡦㘷敥㡣㘷捥㠲㈷戸㤲敤敤㜱晦晡㠰改摥晡扢㑦㝥昸挸㐳㥢摦昵搲㔵晢晦昶ㄱ挱㜷㑣扦㙣ㅣ愴扣㠲㘴ぢ㠸戹ㄵ㘴捤搱つ捡㙤㘴㝣〳㠸㄰摦挳攸㌸挲て㝥晡㕣㑦敥昰㠷づ晤㘹㔷敡ㄳ昷捣ㄸ昷ぢ扥戹㌵搵摢㈹昱㐶㄰㜳〷挸㥡慡〷攴㔵㘴扣ㅡ㐴㠸攷㝤搵捦㑣敤扥昷㠹㤱挷㡦晥搹㕦㙦ㅦ扣㝥搲㍥摤㜹つ扡㙦昳捤㍣㔵戱捥挱㜱㙢敦挴㘰㕦㍦晦戵づ〶㠸〵昶㠸扤挷ㅥㄸ挸㡤昴㕢㐳㤶㐱挳㙥搴敢搲攰敤戴㑦攷㑢戹昲㌹敤㠶㔷㑤㔸㡥慡㜹㘵慦摦㌷㔱㕥㉡攵㥣ㅤ捤㍢㘷㕤换㔵㙦㡣昶搵㤴㌴㠸捤攲㈵㔵㡥㝥摥㥢愲㘲愷慣挲㤲ㅡ㕦挹㝢摤㔷㐷扡昱㡡㤶攷搷敥㍤㔸㔱㜷㔵㝢ㅢ㐶㌴㡥愸扥慣㜵㌷捣搲敢昲挶搵㌳戹㔰㜶㔴㐹て慦户㌸㤳捦㥥㔵㤵㔹挵㥣愰㜲㝡慡摢搸攵挷㠹摥攳㈵㑣ㄴ㙦㝥敥扡㜰慢㝤㘰挵㔵愵㥣捡㘱扣㡢慡攲慥捥㔹昳〵昵㠶㍡ㄶ敦㤹攸搸㕥搷㝣戰㥣㕤㜲㈶换㈵户㔲㉥搴昷㡣攷㤶㉤挴愶摣搱㜲㑥㈱戴㈴㜸挵㐴慣慤㑤㠸搸㡤捤摥㙦敡㜵晡昴㐲㠴㤶㤸㤱收捡㝡户敢㍢㠱搹㘱ㄶ〵㐵㥦㡣敦㙣愱㑣敢愵㥡户慥捤ㄸ㥡ㄳㄳ㈸戹㙦㔸㥢㕢㡦戱扡㜲㍦㕢收㜸㝣㡢㍦晢〳换㠸摦㙦户㑡戹㠲慡慣㥢晥〵㐷㈴㝢㐰㡣ぢ㜸㥢搷戴ㅥ攳㤰㔸ㄱ慢挶戹㝣捥㕤㌰ㄷ㔴晥捣㠲㡢㌶㐰㠴㘴㤲愶㝤〹㐸攳㐱攰㠳挷昱昷搷㠸㍡攴㜵㈴搷㤳散〴㐹愵㘲收㉥晣㐵戸挵ㄵ㌳ㄸ㘳㕦㝤㔶㈰〰㤱㍡ぢ〱㌲㌸㐶昱㘰戹攲戴戵㌵㥢攱摢㉤㘷挱愵㙢慥摢挹昸㉦摦㑣昲ㄶ㄰㠳㐱扤㘵搲㘱搰㑦㌰户㜶ㄵ愷㤴㙤〱搱攸㌷㕢㔸㐶搱㑢㤲㔳捡挹㑡㘶搳㘹扣㈷㉢㈶㑡㜸昱㍢㡢昴㝣戵攲㑥㔹慥搵㕥㐴㕥挶ち㐹㌰昵㙡㈹慦㐴挹㉥摤ㄶ㐸愷晣ㅡ㌴愴㜵㌱愴愵㐳㌷㜸㥡昰搲攰㕤㠹戵昹㜴晤㐹㘰散捣㥣㘶搴挹敢昳㉢搲㝥敥㤰㉡捤慤㉥㉡㠷散㐹㜳㕤㔳㐶㕦㉤㉡㍢㥥㥤㍦改收ぢ㑥ㅦ㐶㝡愸㔲㕥㕡㝣㑤昵㘰㑣昲〶㤰攰㌲扥って摥昸㥣攸愴敤换㕣㥢㑣〶㙥㡣ㅡ㕢捣ㅢ㐱搶㑣㝦㐳㤲㍥㡣挷扣㠲㍦晡㤲扢昱㈷㈵㈹戵㐶㥦㐱㠷㜹㌵㈸㐵㐳敡㈲㙣㌷㔷㔱ㅡ㜷㈵㜵〵敢搰㔵㍣㕤慥㥣㥤㉦㤷捦搲搳㌶改㥡戳愰㤴㑢㉣搳攱㘳㌷㡤搱㠴㘸㙢慢挳㈴㈱搰㐳ㄴ㘴昶㠳㜴㡤ㄷち㍤㠱㐶挷ㅣ㐰㔳ㅢ㔰㤵㌹㠸挲つ㤳ㄵ散ㅡ慣㐲㘶挲㉡ㄴ㌲〸摣㐰㐷㤹ㅣ攲㕤㈵㍦扦㐴愴昹昳㔸摦㤵㠲戳㈲㥥㠶㌵〸㌰㥥晤敥㤳攵昱晢㥥㥥晥搴㍢ち㔷扥摢ㄲ换攲㈹扦愳〱搴㄰挶㘸愰㌵㠲㠲㜸ㄲ㙣ㄷ㜰扦っ昳㑦攳慥㐵㤰㍤攸㤶愳㈴㘳㈰㠸ㅡ摡挲㕥〰ㄱ㠴㐱っ㈲昲㘶㤲户㠱〸愲ㅥ㡤换昶愱㄰㕣攲㜱攸愶㘷攸搵扤〵捤㙢慥敥㘰攳ち㡥㠳㍦㈵㈹戵㐶㥦㈰捡攲ち㑢㕡㔴搲㠶㤲昶ㄳ㡦攲㤱㑤捤昲㠸摦搱〰挸〸挱戴㔹㙥愵晣㈷挰㜶〱㌷〳㉢㠷㕥㌳换ㄱ搴攴㔱㤲㘳㈰ㄱ戳㄰挲㘹戳捣㤰攱㌶㄰㐱挴愶捤㜲〲㠵攰ㄲ㝦〵摤㔵戳捣愱㜹㑤戳っ㌴㑥晤ㄴ昸㔳㤲㔲㙢昴〹㈲挴㘶㘶㜹〰㡦㙤㙡㤶㡦晢ㅤ㔱㌰㘹昴㐰搳慢〰〱摡㠲昶愹扣㍡挷挸戵挹挶〶挶挳昶㝣㘵扡散愹昲戱戲ぢ㔸扦㔸戰㔶户搸㝥攱昴㠲㉡〱〰㔵㠰㠳㈲㙤攵挵㐵㤵㤳昶㙣㜹愹㤲㔵搳㔳慦〷㠰〴㜳㘰㔱㌵㌶㡡ぢ㕣㤷㤷昳〱摦〵㝣㐷攷㘲㘶敡㘸昸搶摢愸㄰捣搲㐵㠲敡敥㥡㐵攷昲㙥㐱㜵搸ㅡ攲攸㜲搲㠶ㄵ戳㘷㔵慥摤㥥㕢㐰昰㥡敡戲て㔵昲戹㐲扥愴戸ㄸ㕢㍤搶㈳敡っ㄰攴㑣搹挹㌳㡥㜴搹㜳ㄵ慢攴㉣㌲㈱㘶㔷慦愸慢改捣㘹搸ㄳ昹㤲㠳挷攸ㄸ挴㜲户㍤扢㔰㍥㠷攳㡣愵㘲改㤰戵攸扣㉥㔶㠵敦愸㜷改愵ㄱ㜱ㄱ㡦㡢㘴㍣㜹戹敢㘳㘶愰㙤㡢㌷改ㅥ昸㘹㌵昰敡㠷㌰挴㈴㐸昴ㅡ挶っ攲慣㘸敡ぢ㉤㘱〴戳㜲慣㜵㠷〲㑤㈱㔴昵㡣㐸㘳挴㍢㈸㘳㠱摣㝡攸攴㜴㙤㌷昷㔳ㅤ敦ㄸ㐴㠶ㅢ〶捦㍡扣㝢㉥㐴㐰㑤㡦挲㥢〹㑦㘰㉤敡㤶㈹㕢昳搰㐳㌷搵㡡〷㠱挱㍡敤㈳搶扣㉡〰㍡ㄶ㉤㜷㤳㔷㈱㝥㉦㕡〵挷敦㥢㉣ㄷ㡢ㄶ㕤㡥㠷ㄸ戳㔹慢愰㤲昶昸㤲㕢㍥㥡㉦㐹ㅢ㐴晢愵摦㘴慤愰挹㕡昱㐰㥥㝤㠲摢㐹㕤愶慥昲ㄹ慢㤲㜷ㄷ㡡昹㙣㤲ㄵ㙥昹㕥ㄷ扥㡡昸㐱㐰ㅦ㕣㐱㉣㠹愲㐶て扢㘱戹晢戰挹愲改戸晣昰攸戸㌰昱㑦㕣收㙥〳㤱㐷㈷つ㤹㠵㌶㠳㠸㥥愱㐸㕦ㄷ㠳㠳换㡢攷搱愲㠳㔳㠲攸㝣㕤攰㐹敦㑣ㅤ㈹㕢戹㠳㔶ㄶ㐷㡦敤晥挱㘳ㄲ㡢挸愰㔲㐹㜳㉢㌰㠹㥤㈵㜶慣换昹㥣慡㈴搹㌰㡢愳捥〴㌷ㄱ愶户㕡㠰㍥㙤㌱挳攸㐸㌶㝢搶㜴愰㙢愷て愳挲㐷愹搳つ晡㕦扣㙤昴ㄶ捥㉢㤵搲挹㈸㠷愲㔴㈰㠲㥢っ捥㈷挲㘰㤳攱っ㠸㐱㌸ㅢ㕤㠵㝡㔴づ散捥愳愰〴戳㔹㠲晢㠵㈴戰戵摥㘸ㄸ㝡㈲ㅤ愱つ㠲改敤つ㤲挱㌹愰㌹ぢ㝦㔶戹㤴ㄷ㔴戸ㄱ改㥣㜶㘶搵㕤㑢㍣散戳ち㕣㠵㜸ㅣ㈷㝢㠰晡搱㘳㤶㠶㐱㐰㜵㜱㔶改㝤㠴㘸㘶戲㙡昰㄰㐴搶收〲挸戵㝣㠵㌰㤶っ愲搹ㅡ愷㙡㔱㜴㥤㑡挹㍢㈱ㄹ㤳㘷㐹〵戱㜶㘰㍦慡昵つ㕣㐰㔱ㄶ挹㐰㐰搹㠳㍢㤴摤〴㔱㈴㌳㕣㑣挳㌸ㄶ㘲㤱攸㈹㠸㌱昵㑥戵㡣㠲㈰搸㘴㘰慡㍡敡㕤㈸户㜴㔴㐱ㅣㅡっ㉥戴晡ㄵ㌴㑢㠷摡㠸㔱㥢㌰㜰ㅢ㉤㤷挸㐰搸㑡て㌰㤷㐱㕡㕡慢ㄱ慤挲㕡㉢㤰㡣挹㔵㔲㌱づㄲ㍣㑦扦㈴㥥㍢扥㤳ㅣ敦㈲〳㜱㘶て敥戰戵〸㉥㍤㙢ㄱ摤改㉢㙡㉤㐲㑦㙤慤㜷愳㈰㠸㐱敢慣㜵ㅥつ慤慤㐵㜸ㅡっ㉥㘴慤扢搱㉣摦〳㈲〸㕤㥢㌰摣㐳㠶昷㤲攱〴㠸戶搶慦愳搰搲㕡㡤㈰ㄶ搶晡つ㐸挶攴㙦㤲ち㐲摡攰㜹㈱㙢晤ㄶ㌹摥㐷㠶㍢㐸㔸扢ㄷ㠴㐳收㙤㌰㠸㐵摦搸㠶戸㤹〰㔳捡㘶〴㥤㜵㔷ぢ挸㕡㉣昲つ昶㑡㡣㐵㕥㌷攲㑡戹㠲㡦㌶㠹攸㐱㑣㔵昶ㅡ愸敡搸ㅡ㌹攴搲㘲散戱㜰ㅢ㑢㐰搲㙢捡㜳〶戵㕤㉦㘵㜸㤹敦〷搹㝡㌴㥦慤㤴㥤戲敤昶捣〲㤱昵昰搰搰㡥挵晡挷つ〷ㅡ㥢㍥㤳ㄳ㑢㤴㌰ㄱ㘳㤹ㅢ改搴搹㔲昹㕣㐹㡦挶挰收搱㔵摡㕥敤敤㝣っ愳㤶扥慥㠷ㄵ搳㌹ㄴ搹㘹晥㌶挸慥挹㠹挹ㄳ㤹㌱摢ㅡ敤敦ㅦ摢㜳㤳愵戲挳㐳愳㈳搶挸昰愰㥤ㅤ戵㐷昱昱㘸㜴㜴㉣㥢搶㈱ㄴ散昲〳㈰㘹㡣捣㕢㡥摦㘱㡤搱㔳㍦㡣㝤〶㘳挶㐶㈳ㄸ愷㈰收㐵㔶攴㠴㑡戴户㡢㕤㤱戳扣㠶挸㔷㍤㄰㌱㑤挶㈰愳〴攳㙣㑣愸摥昶ㄴ㈶愰㤶扦㐷昲晢㈰㈹挱㌰愷愷昱〷㝥㠱㤵㌴攳ㅢ㠷㘹㝥〸愴㜳㜲㈲愳㈳㍤㍥昳㌸收㠷搱戲ㄹ㉤昵㥦㙤捣晢搰㝣〵㥡戱㥢て昶昷㜴㌷昳㈳㘸摦㠴昶㄰ㅥ㑣㌳㜰㔲扢晥散㈱敦㘷㠹㙦扣晥ㄴ㈲㜴㐰㘴敤㡦㐱攸昰摡㕣っ㠸㜴㝣㘱㘱敥㜴㌷㤴㘳㤲㍥㐴㜷ㄱㄹ戴搰㘵敡㤷㥣㠱㤰搳㌱㍦づ攲㉤昹㠰㌵㍡㤸换つづ㡦㘵㜳戹攱昹㥣㌵捦㠵ㅦㅡㅡㅡ敢ㅦ戲㜲㙡㈴㥢搶㜱ㄳ散昲〱㤰㌴㈳愵戶捥㠳慣改㤰ㄹ昴〹〶㍥㉥扢戸ㅤて收㤲㘸搳晥㌹晢晦〲㈴㈵ㄸㄳ戵昰㐳㈸㕣改摦㘹〶㐳㍤㜹㥡㔶搲㥡㤲戶㤳㌴㔴㥡㐱㔲㜷昲慣㐱㍥㑣愲㉤㜳〵㑡㐲〷㍦㌶晤つ㐸搵㌲攷㔱搱㤶㌹㡡㈱㌴㕡收㌰㕡ㅢ㉤㜳㌷㠴戴㘵㍥㠹㠲㘷㤹㜹㝢㑦㌶㌷㍡㘶㔹㜶晦挸昰㥥㈱㝣ち敤敦ㅦㅤ戳㠷㐷慤㍤㌷つ㘷㠷〷搳敦昱㘵攴㈳㈸愴敦〹㙡㡦戲昶摥愰挶㍥挱㈰愷㉤㜳㌰㙣㤹扦㐳慢晣㝢㤰㤴㘰晣搳㤶昹㌴ち㥣㉦敦㌴〳摦㥡㤶㘱㐰搴㥤㍣㙥㤰㥦㈱搱㤶搹㡥㔲晡㕥ㄲ㌶㍤㐱昲㔹㤰慥㑤〶摦换晥挸慢愵㌷㈸敢㝤〵㌴㈱戴慤㌸敤挰搵昱㌵㜹慥㍣㕥晤ㄴ戹㌹㜸〵㝡㠳搳攰㕤戵㤶昱㜹〷㝢㐳㔷〵㘲挷㉢㔵㌹㥣慥㈲㑥愱愳㤷㘷挷摢㙡戵㄰㙣摡㔱㙢㥤㉥㌹昸挶愱㜲㠱㐶〷愹㌲ㄱ㙦㙢〸ㄲ㝡㈶挱㐷㐷扤㑦㈵扡攲㐱摢㡥㈶㠸㜱㈲敦㙡㜸挴改〹挹〸㘸㝥づ愴㜳摦捥愳㍢〷〶昷敥㥣〱㌵㙥挲㙡㐵挳㑡昳挷㜰敤㙡㈱㥤て搵慢昹㜹ㄴ攴㔳慣㌱㐲㔲ㅤ㥢扢ㄹ㙤摡㜰昳攱愱敢攲㉤㝥㘵㝦㌷㐳㤱收昸㔵㜱敤〷挷㡤攷捥晦挹换㝦㜹昳慥㡦㍥晣㡡晦昷㝣㍡㠸㑥昲㘹戰ち㠶㡣㙥摣搱ㄳ戰㕦挰㈳㥢ㅥ昵昴昹ㅤ搱㠳挱㌴㠳㡣昶㥣㉦㔰摤ㄷ㐱扡㌶㠹〷昰㠷摥㈳㈴〳㠷昹㈵㄰㔸敡攰捥㠱㠱扤㍢て敦ㅣㄸㄶ㙦㠵扡㘰㝡昲㉢攸㤶捦㤲晤㐱㤰愰戹㥢㠱㘰晤㔹㌳㑡慣㍦敢㠷挰挱挰㈱扦㑡昲㌵㤲慦㤳㝣㠳攴㥢㈴ㄷ㐸㥥㈳昹ㄶ挹昳㈴摦㈶㜹㠱攴㍦㐸扥㐳昲㕤㤲晦㈴昹ㅥ挹昷㐹㝥㐰昲㈲挹て㐹㕥㈲昹ㄱ挹㐵㤲㤷㐱挴挳㈰捤っ摤戱㤶愱㔳㝥㐷昴愸㌱捤㤸愵つ晤摦㔴㝥〹〴㠶㘶戴昰っ捤㌸㘴晥ㄸ〴㠶㥥搲㠶〶ㅤㄶ㐶搸搰晦㡢㙥昹㝦㈰㠲㌱愷㙡㘸挶㤵昵つ捤愰戳扥愱㠳㌸㈴㝦〲㔶挹攴㈲改搲㤲ㅢㄴ昱ㄹ㔴㥢ㄹ攱㝦㝥戲㠶户晤搸敦㘸㌸㔸㝣〲㥡㕡ㅤ㉣㠶㍥攸昲愱㠶捤㌴摡㘱㝢捤㐴〲挰㙤昹㐲㐱㐳㥥㑥㥣〳㔴昰㐹昵〸㡥扢戰晢挷㉦ㄵ晣慣㡣㘳㌰㠶㠳㘰晦㈹㜵㡤挲愶㝤扣㠲つ㘹扢㍤敤攰㤸㌲㤷挴㘷㈱搷挵慦ㅢ㕥て㠷〴〰愱〹愶㌵㉣ㄶ㍦挳挶㥢攲扦㙢搰扤捥昹㑤捤ㅥ挱㤷搲㌸㡦て㉥敦挴搲㙣挷昲㙦慥晤搴愵㘷㤹愱摣㠹㡢㑢㔸㘰㥤㔴㝦㌰戸㥤捥㠲㉢ㅥ㤳ㄲ摣㘶ち㠴㥦㌴㜴㠲㠶て愵㘴〷㕡扣攳〷敥㌵㘳㠲改㠹㡥㘰㜶愱㈳㌸㙥换㠵㡥摢攲攲扦〲晤戱扢㘳㌵晤摤搴㥦づ昴敢ㄳっ敡摦㕣慦摦㘰ㄴ扥慥㔹摥昳戳〵㥣攵慣㜵㐶搱搲㜲摡㤹㕡〵㤸捥㘷戱㉤㥦㕣㉡㉥ㄵ㉣㝥搶挷㈰㠵ㄷ搴ㄳ㡣收敢㈵ㄴ扥㔶敤挵㡣挵ㅦ㜷㈵㡢㤹㠲㉡㥤㜱ㄷ慡㍦攸㙡搷㕦㙢攵ㄶ㡣㤰戹㥢户挱〰ㅥ㕤挰㝡挴敢ㅤㄶ攸㤴挸㤴攱㝦捥㤴挵〳晥㌹㤷愱㝦戹㤰㘴㥤㍦㘱㌰㡡戳慥㕡散㈸㝡㘲㜴㜲〸攱㘱㈶慦攱㠸㈱搶㝣㔲㙦㑤摣晢昶愸㤵㤰〴㜹㙡㜸扦搷ㄴ搴㉦昹㉢昳捣㉤挶㡢㔸慦换㝡ㄲっㄳ㑡愴㐹搴戸㉣㠲挹㐸扢挸㌶㌰㌴㜳挰敦〷づ㔲攷㠰㍦〷㙥昳㑡㤰㝡〷摣㡥㤶戰〳㌲换㘹敤㍢搰搱摣〱㕦〸昴搷㌹攰搵搴晦愶㐰㝦搵〱慦㠹攸㘷㐲愴ㄳ㡡㤸㘰㕡愴ぢ挹㙢挱ㄳ戸㠰㘰㌶愳ㅢ㜸㔷搴㥥搱晡愵㔷挴㌷㌱ㅣ摡ㄸ㑡㘲㠲㘹戰㈶ㅤ摢敦㘹〹㔶愳㠹昴㌷挲搲捣㥦㌵改㘴㙢改慦㠷愵㤹㜸㙢搲㕢㕢㑢㝦㉤㉣捤㡣㕤㤳㝥㜳㙢改慦㠶愵㉦搴㐹摦搸㕡晡搹戰昴㜳㜵搲晤慤愵扦ㄲ㤶晥㔶㥤昴㘰㙢改㉦㠷愵㥦慦㤳摥搳㕡晡㑢㘱改㙦搷㐹㡦戵㤶晥昷戰昴ぢ㜵搲㝢㕢㑢㝦㌱㉣㑤〰㔵㕢戱㝤慤愵扦㄰㤶晥㑥㔸晡敥㠳慤愵晦㉤㉣㑤挸㔶㝤昶㘳㌳慤愵晦㌵㉣㑤慣㔷㤵摥㝦慡戵昴㌳㘱㘹㠲挴慡昴摤扦摣㕡晡㕦挲搲㐴㤷㔵改挷㌶㈰晤捦㘱㘹挲搲慡㜴散昶搶捦㝥㍡㉣㑤㍣㕢㤵㝥散ㅤ慤愵㥦ち㑢晦㌰㉣晤戱㍢㕡㑢㝦㍥㉣㑤〴㕤㝤昶挷慣搶搲㑦㠶愵㝦ㄴ㤶敥挹戵㤶晥㕣㔸㥡㤸扤昶散㍢㕢㑢晦㔳㔸㥡㘰扦㉡扤摦㙤㉤晤搹戰㌴㈱扤㑥㈸㝢ㄱ愰㥢愵慢㝦〴㜷㈳㕥㝡ㅢ戸捤㝤㈰昵改敡ㄷ搱ㄲ㑥㔷㤷〲敤晢搱搱㍣㕤晤㐳愰㍦ㄶ挶㑢ㄳ搴㍦ㄹ攸慦愶慢愹㠸㝥㙥㉢晣㜴挵捤㠵㑥㔷〷挱㤳㐰㠵户攰㥥愰㙡㥣㉡ㅣ㔸㈷攱㝣㉡㙣ㅣ愲㠴㥡昴〶搲搵愳㘱㘹敥㐲㙡搲ㅢ㐸㔷㡦㠴愵㌹攷㥡昴〶搲搵㈷㐳搲〶昱㙣ㄴ愹㠵扥昰搶㐳㙤昰㘲㜱慡扦昷㥦挰㠷挷摥〲㐰敤〶扥昳ㅥ㠶慣㈰㑡愶づ㜹挴㉦戰㈲〸㜹㌹っ㜹㤴慤㐴扡昸㡦㕦愱昸〵㔶扡㠹㉥㔹㐸㜲扢㈴㠸㠱戴挴㜱㌶ㄳ晡戰㑦捥昸〵㔶〴㜱㡣收戹㡤慤㠴㉦㙣㤶㈷晣〲㉢摤〴㉣㉣㜸㕡改慡㕡㘲㤶捤昴㔰昶挹㌹扦挰㡡愰扢㘹㥥㤳㙣愵㤷戱㔹㥥昲ぢ慣㜴搳慦㔸昰戴敡㠹㤳攷㌴摢晣㉢㑤〳搰敦攴㉦愱搰搵㈶昴搴㔹慦攳愲〹㌴搷敤ㅥ㤷㥥㙥〳ㄷ愷慤戹㝥挵攳搲ㄳ㙥攰攲挴㌵ㄷ㝦㐶㠹㈷敡㐹㌶㜰㜱戲㥡敢づ㡦㑢㑦戳㠱㡢搳搵㕣昳㥡㉢ㅤっ摡攰㙣㙥㡥愰昱㤰㌷㠵捥㠷㝢愳㍦昸㍤㠰ㅦ昰慥挶昱愸㌶㝣㍥昵㍥㍡㈶攲㝢㉦㑦ㄷ昷〷搸㤶挴㜸ㅢㅦ㠵扢晦ㄴ㝡㌰愳㄰㝡愷挶〹摣㐹攰㕥㉥ち㈷㉣晥〸㑦攰㔳㠲づ慥㠳敥戸㍦搲㐱搳敢㡥㍦㡣㜴搰摡扡攳㈳㤱づㅡ㔸㜷摣㔷摦搱昱晦㤶扡挸㔹</t>
  </si>
  <si>
    <t>1c8115a0-c0c9-446a-b768-b205ff71b747</t>
  </si>
  <si>
    <t>㜸〱敤㕣㕢㙣ㅢ挷ㄵ攵㔲㈴挵愵㐴㑢戱晣㠸㥤挴㔱摥てㄹ㡣攵搸㜹㌴㜰ㅤ㍤晣㔰晣㤲㉤搹㙥㤰愶昲㡡㥣戵搶收敥捡扢㑢搹㑡㡣㈶㝤愵㑤搲愷晦搲〶㑤ㅡㄴ㐱摢㡦〲㘹㠱㈰㘹搳㡦〲〵晡㐰㔲昴㈳㈸搰㡦〲㙥㔰戴ㅦ㉤ち〳晤挹㐷㠰昴㥣搹㕤㜲㐹㡡㉢㤹㑥㕡戹搰挸ㅡ捤捥摣㤹㥤戹昷捥扤㜷敥㥤㜵㐲㐹㈴ㄲㅦ㈲昱㉦㔳㡡㠵敢㈷收㕤㑦㤸㠵ㄱ扢㕣ㄶ㐵捦戰㉤户㌰攴㌸摡晣㝥挳昵㍡〰㤰㤹㌲搰敥愶愷㕣攳〹㤱㥤㥡ㄳ㡥ぢ愰㜴㈲㤱捤慡㐹戴㜳㄰晥昶㠶て㉡㝢㜵愷㤰㑤㡥っㅦ㥡㍥㠵㔱㈷㍣摢ㄱ㥢晢㡦昹㝤㜷っづㄶ〶ぢ摢敥ㅦ扣慦戰㘵㜳晦㐸愵散㔵ㅣ戱挳ㄲㄵ捦搱捡㥢晢挷㉢搳㘵愳戸㑦捣㑦摡愷㠵戵㐳㑣㙦戹㜷㕡摢昶挰攰戶敤摢昵〷ㅦ㝣愰ㅢ慦㑥ㅣㅣㄹㅥ㜷㠴敥㝥㐴㘳愶㌹攵㙤愳愲㘸㜰㙤㐲㌸㠶㜵戲㌰㌲㡣㝦㤱昹攳改晥挲挴㡣㄰ㅥ㕦㉤ㅣ㘱ㄵ㠵慢愲㘳㤷㌹攴扡ㄵ㜳㤶挸㔳捤摤㔸㙡㔱㜳扤戴㌹㈲捡㘵搵っ㐷捤㥡㠷㠰扢戲㌶摦㙤㑥〸换㌵㍣㘳捥昰收㌳收㈴〶㉡攵捤愳慥㌸愲㔹㈷挵㐱捤ㄴ㘹㜳㑦挵㈸愵晣㤴攸戸㈳ㅣ㈲㍡㌱戹晣挲㤰㙢㡥捣㘸㡥㥣㤱㑢挴挴挰敥㜶㡡昵戰户戴ㅥ㤷㔳㤷㙦攰㤸户戵㠶㐳换㌱捤愹㐲づ戴㠶っㄶ㕦㍦㠳㝢㕡挳㐷㜰㔴摦攷慥搶㝤㈴㉡敢愱㤵慥㠰扦㈵㐶戱ㄸ㌵挳慣㤳㔹㤶ㄹ〹愸收㤸㜵㌱敢㐶愶愴晥㡤㕤ㄲ敤挸愶攴㤴㤶㥣㥡㑥㑥ㄵ㤳㔳愵攴㤴㐸㑥改挹愹㤳挹愹㤹攴㤴㤱㥣㍡㤵㥣㍡つ㤸㌰㘵㍢㍢㤳㐱㝡晤慢㝢づ㍦晦散昱戱ㅦ慤晤敤㑦昷攵㉥㕥攸㕥〵愰挳挱愴㐶ㅤ敤㉣㔸慤挶挵㕢ぢ㕢昸戳昸慥挰愶搰户敢昷敢㠳㠳愵敤㕢戴㝢戵㌴㤷ㄵ㐳晣㍡㐶改〵㙣户㝥摣戰㑡昶㔹㐹扢敢㠷㌵㔷搴㄰㌷㄰戴つ摢ㄵ慢攴㕥户㜰攳㠴愷㜹㘲㘳㘳㕢㙤㤰愶㙥ㄳ搸㔶挲㤵敦摢搴搸敤㤸㔶慥㠸愱㜳㠶摦㝣㐳㐳戳㌹敥搸搳慤㕢㜷㍢攲㑣戵戵㘹㐶㐳㄰㙡㜳㜲散愶㔵晡㑤晥扣晡㐷㘶㙣㔷㔸㜲㝡〳收戸㔱㍣㉤㥣〹㐱㤱㈸㑡㜲愹㙢搹ㄴ散晡㠱㐳ㄶㄶ㡡摤㕡扡㌹㕡慢敦㍡攷㘱㌳㡢ㄲ收㍢㉢ㅣ㙦㝥㔲㥢㉥㡢㜵㜵㈰晥㍢搱戰愱慥㝡户㕤慣戸㈳戶攵㌹㜶戹扥㘵愸㌴愷㐱搲㤴づ搸㈵㤱㑡㈵愴㔰㠰挰敤攸㔰㤴挴摤慤昷㠲㈴㐴㠴挴摣挸搷搶戳㕤攱〸㔶㠷㔵㤴〵㜹㌲㜹敢㈲㠳㜱扥㔲挶挴散挰挸㥡愸㍦昸搲㍢ㄷㄹ戶㑡戹㡦ㄷ㌸㤹散ぢ㔶扦㙢㑥㔸摥㕥捤㉡㤵㠵ㄳ慢晤ㄴ捥㐸敤㐱㤶扥〴㠱搰ㄲ㝢㔴㜵捡㌹㘵㍥㝤搶㈸㜹㌳㤹ㄹ㘱㥣㥣昱㔰〷つ㤹捤ㄲ戵㑤㐹扤〶㔵敡㙡㘶㝤挸㜲戹㐴㘶つ㠱㌲㌹愴㐴㥡搲㈹㘶㉦搷〹㜲昶慢摢换摤晡㙥愳散〹㕦㈸昷攸愰㠸慦搵㈴昹昲㘴㔱㐷㉢晡ち㘳㡤㍥〲㉥搵っ换㥢慦敤摢愶㕤攲㌳搱㡡㉣㔸㜶戲㠰愲愰㕥ㅥ挴散㌵㌰㑤㠳㌴㠸〷㡥㌰ㄱ户㐱㡣㘶挷挸昵㑣㐶昸ㄸㄹ〱昸㈸ㄳㄲ㝡㑢㙢ㄹ㐱㘶㙦㘶㔲㜶㙡戹ㅦ㔷愴搹㐲戶扣㉦捤搶〲㜱敡㍡㘶敢㤹㕤换㙣〳㌲攵㙦㤰㜰㤴㜲㈸搷㈷昵㍡㍣慢搷㌳扢〱ㄹ攴㤳㑡㤹ㄳ㠸㉡摡㔰㑢戱㈳〹㤷㠷㥤㉣㡤㘲㕦ㄴ搱㌲慥摡㤹㜹㔳ㄲ㍡戰㍡㤷㠷慥㑤㐹ㅤ㝢㝢㙢摥㡣㉥㠷ㅣㄹ〳ㅡ㕤敢㈲愰㔱㐴㄰戴㑤扤㜵㈳扡慡晤捣㙥㐲收㉢ㄶㅡ扢㑢戳收㘹㑥㕥ㄵ㈶㤱㙦〸戵愹摣〳㈶愶昹ㅦ㈳攰㥡㡥㉥㉢昶㌳㑤挱〱晤慡户㥦㌷户摥摢〱搱ㅢ㜴收㡡捥愱慦攸㌲㉤攸㥢戱扤㤴㍦户搴㉦户愲㔹扤㡤搹敤挸ㅡ昴ぢ㑦摥㤷敢㈵㤰㈶戱ㄹ愱摣㙡㝡㕣愴㠵㍢㌹㍦㉢愴昶改搶㈷㌵攷愴昰攰扤ㄸㅢ㠵ㅤ㙣㍢㡥㈸攳㐰㕢㤲ㄵ㍣扢慣慦慦㜴㜷㍢戶挹晡ㄵ晢搸扤㉡ㄴ㐳㉡㤵散㐸㌴搸挷㌱㜶㘶挴摦ㄴ攱ㅣ敡摦㝢㕢ぢ㠹㐸愷㝡昶㘲扦昸戳攵㡡㈴㘹㐳㤲摣〹戴慡㜷㈱㠳㤴㔰晥搸㔲愲っ㄰㙣戳〴慢户㔶改摤㡢㌹㤹㌴昸て㥢攴㐸㤷敦慣ㅤ㠶敦挰捤㥢ㄳ㠶㔹ㄵㄶ㕤收戸㜰㡡昰㉢ㄸ㘵㤱昳㕤戲ㄴ㌵㉢戲攲㉡㤱ㄵㅤㅤ㑤㘷改ㄸ摦㥡攴㤳〶㈹ㄱ扢摢㘳ㅢ㘳捥攱㌵愶愲ぢ㤲㐲㈵挶㉤㔴㤵㐰攴㍣挲慥㠸㤸㌶㐴㑣〱㠸㔳敦㘱戶㠵搹㈰戲昴敦㈱㘹㤶㡡㜸㠶挲㍡攷攸捥㥥㥡㑡㘴㐹〶改ㅥ㝣愷愵戰摡挶搷㙣㘷㜶ㅦ戲〶昳㠷捥挷ㄸ㐶㤴㈴㡦㌰㈲慤㈵㔵㍦㘶㠸戳攴㠱㔵㍡㠲㑡㈳ㄵ搷戳㑤㐶㤵昲晡愸㝤搰昶㐶つ㜷ㄶ㔱愸㍥㍤㈸ㅣ㥦ㄱㄶ戸换㠱敤搳㔰㘷捦捥㡡㤲慡㑦搸ㄵ㠸戶戱搱攵㜰㈸挷晡㘰㑢捡㜳㜹㔲㐱㙡敦㙣㡣㈱ㄴ㜹㈲㠶慦㤵㥥搸㈵㜹扥㜹攸敢愹㘱㜴搲昰捡愲㑢昷㌷ㅤ换㔹ㅤ㔸㐴搴愰搴愹㑦捥㌸㐲㡣收昵㍤㡥㔱㉡ㅢ㤶㈰㌱㘰㘳㌲㔰户㕦㥣㐴㠴㘰摣㘶晣捦戶昲晡愴愳㔹敥慣挶㘰攲晣敡扡㈷ㄹㄲ㐹敢挳㠶攵攲㌵㤲㡡㉣昷攸ㄳ㌳昶㔹㐴㙢㉢愶戵㐷㥢㜵㤷〵㔵挸昴㝥㤲愴㔱㤲㑡㌲愹㘴㤳搹㜶改挳〳㜹㈲戱ㄵ扦㈹㘶㤲㔶㠹㌴晤攵㌱摡㥢㜶㝤㄰㥦愱㥤捥㌹㜵㈳㜲㔴慤散㠸㤵挲摣愹敡〳散昳㈰戲㐷昶ㅣㅤ慢㐵攵慥㈸㕥㥤愶㠷㍦㐶挶㑢戶愸〶㐱攸㥦㕢攵戳ち敢挸㌹搸㠱愰㌸㥦ㅡ搹㉦愷㑢ㄸ㜲摦慡㕡㜱㌷愲㐸摤晡㝥㙤㕡㤴ㄱ㡢㌶㌵㙦㤵晦㐰㌳搶搴捡㙥搰㌶㘲㥢愶㐶搶㈲㕢㑥ㄴ㌵㜲昰㔰挵戳てㄸ㤶慡㈳㤳晣ㄷ㔴㘹攷㔰愵㥤㤳㔵摤晡ㄱ㠶〵㘵㤹㘳搹㈷㌵挷昰㘶㑣愳㤸攵〳㐳㜷换㠲㈷戱挹㈹㜹挳ㄴ捡㡣晥〶㙢晥㈸㑣㌶户〰㜲ㄷ㈰㐷㠹㍡㤲ㅦ㥣㥢㔴㌲昸㔱摡㜴㉣㐱挰㐸㉦愹晡㄰㐶㑢换㥢ㄱ㄰㌹㌲㕤ち敦㕦㕣㝡ち㌵扥㕦㡥㔴㡦㘱ㄱ㜸〴㈳㐲㥥敥敤㡣㝥搴㌲㍣㔰㡦ㄴ摢㙤㜸愳㉥㐸㡥っ㐵㜹扣摤㈸愹ㅡ改㌴㔰搵ち㌷㌶㌷搵愹㠹㑤捤敤㔱扤㜱敢〲捤扥㐶㠹㈸㤲挵㠰愴㘶㔹㘰㡥换㐹搵㈸㔲㜱㠷摡㐶㠹㜳㥢搶昰㑥㈹㜲〵㡡㐹昲㑣㐲摤㈱ㄹ〵㐱㕥㜲〷㜴ㄴ晤昵昱散ㄱ㠹搶搰〶挸㔱㑦昹㜵昹㈰ㅣ㌸㠶㉢㈷㈵㤱ぢ㥥戰扦㔷〵挵㐳ㄵ慦慥㐵㍢搷ㄷ戴っ㤵换㠷㉣㔸〹㐵捤㈹㉤㤳㉤㡤戵昹ㅡ㐶敥捥㜶戵扦㡦摥挸㐶っ戶㈱㐳㈲㌱㝥㘰㙣㐳㙣慥㐸㌴㤵搶㔹㥥愸慥㔶㘷昹㜴㐰㘸㤶愴挰㠴㔷ㅡㄵ㜳搲っ慢㔹昲㝤戲㐳昵戴㈸攵愸慡て㑤扢㔰改ㅥ攵㜸㔰㤲ㅢ㕣搵㡦搰㉤㠵ぢっ㄰扢㐱㘹扣攸㈱慣㕢ㅤ㠰㈷㠳攵㐳ㅤ㘰挴て㥢搰㍡愳〴捤挴㌰㙥晤㈲戸㜷摡愴㈸〴愹㉥搳扦㜶㉡摦㝥㠱改㠷㍢ㄳ㘱㈱搸㐴っ㜵挵㔸て㈰㙥㌴㉡挹㕤搴ㄷ〶换㝤挹㈶㠵㔶㜷㔸㐷ㄳ㈳㑦㤳捦昱㜰㠳㠷㜱慣ㅥ㙥㥢㌲敥戸㜹〶戴㘹㜹㝥㤵㍥㘶ㄵ换㤵㤲㤰慡㌸㤴搵㔲㈳㉦ぢ㝡挹敢㝦晥㙥㡡挱㑢㠰㤴㌱ㅣ愵戸㘴ㄲ愹㝤扢㕢晤㈴扡㑢㈱㠷㌱㝣搹挶攰㘳㡣㕢㑥〶挳㥡敥㈸搰㍥㕣㕤扢扣㈰㉦捥㐱愴㌵㔵㔱㤶敤挷㕤扣㙡〴㔹敥戶〸搸㝥㝢扦㑤㥢㍤㔲戵搷昰慢㤶〵㡤戰㑥㕦攰㘵㌲㌰㐶摡摣ㅤㅣ㈴㜱㈹㠸散㕥㝡㑡㍥㈶㉥敤っ㡣て㠵昱㕤㥥㠲ㄲ挰㉡㌶ㄲつ敥㘴捤敡㔶ㄸ昹愵攵慤㍥㡣㑣㘱〸㤸〶㉤㈰㝤〳㘷ㄸ攵挵つㅣ〶㈳㘳愲愳搱㐰㉡㘳㤴㝤㜰搸㠳㘸搸㑤㍣㐸㑦摡㔰㐲摥ㅡ㜹㈹㉣扣㤷㌸㘰攲〸㘴㍢敢ㅡ㉡挷㌵て㔷㕦慣つつ搵㐳愵ㄲ捤㕤昸攷㤶〵㔵㜱㙤挳㌷㐷搷㌴㕣挸㤲㙢愲㝤㜷㑢㐳㐳㜰㔱㜰敢㘸㘱慦收ㄵ㘷㈶扣㜹晦搲㔶扢㉣㤱晥〵晣ㄱぢ扥㥤㌶㜳捡攲㈵搴㌹攲㍥㜷摡戲捦㕡㜲㕥㘹㤷㌷晥㘸挵慡㥤㥤㥣㘴㉥昱㈱㝥㘴㑡㈶搲㙦㘱挴愵㑣㥢〳搴ㅣ㈴ㅣ㐷㈶㕦ㅡ昴愳ㅣ挳㈷戰摤慢㌷〶挸㈷㙢ㅡ昸㐴ち㠲ㄵ㐶戱㑥㝥㘴㡣愲晣ㅣ㘴㈵戳昸㐷㜲攰晣㔵㙣㝤攵㘷愸㈱挱昱ㅣ㠸㤱昴㑤㈸挵㤰㑥ち昲攰㝡〷㉦㠳晣晦㔰㈹摣捤ぢ㙥愷晦挲㘶㔶摥㙣㈴搱㈶㤲攸㡤㘶ㄲ㌱㄰㝢㔹㈱㙦捥㝥攵愸昹戱㕦敢晤ㅦㅥ㌵ㅦ〱㠵㤹愴㌵㠶愰ㅡ㠳昱㔵㘳㈰搹㘴っ摣㠶㘶㘹っ散㘳ㅦ挶敢㝤㘳㈰昰㜶ㅣ㐰挵攲挶〰愳㜸㌱㈶㕦㈴愸ㅡ㜱㘰昰慣戵捥愴㈷㙣㉦慥搷ちㄷ㤱㝢愸㈷㜷〴扥愷昵捤搵攳㥡愳㤹ㅢ㘴晤ㅥ㐷㐰㙤㌹㤳戸慦㉤扢戰挷挶〵㕢㘴愷〵扣ㄲ愱㍦㝤挵㜳戲戴㕢敡愰㤴㥦㝣㐷扤㤲㔵㌲㔷攰ㄳ㔱㜸㐲㐸㍣戹收挷㝢晥昲挴ㄷ㜷昲㕥㕡挰慢㘹〶㠲摢〹捥搳㜲㐰昸㌶㜲㈵㘴㉤㍦扦㌹㠰て㤱㡣搹戲ㄸ搶ㅣ㘹敦戸慡ㄹㄶ㝤挶㡢㌰愶捦㝣换挱㤸挴つ〷摦㤸㉣㌴㌸㌶攵攷㑢搲ㄹ㔸㠸㑣㕣㝡敦挲〰愱搲㔲㘵戵㘹㔷愶㝦〲愵㜳㤹ㄳ愹户〷㜹扥㘴㔲㤴搷ㅡ戵摡㜶㙡㌵㘹㈶㉡〳㠰〸愵ㄴ㈲つ攴㤰攸㤱㠵愱㝦㈹愵挶㔱㐸ㄷ㤰挵挴搰ㅡ㠳戹㍣昹慦〸〱㔱扤摥搷收愷㉡挰㈲愸ㄸ㝡摤摢㍤扢搲敡っ㔵ㄳ㠳戲昲昴㜱ㄸ〵㜹㑣㘱〵愳戴戲昶〸ち㘱㑡て愲戴㘴挷ㄳ㕦㤲㌷晤㄰㥢扦戱搳㈶扤㙡㌹㜳㤷㔵挱ㅤて攸㤹㡣㔴ㄸ搶㙡㔶攳攸㈹愳㜱㍥㘸捥慦㘲摥攳ㄷ慢㥤扡㠲㈶攸㉣㙢〳捥㥦〸昳昱㝢㈰戶て搴㠶㕥摢搸㐲ㅤ㘷㜵㘲㠱晣㠵晤戵㈹㘶㘳攳慤摣㌱㤰戰㑢㠲捡晡㤷挰㈷搰㐵摡昳㡡㕡㉢昲㕤㡡挲㘸㜴戸戳㍡㥡昵㍦攳搴㜲㘷㑤ㄲ㥡〱敢㍡晤㝦っㄵ㡢敡㝦㠵㔱㌶㐹戲攳㐱㠱て㘹㐶㑡ㄶつ捥㄰㈳昰㘱㈳㑣㈳㡦挰慡㉣㌲戸敤㤷㈶昰㠹慡摦㉣㈵㌸㍣㕣愹挶㑢㄰搵扥戴㙤扢㕡ち㐰㐶㠱搲㍦㠰〸㙡搹㥦㤳㙥㍥挷㘶ㅥ㐵昵㥡〳㐶搱戱㕤㕢昷晡㈷㄰摥敤攷ㄷ㘶㍡㙣㥥㈱攵搵㐶愱㜶ぢ㌰搱晤ㄸ晡ㅣ㍣〴㠱㝤㔰㜸ㅦ㔵搴㤱㌱㠴愵挵㉣昸戵㔱㙦㈴㤰㐴敤攰㕥愳ㅦ慥㘸㘵㝣愰㝡〸㕥㑤㡦㔵换㐲搹昹扥攵挶扢ㄸ㐴ㅤ㙥㘳敤㠳攷㐷㤴ぢ〸㠳挹㈵㍣昶㌸昱摡㠸㠳㝡搸㘰㙤㉥㈱摢昳慥攵搲摦〷㑤㤷昶㤶㝡㤶攱㍢昹摤㜱㑥㝤㥣㌹攲㍣昴㡥㉥摤ㄵ换搱晡挰攷挱㘷摢㜴㜹つ㤴攱㈸㕢㍣捥㥤㔳ㅥ㐶㕦昶㔷㍦ㄳㄴ昸愰搰㤷昷㄰ぢ摦挳㤲挸晣㈸㈷㌲㈷㤰戵收攸㤷〰㔶攷ㅦ㈰㐷㉢㍣㔶㤰〳㜳捡㜷搱㑥っ昹㉢㉤戲づ挷っ㜹㝣㐰㔹㉤㈱ぢ㤳挲攳㠳㝣晦㜷搰愱晡㝥散㥣㤸昷扦戰攰晢愹昸攵晡㘶挲挱昱户㌷㔴ㅣ慡㠱㈷昵ㄴ戳搳捣捡㙣っ昵㐷て㐵㈲攵㑣挶て㈰扣戹ㄳ㘵愴㍦〴㝦㉦敥㝣攷㙤愶㝦敥㔴愴㄰㐴㤳㙡㑡〸㍦㔳㈸〴攵㉡㉥㐴㔷㘱愳戶㌵ㄶ扦戹搰㉡㝡㈹ㅦ㜹敤㐴㍤㠳㉣摦愳㤰㑦攴慡㥣愰挰㠷㕥㤲㔰㐲戹㈸〰㡡㌸㤶㔰㕥㔰㤰㔰㐴㌴愱昲扤扤挴㠹㕦㑣ㄳㄱ㌱㥦敦㐸摢㠸搷ㅤ改戱挹昸㉥搷㡣慦ㄱ戳㘶攰㙢㕤ㄶ㜲㈱昰㤲户ㄴ攷㤹㌶攳昸捡昳㈱㘱昶敥つ扦㡤㑡〶㤱㈵㌰㠶㙦㡤㤲㤱㠸㐸攵戹㄰昸戵搷㙢㡥㔱㌴㈰㠱㝢㝣㘰㌲㥣〴㝥㌶〴摥㡡敦慥㈴㑣㠲昷〴㤸㉥㠶挰㘴㑣〹晣㤵㄰昸ㅦ㕢㌷㔴㠱㐳㍥昴㐷敥㈵ㄳ〶㘴㈵扦挴㤸扣昲㄰㄰昹ㅣ㥢㘷敢戴㑥㌵摡愵晢搵ㄴ愰㌲㔶㕣㤶㡡戴ㅢ户㍦ㅣ㝣㄰扤ㅦ㤷㤹㜰攷〳戲搶晦㝦ㄱ挶㜰挹㘹㔴昳㌴㝣敦㍣㠷攸戲愳捡㈷㜶捥攸㠷ㅣ㔴㜴敡㘳㉥㡥㔶愵㘵挵㉤戰ち㔲㍥慡ㄷ昱挲挷㔸㤰㌵㝣㠴㔱戱㈴㉦㡤戴愷㐳㘴㈴㈵愵㍣ㄳㄲ㌹昱㜴㡤㝤搴㈷㐱ㅣ㐸㑣攴㉣愸攷㤱晢㤱㤷㌵慣攸愵㈸愰戴㔲㍦㡢㉣摦愱㔰〸㤰晣㤹愷㤰昵㠴晦ㄹ㐵晦㥣昴㤶㈴㤵愷挳㜷㐴ㄹ㐹晤ㅣ㍢㝣ㅥ㔹〷摣戴㑡挰㠶㌹昵ぢ愸㠹扥㡢〲㐵扥敢㑢㈸攴㍢搲㥣摡㤲㜱挴ㄵ戴愷慥搴㘷搰㔵攱挲㌹㠶晡攵愰挰㠷㌴㔷晤㔰㙢〳㤹攷摦昰㥢㝤㐴㌲敢㍥捥摦㠵㡦敤攷戹搶づ晣㕦㈳㘹㘹捤愷㤲㥦㘸㙦㉣戲㍣つ㜱昹㝢づ㌸扥㠲㜱戸慥㥡㘱挹ㄱ愹㜹搴㘷㤱㈹㥦㐳㐶慣慢捦昱㠹昴㤱㈸㜹㍥㈸昰㐱㈱㜱㠸ㄶ挵挳㍣㌸ㄷ搹晤㙢慣㤱㠸㐴㐱晤㍡戲㌰昵ㄲ愱㤲慣摦㐰㈱摦搱挳㌷㔱昵㈴捦㈹挵ㄳ愵ㄳ㈷摥敦㐹昵㙦㑣㝤敡攱敥ㄷ㉥晥敥扤ぢ敦㝥㝡挷摦㍦㜸昱挵㜷晦㝡攱敤て摥㥡摥昱敢㔷㕥昹搵㈳㉦扤晤摥㙡晤攵攴敢敦敦㝦昹晣攰改昳㘷昴愳㜷敦㌹晦攸愹挳㠳攳搷っ㜴㜴㜴㜶摥搱昷㥢㙢敦散㝤晡捣ㅢ捡㉦晦戴摥㔲攴攴昱㠲晡㘹㜰ㄱ㜲ㅡ摦㐲〱搳攰㡣㍦捥㘹昴㠶㐸㔰戸㙥㠹㌱㉢挰搸㌰㉡戲㌰㘳㌸ㄳ搹㘰搶㌷㜴晤〷捤㔷㤰搷</t>
  </si>
  <si>
    <t>35fe0e00-ef68-4a71-9ce1-4c53cd3d6678</t>
  </si>
  <si>
    <t>㜸〱敤㕣㙢㙣ㅣ㔷ㄵ摥㔹敦慥㜷搶摥搸㡤昳㘸搲㤷晢㝥㌸摡挶㘹搲〷㔵㐸晤㠸ㄳ户㐹散挴㑥㑡㔵㡡㌳摥扤ㄳ㑦戲㌳攳捣捣㍡㜱ㅢ搱㤶㐲愱慤㜸昵㕦愱愲愵㐲ㄵ㐸〸愹晣愸㕡㈸㍦㤰㤰㐰愸㐵晣愸㤰㄰㐲㉡ㄵ㠲ㅦ㈰ㄴ挱㥦㈲㔵㉡摦㜷㘷㘶㜷㜶搷㍢㜶㌶㉤㌸挸搷昱昵㥤㝢捦扤㜳敦㌹攷㥥㜳敥㌹㜷㤲㔰ㄲ㠹挴㐷㐸晣换㤴㘲攱捡愹㐵搷ㄳ㘶㘱挴㉥㤷㐵搱㌳㙣换㉤っ㌹㡥戶㜸挰㜰扤づ〰㘴㘶っ戴扢改ㄹ搷㜸㔴㘴㘷ㄶ㠴攳〲㈸㥤㐸㘴戳㙡ㄲ敤ㅣ㠴扦扤攱㠳捡㕥摤㈹㘴搳㈳挳ㄳ戳㈷㌱敡㤴㘷㍢㘲㕢晦㌱扦敦敥挱挱挲㘰㘱攷㕤㠳㜷ㄶ戶㙦敢ㅦ愹㤴扤㡡㈳㜶㕢愲攲㌹㕡㜹㕢晦㘴㘵戶㙣ㄴㅦ㄰㡢搳昶㈹㘱敤ㄶ戳摢敦㤸搵㜶摥㍤戸㜳搷㉥晤㥥㝢敥敥挶慢ㄳ㠷㐶㠶㈷ㅤ愱扢ㅦ搳㤸㘹㑥㜹攷愸㈸ㅡ㕣㥢㄰㡥㘱㥤㈸㡣っ攳㕦㘴晥㜸扡慢㌰㌵㈷㠴挷㔷ぢ㐷㔸㐵攱慡攸搸㘵づ戹㙥挵㥣㈷昲㔴㜳っ㑢㉤㙡慥㤷㌶㐷㐴戹慣㥡攱愸㔹㜳〲戸㉢㙢㡢摤收㤴戰㕣挳㌳ㄶっ㙦㌱㘳㑥㘳愰㔲摥㍣敡㡡㈳㥡㜵㐲ㅣ搲㑣㤱㌶昷㔵㡣㔲捡㑦㠹㡥㥢挳㈱愲ㄳ㤳换㉦っ戹收挸㥣收挸ㄹ戹㐴㑣っ散㤸㔳慣㠷扤扥昵戸㥣扡㝣〳挷扣戱㌵ㅣ㕡㡥㘹㑥ㄵ㜲愰㌵㘴戰昸晡ㄹ摣摥ㅡ㍥㠲愳晡㍥户戶敥㈳㔱㔹て慤㜴〵晣㉤㌱㡡挵愸ㄹ㘶㥤捣戲捣㐸㐰㌵挷慣㡢㔹㌷㌲㈵昵㉦散㤲㘸㐷㌶㈵㘷戴攴捣㙣㜲愶㤸㥣㈹㈵㘷㐴㜲㐶㑦捥㥣㐸捥捣㈵㘷㡣攴捣挹攴捣㈹挰㠴㈹摢搹㤹っ㔲收摦晦晣攱㐷㝦搸㌸晥昲㌳搳㘳ㅦ㍥昵攸挶敥㜵〰㍡ㅣ㑣㙡搴搱捥㠰搵㙡㕣扣愳戰㥤㍦换敦ち㙣ち㝤㤷㝥㤷㍥㌸㔸摡戵㕤扢㐳㑢㜳㔹㌱挴慦㘳㤴㕥挰㜶敢てㅡ㔶挹㍥㈳㘹㜷攵戰收㡡ㅡ攲〶㠲戶㘱扢㘲㤵摣㉢㤶㙥㥣昲㌴㑦㙣㙤㙣慢つ搲搴㙤ち摢㑡戸昲㝤㔷㌷㜶㍢愶㤵㉢㘲攸慣攱㌷㕦搵搰㙣㑥㍡昶㙣敢搶㌱㐷㥣慥戶㌶捤㘸〸㐲㙤㐱㡥摤戴㑡扦挹㥦㔷晦挸㥣敤ち㑢㑥㙦挰㥣㌴㡡愷㠴㌳㈵㈸ㄲ㐵㐹㉥㜵㈳㥢㠲㕤㍦㌰㘱㘱愱搸慤愵敢愲戵晡摥戳ㅥ㌶戳㈸㘱扥昳挲昱ㄶ愷戵搹戲搸㔴〷攲扦ㄳつ㕢敡慡挷散㘲挵ㅤ戱㉤捦戱换昵㉤㐳愵〵つ㤲愶㜴搰㉥㠹㔴㉡㈱㠵〲〴㙥㐷㠷愲㈴㙥㙢扤ㄷ㈴㈱㈲㈴收㐶扥扣㥥敤ち㐷戰㍡慣愲㉣挸㤳挹ㅢ㤶ㄹ㡣昳㤵㌲㈶㘶〷㐶搶㐴晤挱㤷摥戲捣戰㔵捡㝤戲挰挹㘴㕦戰晡扤ぢ挲昲昶㙢㔶愹㉣㥣㔸敤愷㜰㐶㙡て戲昴㜹〸㠴㤶搸愳慡㔳捥㉡㡢改㌳㐶挹㥢换捣〹攳挴㥣㠷㍡㘸挸㙣㤶愸㙤㑡敡㘵愸㔲搷㌳敢㐳㤶换㈵㌲ㅢ〸㤴挹㈱㈵搲㤴㑥㌱㝢戹㑥㤰戳㕦摤㕥敥搶挷㡣戲㈷㝣愱摣愳㠳㈲扥㔶㤳攴换㤳㐵ㅤ慤攸㉢㡣つ晡〸戸㔴㌳㉣㙦戱戶㙦㥢㜶㠹捦㐴㙢戲㘰搵挹〲㡡㠲㝡㜹㄰戳搷挰㌴つ搲㈰ㅥ㌸挲㐴摣〶㌱㥡ㅤ㈳搷㌳ㄹ攱㘳㘴〴攰愳㑣㐸攸敤慤㘵〴㤹扤㤹㐹搹愹攵㝥㕣㤳㘶㑢搹昲扥㌴摢〸挴愹㥢㤸㙤㘶㜶㌹戳㉤挸㤴扦㐰挲㔱捡愱㕣㥦搴㉢昰慣㕥挹散㉡㘴㤰㑦㉡㘵㑥㈰慡㘸㐳慤挴㡥㈴㕣ㅥ㜶戲㌴㡡㝤㔱㐴换戸㙡㘷收㑤㐹攸挰敡㕣ㅤ扡㌶㈵㜵散㑤慤㜹㌳扡ㅣ㜲㘴っ㘸㜴慤换㠰㐶ㄱ㐱搰㌶昵搶㌵攸慡昶㌳扢ㄶ㤹慦㔸㘸散慥捣㥡愷㌹㜹㐹㤸㐴扥㈱搴愶㜲て㤸㤸收㝦㡣㠰㙢㍡扡慣搹捦㌴〵〷昴㑢摥㝥摥搶㝡㙦〷㐴㙦搰㤹㙢㍡㠷扥愲ぢ戴愰慦挳昶㔲晥搸㔲扦摣㠰㘶昵㐶㘶㌷㈱㙢搰㉦㍣㜹㕦愸㤷㐰㥡挴㘶㠴㜲敢改㜱㤱ㄶ敥昴攲扣㤰摡愷㕢㥦搶㥣ㄳ挲㠳昷㘲㝣ㄴ㜶戰敤㌸愲㡣〳㙤㐹㔶昰散戲戹扥搲ㅤ㜳㙣㤳昵㙢昶戱㝢㐹㈸㠶㔴㉡搹㤱㘸戰㡦㘳散捣㠸扦㈹挲㌹搴扦㜷戴ㄶㄲ㤱㑥昵散挵㝥昱㘷换㌵㐹搲㠶㈴戹〵㘸㔵㙦㐵〶㈹愱晣慥愵㐴ㄹ㈰搸㌶〹㔶㙦慤搲扢ㄷ㜳㌲㘹昰ㅦ㌶挹㤱㉥摦㔹㍢っ摦㠱㥢㌷愷っ戳㉡㉣扡捣㐹攱ㄴ攱㔷㌰捡㈲攷扢㘴㈹㙡搶㘴挵㈵㈲㉢㍡㍡㥡捥搲㌱扥㌵挹㈷つ㔲㈲㜶户挷㌶挶㥣挳㙢㑣㐵ㄷ㈴㠵㑡㡣㕢愸㉡㠱挸㜹㠴㕤ㄳ㌱㙤㠸㤸〲㄰愷摥捥㙣㍢戳㐱㘴改摦㐰搲慣ㄴ昱っ㠵㜵㉥搰㥤㍤㌳㤳挸㤲っ搲㍤昸㑥㑢㘱戵㤳慦搹挵散㑥㘴つ收て㥤㡦㌱㡣㈸㐹ㅥ㘱㐴㕡㑢慡㝥捣㄰㘷挸〳敢㜴〴㤵㐶㉡慥㘷㥢㡣㉡攵昵㔱晢㤰敤㡤ㅡ敥㍣愲㔰㝤㝡㔰㜸㜰㑥㔸攰㉥〷戶㑦㐳㥤㍤㍦㉦㑡慡㍥㘵㔷㈰摡挶㐷㔷挳愱ㅣ敢㠳㉤㈹捦攵㐹〵愹扤戳㌱㠶㔰攴㠹ㄸ扥㔶㝡㘲㔷攴昹收愱慦愷㠶搱㘹挳㉢㡢㉥摤摦㜴㉣㘷㜵㘰ㄱ㔱㠳㔲愷㍥㍤攷〸㌱㥡搷昷㌹㐶愹㙣㔸㠲挴㠰㡤挹㐰摤〱㜱〲ㄱ㠲㐹㥢昱㍦摢捡敢搳㡥㘶戹昳ㅡ㠳㠹㡢敢敢㥥㘴㐸㈴慤てㅢ㤶㡢搷㐸㉡戲摣愳㑦捤搹㘷㄰慤慤㤸搶㍥㙤摥㕤ㄵ㔴㈱搳晢㐹㤲㐶㐹㉡挹愴㤲㑤㘶摢愵てて攴㠹挴づ晣愶㤸㐹㕡㈵搲昴㤷挷㘸㙦摡昵㐱㝣㠶㜶㍡攷搴㡤挸㔱戵戲㈳㔶ち㜳愷慡㜷戳捦㍤挸敥摦㜷㜴扣ㄶ㤵扢愸㜸㜵㥡ㅥ晥ㄸㄹ㉦搹愲ㅡ〴愱㝦㙥㥤捦㉡慣㈳攷㘰〷㠲攲㝣㙡㘴扦㥣㉥㘱挸㝤敢㙡挵㌱㐴㤱扡昵〳摡慣㈸㈳ㄶ㙤㙡摥㍡晦㠱㘶慣愹㤵摤愰㙤挴㌶㑤㡤慣㐵戶㥣㉡㙡攴攰愱㡡㘷ㅦ㌴㉣㔵㐷㈶昹㉦愸搲捥愲㑡㍢㉢慢扡昵㈳っぢ捡㌲挷戲㑦㘸㡥攱捤㤹㐶㌱换〷㠶敥㔶〵㑦㘲㤳㔳昲㠶㈹㤴ㄹ晤つ搶晣㔱㤸㙣㙥〱攴㉥㐰㡥ㄲ㜵㈴㍦㌸㌷愹㘴昰愳戴改㔸㠲㠰㤱㕥㔲昵㕥㡣㤶㤶㌷㈳㈰㜲㘴㍡ㅦ摥扦㌸晦㌸㙡㝣扦ㅣ愹ㅥ挳㈲昰〸㐶㠴㍣摤摢ㄹ晤愸㘵㜸愰ㅥ㈹㌶㘶㜸愳㉥㐸㡥っ㐵㜹扣摤㉡愹ㅡ改㌴㔰搵ち搷㌴㌷搵愹㠹慢㥢摢愳㝡攳㠶㈵㥡㝤㡤ㄲ㔱㈴换〱㐹捤戲挴ㅣ㔷㤳慡㔱愴攲づ戵㡤ㄲ攷㌶慤攱㥤㔲攴㈲ㄴ㤳攴㤹㠴扡㕢㌲ち㠲扣攴づ攸㈸晡敢攳搹㈳ㄲ慤愱つ㤰愳㥥昲敢昲㐱㌸㜰ㅣ㔷㑥㑡㈲ㄷ㍣㘱㝦慦ぢ㡡ㄳㄵ慦慥㐵㍢摢ㄷ戴っ㤵换ㄳㄶ慣㠴愲收㤴㔶挹㤶挶摡㝣つ㈳㜷㘷扢摡摦㐷㙦㘴㈳〶摢㤰㈱㤱ㄸ㍦㌰戶㈱㌶㔷㈴㥡㑡敢㉣㑦㔴㔷慢戳㝣㍡㈸㌴㑢㔲㘰捡㉢㡤㡡〵㘹㠶搵㉣昹㍥搹愱㝡㕡㤴㜲㔴搵㠷㘶㕤愸㜴㡦㜲㍣㈸挹つ慥敡㐷攸㤶挲〵〶㠸摤愰㌴㔹昴㄰搶慤づ挰㤳挱敡愱づ㌰攲㠷㑤㘸㥤㔱㠲㘶㘲ㄸ户㝥ㄱ摣㍢㙤㔲ㄴ㠲㔴㤷改ㅦ㝢㤴㙦扤挰昴㠳㍤㠹戰㄰㙣㈲㠶扡㘲慣〷㄰㌷ㅡ㤵攴㉥敡ぢ㠳攵扥㘴㤳㐲慢㍢慣愳㠹㤱愷挹攷㜸戸挱挳㌸㔶て户㑤ㄹ㜷摣㍣〳摡戴扣戸㑥ㅦ户㡡攵㑡㐹㐸㔵ㅣ捡㙡愹㤱㔷〵扤攴昵㍦㝦㌷挵攰㈵㐰捡㌸㡥㔲㕣㌲㠹搴扥摤慤㝥ㅡ摤愵㤰挳ㄸ扥㙣㘳昰㌱挶㉤㈷㠳㘱㑤㜷ㄴ㘸ㅦ慥慦㕤㕥㤰ㄷ攷㈰搲㥡慡㈸换づ攰㉥㕥㌵㠲㉣㜷㕢〴散㠰㝤挰愶捤ㅥ愹摡㙦昸㔵慢㠲㐶㔸愷㉦昰㌲ㄹㄸ㈳㙤敥づづ㤲㌸ㅦ㐴㜶捦㍦㉥ㅦㄳ攷昷〴挶㠷挲昸㉥㑦㐱〹㘰ㄵㅢ㠹〶㜷戲㘶㜵㉢㡣晣搲昲㔶敦㐳愶㌰〴㑣㠳ㄶ㤰扥㠱㌳㡣昲昲〶づ㠳㤱㌱搱搱㘸㈰㤵㌱捡㍥㌸散㐱㌴散㈶ㅥ愴愷㙤㈸㈱㙦㠳扣ㄴㄶ摥㑢ㅣ㌰㜱〴戲㥤㑤つ㤵㤳㥡㠷慢㉦搶㤶㠶敡愱㔲㠹收㉥晣㜳慢㠲慡戸戶攱㥢愳ㅢㅡ㉥㘴挹㌵搱扥扢扥愱㈱戸㈸戸㘳戴戰㕦昳㡡㜳㔳摥愲㝦㘹慢㕤㤶㐸晦っ晥㠸㈵摦㑥㥢㌹㘵昱ㄲ敡〲㜱㥦㍢㘵搹㘷㉣㌹慦戴换ㅢ㝦戴㘲搵捥㑥㑥㌲㤷昸〸㍦㌲㈵ㄳ改户㌰攲㑡愶捤〱㙡づㄲ㡥㈳㤳㉦つ晡㔱㡥攱ㄳ搸敥搵ㅢ〳攴㤳つつ㝣㈲〵挱ㅡ愳㔸㈷㍥㌶㐶㔱㝥ち戲㤲㔹晣㈳㌹㜰晥㉡戶扥昲ㄳ搴㤰攰㜸づ挴㐸晡㕡㤴㘲㐸㈷〵㜹㜰扤㠳㤷㐱晥㝦愸ㄴ敥收㈵户搳㝦㘱㌳㉢㙦㌶㤲攸㙡㤲攸㡤㘶ㄲ㌱㄰㝢㐱㈱㙦捥㝥敤愸昹㠹㕦敢晤ㅦㅥ㌵敦〷㠵㤹愴㌵㠶愰ㅡ㠳昱㔵㘳㈰搹㘴っ摣㠸㘶㘹っ㍣挰㍥㡣搷晢挶㐰攰敤㌸㠸㡡攵㡤〱㐶昱㘲㑣扥㐸㔰㌵攲挰攰㔹㙢㤳㐹㑦搸㝥㕣慦ㄵ㉥㈲昷㔰㑦敥〸㝣㑦㥢㥢慢㈷㌵㐷㌳户挸晡㝤㡥㠰摡㜲愶㜱㕦㕢㜶㘱㡦慤㑢戶挸㑥㑢㜸㈵㐲㝦晡㥡攷㘴㘵户搴㐱㈹㍦昹㡥㝡㈵慢㘴㉥挲㈷愲昰㠴㤰㜸㙣挳㡦昶晤改搱㉦敥攱扤戴㠰㔷搳っ〴户ㄳ㥣愷攵㠰昰㙤攴㑡挸㐶㝥㝥㜳㄰ㅦ㈲ㄹ昳㘵㌱慣㌹搲摥㜱㔵㌳㉣晡㡣ㄷ㘱㑣㥦昹㔶㠳㌱㠹ㅢづ扥㌱㔹㘸㜰㙣捡捦㤷愴㌳戰㄰㤹戸昴摥㠵〱㐲愵愵捡㙡搳慥㑣晦ㄸ㑡攷〲㈷㔲㙦て昲㝣挹愴㈸慦㌵㙡戵㕤搴㙡搲㑣㔴〶〰ㄱ㑡㈹㐴ㅡ挸㈱搱㈳ぢ㐳晦㔲㑡㑤愲㤰㉥㈰㡢㠹愱㌵〶㜳㜹昲㕦ㄳ〲愲㝡扤慦捤㑦㔵㠰㐵㔰㌱昴扡户㝢㜶愵搵ㄹ慡㈶〶㘵攵改攳㌰ち昲㤸挲ち㐶㘹㘵敤ㄱㄴ挲㤴ㅥ㐴㘹挵㡥㈷扥㈴㙦晡㈱㌶㝦㘳愷㑤㝡搵㜲收㕥慢㠲㍢ㅥ搰㌳ㄹ愹㌰慣昵慣挶搱㔳㐶攳㝣搰㥣㕦挵扣挷㉦㔶㍢㜵〵㑤搰㔹搶ㄶ㥣㍦ㄱ收攳昷㐰㙣ㅦ愸つ扤戱戱㠵㍡捥敡挴〲昹ぢ晢敢敡㤸㡤㡤户㜲挷㐰挲慥〸㉡敢㕦〲㥦㐲ㄷ㘹捦㉢㙡慤挸㜷㈹ち愳搱攱捥敡㘸搶晦㡣㔳换㥤㌵㑤㘸〶慣敢昴晦㌱㔴㉣慢晦ㄵ㐶搹㈴挹ㅥっち㝣㐸㌳㔲戲㙣㜰㠶ㄸ㠱てㅢ㘱ㅡ㜹〴㔶㘵㤱挱㙤扦㌴㠵㑦㔴晤㘶㈹挱攱攱㑡㌵㕥㠲愸昶愵㙤摢搵㔲〰㌲ち㤴晥㍥㐴㔰换晥㥣㜴昳㌹㌶昳㄰慡㌷ㅣ㌴㡡㡥敤摡扡搷㍦㠵昰㙥㍦扦㌰搳㘱昳っ㈹慦㌶ち戵敢㠱㠹敥㠷搱攷搰〴〴昶㈱攱㝤㕣㔱㐷挶㄰㔶ㄶ戳攰搷㐶扤㤱㐰ㄲ戵㠳㝢㤹㝥戸愲㤵昱㠱敡〴扣㥡ㅥ慢㔶㠵戲昳㝤换㡤㜷㌱㠸㍡摣挶㝡〰㥥ㅦ㔱㉥㈰っ㈶㤷昰昰㈳挴㙢㈳づ敡㘱㠳戵戹㠴㙣捦扢㤶㑢㝦て㌴㕤搹㕢敡㔹㠶敦攴㜷挷㌹昵ㄱ收㠸昳搰㍢扡㜲㔷㉣㐷敢〳㥦〷㥦㙤搳攵㌵㔰㠶愳㙣昹㌸㜷㑥戹て㝤搹㕦晤㕣㔰攰㠳㐲㕦摥扤㉣㝣ㄷ㑢㈲昳愳㥣挸ㅣ㐷搶㥡愳㕦〲㔸㥤㝦㠰ㅣ慤昰㔸㐱づ捣㈹摦㐱㍢㌱攴慦戴挸㍡ㅣ㌳攴昱〱㘵戵㠴㉣㑣ち㡦て昲晤摦㐶㠷敡晢戱㜳㘲摥晦挲㤲敦愷攲㤷敢㥢ぢ〷挷摦摥㔰㜱愸〶㥥搴㤳捣㑥㌱㉢戳㌱搴ㅦ㍤ㄴ㠹㤴㌳ㄹ㍦㠰昰收ㅥ㤴㤱㝥ㅢ晣㝤㙦捦㍢㙦㌳晤㝤㡦㈲㠵㈰㥡㔴㔳㐲昸㤹㐲㈱㈸㔷昱㝣㜴ㄵ㌶㙡㕢㘳昱ㅢ㑢慤愲㤷昲㤱搷㑥搴搳挸昲㍤ち昹㐴慥捡〹ち㝣攸㈵〹㈵㤴㡢〲愰㠸㘳〹攵〵〵〹㐵㐴ㄳ㉡摦摢㑢㥣昸挵㌴ㄱㄱ昳昹㡥戴㡤㜸摤㤱ㅥ㥢㡣敦㜲捤昸ㅡ㌱㙢〶扥搶㔵㈱ㄷ〲㉦㜹㑢㜱㥥㘹㌳㡥慦㍣ㄷㄲ㘶晦晥昰摢愸㘴㄰㔹〲㘳昸搶㈸ㄹ㠹㠸㔴㥥つ㠱㕦㝢扤收ㄸ㐵〳ㄲ戸挷〷㈶挳㐹攰㘷㐲攰ㅤ昸敥㑡挲㈴㜸㑦㠰改扤㄰㤸㡣㈹㠱扦ㄲ〲晦㙤挷㤶㉡㜰挸㠷晥挸扤㘴挲㠰慣攴㤷ㄸ㤳㔷ㅥ〲㈲㥦㘳昳㙣㥤搶愹㐶扢㜴扦㥡〲㔴挶㡡换㔲㤱㜶攳昶㠷㠳て愲て攰㌲ㄳ敥㝣㐰搶晡晦㉦挲㌸㉥㌹㡤㙡㥥㠶敦㥤ㄷ㄰㕤㜶㔴昹挴捥ㄹ㝤挲㐱㐵愷㍥敥攲㘸㔵㕡㔵摣〲慢㈰攵愳㝡ㄹ㉦㝣㡣〵㔹挳㐷ㄸㄵ㑢昲搲㐸㝢㍡㐴㐶㔲㔲捡搳㈱㤱ㄳ㑦搴搸㐷㝤っ挴㠱挴㐴捥㠲㝡づ戹ㅦ㜹搹挰㡡㕥㡡〲㑡㉢昵昳挸昲ㅤち㠵〰挹㥦㜹ㅣ㔹㑦昸㥦㔱昴㉦㐸㙦㐹㔲㜹㈲㝣㐷㤴㤱搴㈷搹攱ぢ挸㍡攰愶㔵〲㌶捣愹㑦愱㈶晡㉥ちㄴ昹慥㉦愱㤰敦㐸㜳㙡㉢挶ㄱ㔷搰㥥扡㔲㥦㐶㔷㠵ぢ攷ㄸ敡㤷㠳〲ㅦ搲㕣昵扤慤つ㘴㥥㝦挳㙦昶ㄱ挹慣晢㌸㝦㉦㍥戶㕦攴㕡㍢昰㝦㡤愴愵㌵㥦㑡㝥慡扤戱挸昲㌴挴攵敦㔹攰昸㈲挶攱扡㙡㠶㈵㐷愴收㔱㥦㐱愶㍣㠹㡣㔸㔷㥦攵ㄳ改㈳㔱昲㕣㔰攰㠳㐲攲㄰㉤㡡㠷㜹㜰㉥戲晢㔷㔹㈳ㄱ㠹㠲晡㌵㘴㘱敡㈵㐲㈵㔹扦㡥㐲扥愳㠷㙦愲敡㐹㥥㔵㡡挷㑢挷㡦㝦搰㤳敡摦㥡晡捣㝤摤㉦扣昷敢昷㥦㝦昷戳扢晦晡攱㡢㉦扥晢攷攷摦晥昰慤搹摤扦㝣攵㤵㕦摣晦搲摢敦慦搷㕦㑥扥晥挱㠱㤷捦つ㥥㍡㜷㕡㍦㝡摢扥㜳て㥤㍣㍣㌸㜹搹㐰㐷㐷㘷攷捤㝤扦扡晣㤶摥㈷㑥扦愱晣晣昷㥢㉤㐵㑥ㅥ㉦愸㥦〶ㄷ㈱愷昱㑤ㄴ㌰つ捥昸㤳㥣㐶㙦㠸〴㠵敢㤶ㄸ戳〲㡣つ愳㈲ぢ㌳㠶㌳㤱つ㘶㝤㐳搷㝦〰㝢㔲㤱敤</t>
  </si>
  <si>
    <t>㜸〱捤㔹换㙦ㅢ挷ㄹ攷㉥戹㉢㉥昵㘲㘲㍢㑤㥡戴㤰㕤㌹㉦㌹㠴㘴㑢㝥㈴㜰㘳㠹㤲ㄵ挵戲攵㤸戲㜳㘹挳㉣戹戳攲㐶扢㕣㜹㜷愹㐷㝢㐸㑦敤慤㘸搳搷㈵㐱て㐵ぢ戴㤷〲㐵㙥扤ㄵ扤ㄴ㐵晦㠳ㄶ㘸㑥〵晡㐰搲㥥㜲慡晢晢捤㉥㕦㑢㕡㜶ㅣㄷ昰㐸晣㌸慦敦㥢㤹敦㍤挳㡣㤲挹㘴敥愰昰㥢㈵挷捡㌳㤵㠳㌰ㄲ㕥愹散扢慥愸㐷㡥摦っ㑢㡢㐱㘰ㅥ慣㍢㘱㤴挵〴扤敡㘰㍣搴慡愱昳つ㤱慦敥㡡㈰挴㈴㉤㤳挹攷つㄵ攳㈴挲㑦戱摤㌰㠸㌵㤶〳搸㉣㉦㙤搴摥〱搵㑡攴〷攲搴搴慤ㄸ昷攲摣㕣㘹慥㌴㝦㙥敥㙣㘹昶搴㔴戹攵㐶慤㐰㕣㙣㡡㔶ㄴ㤸敥愹愹敢慤㥡敢搴慦㠸㠳㑤㝦㕢㌴㉦㡡摡散㤹㥡㌹㝦㝥㙥㝥㘱挱扥㜰攱晣ㄸ㤶捥㕣㉢㉦㕤て㠴ㅤ㍥㉣㥡㍡㘹㙥㤴㤷㑡搷㐴昴戰㘸㡥㠰㈶㐸㉥晢㥥改㌴ㅦㄲ㔱㡤扣㕤㔸ㄶ㜵㠷㐲㄰㈲㜰㥡㕢㈵㙣扢㡦搱㘸㥤㉢㉤㠶㘱换摢愱㍣换挲㜵㙦〸㍢て㑣挳㕢づ愳敢㘶攰㠵㘳ㅥ昹㈷〲搱慣㡢㜰挲㕢搹慦ぢ㌷㤹ㄸ收扤㕢㘶㜰捤昴㐴㡥㤵㐹㉦㤶攱㥡㈵㥡㤱ㄳㅤ㡣㝢㌷㐳㜱挳㙣㙥〹㑥搱扣搵㤶㘳㈹戹ㅣ晥㌳搹攷㠶敤㑣ちち晢昱捡つ㌳㠸㘴㡢㈲㥣ㅢ㌶户㐷㕤攴㈹晡昶㐵㤵㥡㑡㘱㔱㘶ㄵ挷扢㈲㠲愶㜰戹〸㈵㌹㤳㥡㈴ㄹㄴ换愱挳愹昶㜱㈸㈵㘵㌴㌱〲㥥㠵慢攸㘴㤶㕥㙥㠵㤱敦ㄹ〶敡㐶㠱ㅤ愳〰㐷㔷㐵㔳㐰㑦愷㤶㘱ㅦ㠱㔳㙢㤱挵挶ㄸ攷㡣〳㈸戹晦挰挲㝡改ㄱ㐹慤㥡㙡戵愶㔶敢㙡搵㔲慢㐲慤摡㙡㜵㑢慤㌶搴慡愳㔶摦㔱慢摢㤸搳㉥昹㤱ㄱ㌵㈹扦晣收㙦㉥ㅥ㔱晦扥晥摤攵㡦㑥㕤愹晦敢户㘳㤳㤸昴㐶戲搷攵挰摣㠳昴扢㡡㜵扡㌴换扦㝢㕢ㄴっ捡㕥戰捦搹㜳㜳搶挲慣㜹挶搴㜸挲晢ㄵ㕤ㄱ㜳挷散㌷㥤愶攵敦㐹㔹㍥戳㘴㠶愲㉢摡㤹㘴㙣挹㙦㌵慤昰改攱㠳㤵挸㡣挴ㄷ搳㘳㕤㈲〳㘸ㄵ㘸扡〸攵㝡㕦㑥愳摤㌲摤㤶㔸摣㜷攲攱㉦愵㠶愱攷㝥敤敥愳㤷〳㜱扢㌳㍡戰愳㐵㌸挴㕤㐹㝢攰㤴昱㔰扣慦愹㜲挳て㐵㔳㙥㙦挶扢敥搴户㐵㔰ㄱ㜴愷挲㤲㐷㍤挶愱挴搸㘶㌶㥡㌸㈸捣挷㍡搱摢㙢慦散㐷愲㘹〹ぢ晢摤ㄱ㐱㜴戰㘹搶㕣昱㐴摦㤴㜸㑤っ㍣搵搷㝤搹慦户挲戲摦㡣〲摦敤ㅦ㔹戴㜶㑤ㄸ戸㜵搵户〴散㌳挷〲㘷㥤捤㉡㑡收挵㘱㐶㐲扡㘱㐹ち愲㐷挴㌴搷㈷晢搵慥㜴〳愷挳㈹㕣㐱㥤㔴愷敦㐱㑣搲㈵㤹ㄷ敥㍥戱攷㑣㡣㍤㥣晤晣摤㘷换㍤㜶㈴昷晦㥤慣慡㐷㤲搳慦散挲〹扥㘶㌶㉤㔷〴㠷㐶㑥㠵㍢㌲㘸㉣摡挷㜰〸㜷攵ㅥ扤㡤戲慦ㅣ㘸㝢㡥ㄵ㌵昴㠶㜰戶ㅡㄱ晡㄰㕤昳㜹戲昶㐳㜸晣昷ㄱ㕡㝦㠷ㄸ晢ㄶ攳慣昱㌸挱ㄱ㠲愳〰㠵㐲㐶㍦㠶敦㡣㕥㐰挹㘸㜴㔴㥦摤戵㌲㜶ㅢ搲㤵㈳敥㠶㥡㜷搹て挲㙣㜶搸〹㕦㌳挳㐶㐴搵㍣㜴㤰挷㌲㥥㈰昸〲㠰㐶昷㜸㑦捦捤搳收ㄸ愰挶扤㘵㘱㥢㐸ぢ愴㘵㉢愶收挵㤱㘶㔹㠴㜵㠳㈱㘹つ㜶戲慦愳〶挳ㅦ昳愸昹㘲㍦㕡㌶㈳㜳挴㐳㜰㠳㠴っ㑣㥡㤱㔸㜱㡤㤸攳戲慦㡤㕤㐸㕡愰㔰㤴搵ㅥ㉡愳戲㈳愶〴愳㠱慤㘴戲〹㍣晣㄰搸㍢挳㡦㥥㔶昲晥㈰㠵搸㘹㈱㠸㙣ㅥ散㠸㤰搳昳晡愱慣㑣㥢ㄶ㠹㙤搴㙢㌷㈳挷つ㑢搸改㙡攰户㜶ㅥ㈶ㅤ搲㌲㥥〴㘸ㄷ敤㙦搰攰晢㍦ㄳ㤵㜴㘴㤷戲愹㔶㜱㌸戴愴摡㌲づㅡ搴㔴㄰扢㠳㉦㔹㡣㘷昰㔵㌰づㄹ搳ㄸ㔵㍦㑢㐰愷攱㡤㜹攰搰㘶㈰㘴㡡㤲㤷つ㜰㝢摣㝢搳て戶㙢扥扦㑤㝤㥡㤰慤戰㈱㐴挴戰㍦㥡愴㌹㌲㥤㔱㤴㙣戶㉦㠶昷攴〷㑣ㄸ昴㈹㠰昱㐵搷㥤㙡㔳っ昵攳攸捡㌲〱㌹㠱捡昳攵〰㘹戵改㔶㤷㑣搷慤挲㍤㈳㤱愸㕡㍤ㄹ挳㑢㤰攲扥ㅢ敥㉢㝦〱㌷㤸㌲㘴㈶晥扢搰昸昸昶敢敦㝦戴㕥昹搳㐵㝢㕦昹㜳㌲㤰㑥〲㌴㍡㤵捦攰扣㈵㙦敤㕢㡥搸愳挶㑤搸挸摥攲挴㠶㑣ㄸ户㤷晤㙢㝥㠴㕣㘶挷㌵て㡥搸㐹攵捤㠶㘸㈲㜰〵㠸㕦愹㍥㝦㘷㐷㔸㠶㕤昱㕢㐱㕤慣㉤㍦ち㠱つ散㠰㡡挹㤸愶㉡㈸て收慢㌳挰㠴㌳㤵㍥㤴ㅥ㌶㙤㜶㌲㠷散〹㡦戲㑡㔱㑣㜶㌹扡改㐴慥ㄸ戵㘵㘸㤲昵扣つ㉥㈲ㅢ戰㐶散捤〶搴㜱㜹摣㕥つㅣ换㜵㥡㠲挲㌸ㅡ㑦㕤ㄷ㕢㠸晣搷晤搰㘱㉥㌹㙥㙦〶㘶㌳摣愱㈳慢ㅦ㍣摥搷㤲ㅥ㑦戳㤷㥣㘶㠸㘵愴㔶戱㍥㘹㔷ㅡ晥ㅥ㙥㜰㉤慦戹㙡敥㠴㡦㠴㔴㘸昴㜱㤱愲㔱㔴㐵㔵㤵扣㥡㝦㔰昹㐸㈷㈱〹㥥〶捣ㄱ㐸㜹㘵㌴挶挲戴㝢敡ㄱ㔷㉡慦攰扥晡㙥㍦㐳挳㕣攷ち㉣攳昸戳挴㜹づ攰昵搵㥢㙢摤㡣晢㜳摤㘳㌵㐶敦晢㑥㜰攸㌸㈷㘲㜵㘱搲㐳敤㠱ㄵ㐲敡㙣愵㔵戰㘰换㌹搴挶㠹㙥昵㌲攲攴㤸扤㙥搶㠴㡢昰敥㤹搱㐴摣㘰㡥攵㤹㙥㤸㡣㤵㝤捦㌳愹㕥扣慤㔵敡愶㉢昲昶㘲㉢昲慦㍡㑤挳〶㤰㍡㤸㜴㤹晢攸㌲昷攳㐰㙣摦㘰捡㉦敢愴攵㙦㤹㠱ㄳ㌵㍣愷㥥㘷㠳㘹昹㈳愱㤷扣愳㠱㤹敤搲昶ㅢ改挸ㅥ挷㔷㠸扢㠴㐴㤸慣愳昸愱扤慡愲攳㑦㜹挰㡣㄰㕥㐶挶㐰攳〵㔰搳攴㡢〹搳ぢ㤶㑦摡敦㌲㥦扣㡢ㅥ改㠸㜲捣愰づ㑤づㄸ㡣ち敢扥㘹㕤㌶敢㜸㘳ㄹ㐹㕥㔸昲㄰㈲ㅤ㐸㔰㘴扡㔶㐶昶㡦㕢挵慥㘳㠹㈰捦㡥ち㕥㜲㜲㑣昴昴㔸㕡〸㕣搹㡣愶㡤收㠷慤戵搶愶㌵㥤〴挱摥㤷愲戵〱晡晦㝣攳晣慢㍣㔱愱㈰〳捦㡢愸ㅡ㌳〰ちㄳ㐱㥥㈷㌵攱ㄴ㈷扣〴愰㌱攵㐸㑢愱㍦㜳㐲㝥挵昴㌶挷挸㤵㘳㑥㤷㐷晥㈳㤳㐱㑤ㅥ㘴戴㈷㠹搳攳晣㉤摦㝥昰搰㉢搰㘷㘱ㄵ㘲慦挹㘴㜱㙣㉤慣㠸摢㉤扥㙡㤸㉥愵愰慡㜸挲㐰挶㤲扥ちて㙣〲愴扤㡡㤰戹㥥㌲㡣㘵ㅤ攷愱㌰晢搱㑢〰〵㥡㄰昶㔲㕤㌹㌷㤰〴ㄵち挶㉣愶㘴㡣㌹㐲㠵㈹㔱㥢㔱㝣㠷㐸㌸㐹㠷㘷㥣攱〴㝡㈳戲搸㤸〷愰づ昱愳㔱愳搲散ㅢ㔰㘲㙡㝥挱愶㍡㔷愲〳ㄷ㉥㠴㔵戲㌳慥㔱㌱攲㘱〸搹て昰㐰㤸㑢摦㕣㍡戸㑣搷㐷㡦愶㙥㠵ㄲ㡤㈳戴ㄶ敤㡦㐸㘱敥㡡捦ㄳ㜴搳㐴攲戰攸㘷〱㡥㕥㜵敡㠱ㅦ晡㜶㌴㔵㐱㈸㥣攲㉤摢捥㘴㘶ㄷ戵㍦㠰攲搰㌵㜹戰㕣ㄳ〷搱㜶㤹㜹ㄶ戶㥢晥㕥㔳敥㐶㐳ㅥㄶ〹挹慦㤱ㄱ㉥㐳ㄵ㤲攵㉢攰㘲㤱ち捡㐱晤㍣挰挹昲㔲昹㐶搵㥡㍤㘳捤㔹收搹㠵㠵戹摡扣㔵㍦㜷愱㘶㕢戳ㄷ捥㥥戹㜰摡ㄲ愷慤㜹慢㈸昵ㄹ搳㡤ぢ〰㐵㙡戰㈴晦㌲㕢㔴㘵搹攲㤸㐶戹摥慦㍡昱〸㑡㑤愹㉢㤶㈲㜲㈳㈳捡挹搴攵㜷㐰つ㍢㌷〸㕤愷㥥㘹扦〷㜳敥て㠹ㅢ散昲㥥挸捣㘴㡣㡢〴㕦〵㈸㈸㔴㐵㜹㡣㔷㔱愱ㄶ昲㔳㤴㤱ㄷㄵ晤ㄲ挰㔸㜹愹㉡捤づ㡦㡢愱扥㠸㥥挷搰搳晦㔸愸㉦愱晢㜱㜴㈳㌱㙥愷捡㔴㌷扤㡣晥〹昴昷〴攷㈲㤵㥢㑣㤰㡦㙤挶ち㙢㈷〸昸㍣㔵愴慥换㑤扥挶慥㌵㠰昱〹㡤㍣㥥㑤戱㐹㐶晥挳摥ㄱ㜹摣㘳摥㕡㠸㙤攳㍤㝡搳㕦散㍣㘶㍥搶㍥捥㑣晢㉡㝣戲摢戳㔸ぢ㤱㘰㐵愲㡤戶ㄱ㜴昰㜰戵㠴捥㘱㘰㠶ㄷ攷㘳摤㔶㡦㍦㝡扡摢扢搶っ昱挰㈳慣㌶挵㄰㔱㈱愷㘶〷〴㉥㑦搲㝥戶㤴挹㥥扣攳㘲晢㑦て㜱挵㑢㑥㈴晤㡥㔴㈳㠳摡慣㕦〱ㄸ扢㌸扤㍡㍤㌷晢昲昴㤵改戹㜳摡㠷㐳㔴㘴昸㌲晤㉡挲㌸㈳搵攱㉡㉡挶㌵戶愸敤㈴挷敥㐹㙡づ㥦愶挹摢㥥昲〹戵㠷攵搲㈴搵㑡捥昸扡㜲晣扤㐵敤慦敦晥昴摦扦㝡攵攴〷扦扥㤳㝣扦㕢㙣㙢㥡戱㠱愹挶㜵㠲㌷〸㙥㄰㔴〸㌶〹㙥ㄲ摣〲㔰愸㈱扣ㅤㅡ㔳〴挷〹愸㉦捡㉦戰慢愱㔷慡㥦㈷〳〳㔷㉡敡搴扤慥㔴㍤㑦㤰昴㈲㥡㑤㍤ㅥ戵攳㙥㥡㈲ㅣ愷攳扡搲攷㡣㈱㉢ち昰〸戸㡥㐴ㅦ戹㄰ㅥ愸ㄳ戳挰〵㠰㌲㙣㐷㘳㐳戶㠸慣摢ㅢ〱挲昳㠸扤ㄶ攲㠲㘶攵昱㤰ㄱ㐵㜸搴㝥ㄴ㔲㈶㐴㠱ㅣ㐳っ搳〴挴㐹㜵愸〳㈶㑦づ挹㘶扢晣㘸扦敤愹㑣愶ㅥ散慥愶㝦つ㡢㍤搶晤㠵㘳㙡㤷昶ㄷ慡捡捦㈰㘰㠶㠸挲㍦㑥㍦㤵扣㌱愸ㄹ攳㉤捣搶慢摣㍥扣㤰っ㤶搰攵㠲昱㌶㝡攲㘴㑣扥㥦㈹昴㈹㔴〴扤〶㜰㈴捥ㄳ愶㝡敦散慡昲㐱㥢㝥收㕢㤹㉥㝤㡢㐸〲㐰搲㤷昹ㅣ改摢攸改愱慦搱㜴㑥っ㜳㔶㠹㠹㐳㔹戶捤㉤㐱㑥ㅢ㙢攱昲〱愲㤹㔳㐷㤲㔲㙥㜹㉤搷攴㐳㌴㜴㕢㠹㉤㌱㐷ㄳ㍣捣ぢ搰搴㐶扣慡挹㕦昲昲㕥搵ㄵ捤慤愸搱昹昵づ㐴昰扣㘸㌴㌰㠹敥㠲ㅦ㡤㔶㤷ㄶ㘰㝦挸㠹㔹㈲晤ㄸ敤㍣㜹㠰㌳扣㤵㈴敢搷攴㕢㝢㥥㙤㍥扡㙢㕥㈵ㄲ㍢愳㕥㡣㐶㈵〷ㄲㄶ㐳戴搲昵昹ㄴ㈳敥扡搲㑣ㄷ㕤扥㤶愵㍣っ〸㜶㥣㡣㈴摦㙤㝦㝡㐷晢〹攴昵㐰㉢昵㝢㍦慥㐹ㅥ㈹㜴㑡攴㔳㕣㍥㑤㔴㈰㜳愹扦摤摥搰愷㜷㤴ㅦ㘳〳摣㠴挴愶㌷ㅢ挴㉥愶戰昳㥤戶昲愳㕥㙣扡挱㐱散㈷㍢戳㌱㡣搲愵愶晣戰ㄷ㥢晥㜳㄰晢挴㈵㜴愳戴㑦㜲昴㤲㙣愲慤晣愰ㄷ㥢㡥㜷㄰㝢扡㌳㍢挶敡昲㐱㜹慦ㄷ㥢ㅥ㝢㄰晢搹ㄴ㜶て搷扥摦㡢㑤㔷㍦㠸晤㘲ちㅢ㤳㘴挱捥扦搷㠳慤搱昶搳㕡摤昳㌶搰敦㤶㈸昵㈳㜰攰挹て攱㑢戸戲捥戸晣ㄹ晣搰㈴㕦〳㤶㜱ㅢ㐰㜹㥢㠰慤㈰愹戰愱㔸〰摣㠶ㄱ戲㘵ㄳ戰ㄵ㈵ㄵ㌶㈶㘹㠹慣挸㈷㝦㐵ㄲ㐳换㘸〱戴㑢㤱㐴愹㐷挶㉥挰㜸㔶㤱攴搸摥〳㘸㤷㈲挹捡㔹晢愸㡣㘷㡢㈴挱扣㘹扣愸ㄱ敦㤵㤴摤昵昰愲㈷ㄵ㥢㐹晦ㄸ戵㠲ㅦ㤷づ攸㤹戲戸㌶挶㤷慤㥣晡昲㠳搱愲㈷㈰捦攴攷㍢㄰搶攷愰㐳㥥㜵ㄳ㔹㔲㕣挲㈷㡦扣㥥㑣㠹捦慤㤰ㄳ㍣扢昲㙤㉣挶〵㤳㌹愳晦〳戹㡣愰昲</t>
  </si>
  <si>
    <t>e447ba27-47fe-4750-8489-6a32b50854e8</t>
  </si>
  <si>
    <t>㜸〱敤㕣㙢㙣ㅣ搵ㄵ摥㔹敦慥㜷搶摥搸㠹昳㈰攱㘵摥て愷㑢ㅣㄲㅥ㐵㈱昸㤱㠷㈱て㈷㜶㐲ㄱ愵捥㜸昷㡥㍤挹捥㡣㌳㌳敢挴㄰ㄵ晡愲〵搴ㄷ晦愰〸㈸慡㘸晢〷㠹晥㐰搰搲ㅦ㤵㉡戵慡愰敡て搴慡㍦㉡㔱㔴戵㍦㕡㔵㤱晡〷愹㐸昴晢敥捣散捥敥㝡挷捥〶㕡愷昲㜵㝣㝤攷摥㜳敦摣㝢捥戹攷㥣㝢捥㥤㈴㤴㐴㈲昱㌱ㄲ晦㌲愵㔸戸㘲㘲挱昵㠴㔹ㄸ戱换㘵㔱昴っ摢㜲ぢ㐳㡥愳㉤ㅣ㌰㕣慦〳〰㤹㈹〳敤㙥㝡捡㌵ㅥㄵ搹愹㜹攱戸〰㑡㈷ㄲ搹慣㥡㐴㍢〷攱㙦㙦昸愰戲㔷㜷ち搹攴挸昰攱改㤳ㄸ㜵挲戳ㅤ戱戵晦戸摦㜷搷攰㘰㘱戰戰攳捥挱㍢ち摢戶昶㡦㔴捡㕥挵ㄱ扢㉣㔱昱ㅣ慤扣戵㝦扣㌲㕤㌶㡡て㠸㠵㐹晢㤴戰㜶㠹改㙤户㑦㙢㍢敥ㅡ摣戱㜳愷㝥昷摤㜷㜵攳搵㠹㐳㈳挳攳㡥搰摤㑦㘸捣㌴愷扣㘳㔴ㄴつ慥㑤〸挷戰㘶ち㈳挳昸ㄷ㤹㍦㥥敥㉣㑣捣ち攱昱搵挲ㄱ㔶㔱戸㉡㍡㜶㤹㐳慥㕢㌱攷㠸㍣搵摣㡢愵ㄶ㌵搷㑢㥢㈳愲㕣㔶捤㜰搴慣㜹ㄸ戸㉢㙢ぢ摤收㠴戰㕣挳㌳收つ㙦㈱㘳㑥㘲愰㔲摥㍣收㡡愳㥡㌵㈳づ㘹愶㐸㥢晢㉡㐶㈹攵愷㐴挷㑤攱㄰搱㠹挹攵ㄷ㠶㕣㜳㘴㔶㜳攴㡣㕣㈲㈶〶㜶慦㔳慣㠷扤慥昵戸㥣扡㝣〳挷扣愱㌵ㅣ㕡㡥㙢㑥ㄵ㜲愰㌵㘴戰昸晡ㄹ摣搶ㅡ㍥㠲愳晡㍥户戴敥㈳㔱㔹て慤㜴〵晣㉤㌱㡡挵愸ㄹ㘶㥤捣戲捣㐸㐰㌵挷慣㡢㔹㌷㌲㈵昵㉦散㤲㘸㐷㌶㈵愷戴攴搴㜴㜲慡㤸㥣㉡㈵愷㐴㜲㑡㑦㑥捤㈴愷㘶㤳㔳㐶㜲敡㘴㜲敡ㄴ㘰挲㤴敤散㑣〶改摤搷户攸晦㝥昱㠷㘳慦摤扢㜶收て捦㝦收敡敥㌵〰㍡ㄲ㑣㙡搴搱捥㠰搵㙡㕣扣扤戰㡤㍦㑢敦ち㙣ち㝤愷㝥愷㍥㌸㔸摡戹㑤扢㕤㑢㜳㔹㌱挴慦㘳㤴㕥挰㜶敢てㅡ㔶挹㍥㈳㘹㜷挵戰收㡡ㅡ攲〶㠲戶㘱扢㘲㤵摣换ㄷ㙦㥣昰㌴㑦㙣㘹㙣慢つ搲搴㙤〲摢㑡戸昲㝤㔷㌵㜶㍢慥㤵㉢㘲攸慣攱㌷㕦搹搰㙣㡥㍢昶㜴敢搶扤㡥㌸㕤㙤㙤㥡搱㄰㠴摡扣ㅣ扢㘹㤵㝥㤳㍦慦晥㤱㔹摢ㄵ㤶㥣摥㠰㌹㙥ㄴ㑦〹㘷㐲㔰㈴㡡㤲㕣敡〶㌶〵扢㝥攰戰㠵㠵㘲户㤶慥㡤搶敡㝢捥㝡搸捣愲㠴昹捥〹挷㕢㤸搴愶换㘲㘳ㅤ㠸晦㑥㌴㙣慥慢摥㙢ㄷ㉢敥㠸㙤㜹㡥㕤慥㙦ㄹ㉡捤㙢㤰㌴愵㠳㜶㐹愴㔲〹㈹ㄴ㈰㜰㍢㍡ㄴ㈵㜱㙢敢扤㈰〹ㄱ㈱㌱㌷昲㘵昵㙣㔷㌸㡡搵㘱ㄵ㘵㐱㥥㑣㕥扦挴㘰㥣慦㤴㌱㌱㍢㌰戲㈶敡て扥昴收㈵㠶慤㔲敥搳〵㑥㈶晢㠲搵敦㤹ㄷ㤶户㕦戳㑡㘵攱挴㙡㍦㠵㌳㔲㝢㤰愵捦㐳㈰戴挴ㅥ㔵㥤㜲㔶㔹㐸㥦㌱㑡摥㙣㘶㔶ㄸ㌳戳ㅥ敡愰㈱戳㔹愲戶㈹愹㙢㔱愵慥㘳搶㠷㉣㤷㑢㘴搶ㄳ㈸㤳㐳㑡愴㈹㥤㘲昶㜲㥤㈰㘷扦扡扤摣慤敦㌵捡㥥昰㠵㜲㡦づ㡡昸㕡㑤㤲㉦㑦ㄶ㜵戴愲慦㌰搶敢㈳攰㔲捤戰扣㠵摡扥㙤摡㈵㍥ㄳ慤捡㠲ㄵ㈷ぢ㈸ち敡攵㐱捣㕥〳搳㌴㐸㠳㜸攰〸ㄳ㜱ㅢ挴㘸㜶㡣㕣捦㘴㠴㡦㤱ㄱ㠰㡦㌲㈱愱户戵㤶ㄱ㘴昶㘶㈶㘵愷㤶晢㜱㔵㥡㉤㘶换晢搲㙣〳㄰愷㙥㘴戶㠹搹㘵捣㌶㈳㔳晥ち〹㐷㈹㠷㜲㝤㔲㉦挷戳㝡〵戳㉢㤱㐱㍥愹㤴㌹㠱愸愲つ戵ㅣ㍢㤲㜰㜹搸挹搲㈸昶㐵ㄱ㉤攳慡㥤㤹㌷㈵愱〳慢㜳㘵攸摡㤴搴戱㌷戶收捤攸㜲挸㤱㌱愰搱戵㉥〱ㅡ㐵〴㐱摢搴㕢㔷愳慢摡捦散ㅡ㘴扥㘲愱戱扢㍣㙢㥥收攴㈵㘱ㄲ昹㠶㔰㥢捡㍤㘰㘲㥡晦㌱〲慥改攸戲㙡㍦搳ㄴㅣ搰㉦㜹晢㜹㙢敢扤ㅤ㄰扤㐱㘷慥敡ㅣ晡㡡㉥搰㠲扥ㄶ摢㑢昹㔳㑢晤㜲㍤㥡搵ㅢ㤸摤㠸慣㐱扦昰攴㝤愱㕥〲㘹ㄲ㥢ㄱ捡慤愳挷㐵㕡戸㤳ぢ㜳㐲㙡㥦㙥㝤㔲㜳㘶㠴〷敦挵搸㈸散㘰摢㜱㐴ㄹ〷摡㤲慣攰搹㘵㔳㝤愵扢搷戱㑤搶慦摡挷敥㈵愱ㄸ㔲愹㘴㐷愲挱㍥㡥戱㌳㈳晥愶〸攷㔰晦摥摥㕡㐸㐴㍡搵戳ㄷ晢挵㥦㉤㔷㈵㐹ㅢ㤲攴㘶愰㔵扤〵ㄹ愴㠴昲晢㤶ㄲ㘵㠰㘰㕢㈵㔸扤戵㑡敦㕥捣挹愴挱㝦搸㈴㐷扡㝣㘷敤㌰㝣〷㙥摥㥣㌰捣慡戰攸㌲挷㠵㔳㠴㕦挱㈸㡢㥣敦㤲愵愸㔹㤵ㄵ㤷㠸慣攸攸㘸㍡㑢挷昸搶㈴㥦㌴㐸㠹搸摤ㅥ摢ㄸ㜳づ慦㌱ㄵ㕤㤰ㄴ㉡㌱㙥愱慡〴㈲攷ㄱ㜶㔵挴戴㈱㘲ち㐰㥣㝡ㅢ戳㙤捣〶㤱愵㝦ぢ㐹戳㕣挴㌳ㄴ搶㌹㑦㜷昶搴㔴㈲㑢㌲㐸昷攰扢㉤㠵搵づ扥㘶㈷戳㍢㤰㌵㤸㍦㜴㍥挶㌰愲㈴㜹㠴ㄱ㘹㉤愹晡㜱㐳㥣㈱て慣搱ㄱ㔴ㅡ愹戸㥥㙤㌲慡㤴搷㐷敤㐳戶㌷㙡戸㜳㠸㐲昵改㐱攱挱㔹㘱㠱扢ㅣ搸㍥つ㜵昶摣㥣㈸愹晡㠴㕤㠱㘸ㅢㅢ㕤〹㠷㜲慣て戶愴㍣㤷㈷ㄵ愴昶捥挶ㄸ㐲㤱㈷㘲昸㕡改㠹㕤㤶攷㥢㠷扥㥥ㅡ㐶㈷つ慦㉣扡㜴㝦搳戱㥣搵㠱㐵㐴つ㑡㥤晡攴慣㈳挴㘸㕥摦攷ㄸ愵戲㘱〹ㄲ〳㌶㈶〳㜵〷挴っ㈲〴攳㌶攳㝦戶㤵搷㈷ㅤ捤㜲攷㌴〶ㄳㄷ搶搵㍤挹㤰㐸㕡ㅦ㌶㉣ㄷ慦㤱㔴㘴戹㐷㥦㤸戵捦㈰㕡㕢㌱慤㝤摡㥣扢㈲愸㐲愶昷㤳㈴㡤㤲㔴㤲㐹㈵㥢捣戶㑢ㅦㅥ挸ㄳ㠹敤昸㑤㌱㤳戴㑡愴改㉦㡦搱摥戴敢㠳昸っ敤㜴捥愹ㅢ㤱愳㙡㘵㐷慣ㄴ收㑥㔵敦㘲㥦扢㤱摤扦敦搸㔸㉤㉡㜷㔱昱敡㌴㍤晣㌱㌲㕥戲㐵㌵〸㐲晦摣ㅡ㥦㔵㔸㐷捥挱づ〴挵昹搴挸㝥㌹㕤挲㤰晢搶搴㡡㝢ㄱ㐵敡搶て㘸搳愲㡣㔸戴愹㜹㙢晣〷㥡戱愶㔶㜶㠳戶ㄱ摢㌴㌵戲ㄶ搹㜲愲愸㤱㠳㠷㉡㥥㝤搰戰㔴ㅤ㤹攴扦愰㑡㍢㡢㉡敤慣慣敡搶㡦㌲㉣㈸换ㅣ换㥥搱ㅣ挳㥢㌵㡤㘲㤶てっ摤慤〸㥥挴㈶愷攴つ㔳㈸㌳晡ㅢ慣昹㘳㌰搹摣〲挸㕤㠰ㅣ㈵敡㐸㝥㜰㙥㔲挹攰㐷㘹搳戱〴〱㈳扤愴敡㍤ㄸ㉤㉤㙦㐶㐰攴挸㜴㍥扣㝦㜱晥㜱搴昸㝥㌹㔲㍤㠶㐵攰ㄱ㡣〸㜹扡户㌳晡㌱换昰㐰㍤㔲㙣慦攱㡤扡㈰㌹㌲ㄴ攵昱㜶㡢愴㙡愴搳㐰㔵㉢㕣摤摣㔴愷㈶慥㙡㙥㡦敡㡤敢ㄷ㘹昶㌵㑡㐴㤱㉣〵㈴㌵换㈲㜳㕣㐹慡㐶㤱㡡㍢搴㌶㑡㥣摢戴㠶㜷㑡㤱㡢㔰㑣㤲㘷ㄲ敡㉥挹㈸〸昲㤲㍢愰愳攸慦㡦㘷㡦㐸戴㠶㌶㐰㡥㝡捡慦换〷攱挰㌱㕣㌹㈹㠹㕣昰㠴晤扤㈶㈸ㅥ慥㜸㜵㉤摡搹扥愰㘵愸㕣㍥㙣挱㑡㈸㙡㑥㘹㠵㙣㘹慣捤搷㌰㜲㜷戶慢晤㝤昴㐶㌶㘲戰つㄹㄲ㠹昱〳㘳ㅢ㘲㜳㐵愲愹戴捥昲㐴㜵戵㍡换愷㠳㐲戳㈴〵㈶扣搲愸㤸㤷㘶㔸捤㤲敦㤳ㅤ慡愷㐵㈹㐷㔵㝤㘸摡㠵㑡昷㈸挷㠳㤲摣攰慡㝥㤴㙥㈹㕣㘰㠰搸つ㑡攳㐵て㘱摤敡〰㍣ㄹ慣ㅣ敡〰㈳㝥搸㠴搶ㄹ㈵㘸㈶㠶㜱敢ㄷ挱扤搳㈶㐵㈱㐸㜵㤹晥戹㕢㜹晥㌹愶ㅦ敦㑥㠴㠵㘰ㄳ㌱搴ㄵ㘳㍤㠰戸搱愸㈴㜷㔱㕦ㄸ㉣昷㈵㥢ㄴ㕡摤㘱ㅤ㑤㡣㍣㑤㍥挷挳つㅥ挶戱㝡戸㙤捡戸攳收ㄹ搰愶攵㠵㌵晡㤸㔵㉣㔷㑡㐲慡攲㔰㔶㑢㡤扣㈲攸㈵慦晦昹扢㈹〶㉦〱㔲挶㜰㤴攲㤲㐹愴昶敤㙥昵㕥㜴㤷㐲づ㘳昸戲㡤挱挷ㄸ户㥣っ㠶㌵摤㔱愰㝤戸慥㜶㜹㐱㕥㥣㠳㐸㙢慡愲㉣㍢㠰扢㜸搵〸戲摣㙤ㄱ戰〳昶〱㥢㌶㝢愴㙡扦攱㔷慤〸ㅡ㘱㥤扥挰换㘴㘰㡣戴戹㍢㌸㐸攲㝣㄰搹㍤晦戸㝣㑣㥣摦ㅤㄸㅦち攳扢㍣〵㈵㠰㔵㙣㈴ㅡ摣挹㥡搵慤㌰昲㑢换㕢扤て㤹挲㄰㌰つ㕡㐰晡〶捥㌰捡㑢ㅢ㌸っ㐶挶㐴㐷愳㠱㔴挶㈸晢攰戰〷搱戰㥢㜸㤰㥥戴愱㠴扣昵昲㔲㔸㜸㉦㜱挰挴ㄱ挸㜶㌶㌶㔴㡥㙢ㅥ慥扥㔸㥢ㅢ慡㠷㑡㈵㥡扢昰捦慤〸慡攲摡㠶㙦㡥慥㙦戸㤰㈵搷㐴晢敥扡㠶㠶攰愲攰昶搱挲㝥捤㉢捥㑥㜸ぢ晥愵慤㜶㔹㈲晤㜳昸㈳ㄶ㝤㍢㙤收㤴挵㑢愸昳挴㝤敥㤴㘵㥦戱攴扣搲㉥㙦晣搱㡡㔵㍢㍢㌹挹㕣攲㘳晣挸㤴㑣愴摦挶㠸换㤹㌶〷愸㌹㐸㌸㡥㑣扥㌴攸㐷㌹㠶㑦㘰扢㔷㙦っ㤰㑦搶㌷昰㠹ㄴ〴慢㡣㘲捤㝣㘲㡣愲晣っ㘴㈵戳昸㐷㜲攰晣㔵㙣㝤攵愷愸㈱挱昱ㅣ㠸㤱昴㌵㈸挵㤰㑥ち昲攰㝡〷㉦㠳晣晦㔰㈹摣捤㡢㙥愷晦挲㘶㔶摥㙡㈴搱㔵㈴搱㥢捤㈴㘲㈰昶㠲㐲摥㥣晤敡㔱昳㔳扦搶晢㍦㍣㙡摥てち㌳㐹㙢っ㐱㌵〶攳慢挶㐰戲挹ㄸ戸〱捤搲ㄸ㜸㠰㝤ㄸ慦昷㡤㠱挰摢㜱㄰ㄵ㑢ㅢ〳㡣攲挵㤸㝣㤱愰㙡挴㠱挱戳搶㐶㤳㥥戰晤戸㕥㉢㕣㐴敥愱㥥摣ㄱ昸㥥㌶㌵㔷㡦㙢㡥㘶㙥㤶昵晢ㅣ〱戵攵㑣攲扥戶散挲ㅥ㕢ㄶ㙤㤱㥤ㄶ昱㑡㠴晥昴㔵捦挹昲㙥愹㠳㔲㝥昲ㅤ昵㑡㔶挹㕣㠴㑦㐴攱〹㈱昱搸晡搷昶晤昹搱慦敥收扤戴㠰㔷搳っ〴户ㄳ㥣愷攵㠰昰㙤攴㑡挸〶㝥㝥㜳㄰ㅦ㈲ㄹ㜳㘵㌱慣㌹搲摥㜱㔵㌳㉣晡㡣ㄷ㘱㑣㥦昹㔶㠲㌱㠹ㅢづ扥㌱㔹㘸㜰㙣捡捦㤷愴㌳戰㄰㤹戸昴摥㠵〱㐲愵愵捡㙡搳慥㑣晦〴㑡攷〲㈷㔲㙦て昲㝣挹愴㈸慦㌷㙡戵㥤搴㙡搲㑣㔴〶〰ㄱ㑡㈹㐴ㅡ挸㈱搱㈳ぢ㐳晦㔲㑡㡤愳㤰㉥㈰㡢㠹愱㌵〶㜳㜹昲㕦ㄵ〲愲㝡扤慦捤㑦㔵㠰㐵㔰㌱昴扡户㝢㜶愵搵ㄹ慡㈶〶㘵攵改攳〸ち昲㤸挲ち㐶㘹㘵敤㔱ㄴ挲㤴ㅥ㐴㘹搹㡥㈷扥㈴㙦晡㈱㌶㝦㘳愷㑤㝡搵㜲收ㅥ慢㠲㍢ㅥ搰㌳ㄹ愹㌰慣㜵慣挶搱㔳㐶攳㝣搰㥣㕦挵扣挷㉦㔶㍢㜵〵㑤搰㔹搶㘶㥣㍦ㄱ收攳昷㐰㙣ㅦ愸つ扤愱戱㠵㍡捥敡挴〲昹ぢ晢敢慡㤸㡤㡤户㜲挷㐰挲㉥ぢ㉡敢㕦〲㥦㐰ㄷ㘹捦㉢㙡慤挸㜷㈹ち愳搱攱捥敡㘸搶晦㡣㔳换㥤㌵㐹㘸〶慣敢昴晦㜱㔴㉣愹晦ㄵ㐶搹㈴挹ㅥっち㝣㐸㌳㔲戲㘴㜰㠶ㄸ㠱てㅢ㘱ㅡ㜹〴㔶㘵㤱挱㙤扦㌴㠱㑦㔴晤㘶㈹挱攱攱㑡㌵㕥㠲愸昶愵㙤摢搵㔲〰㌲ち㤴晥ㄱ㐴㔰换晥㥣㜴昳㌹㌶昳㄰慡搷ㅦ㌴㡡㡥敤摡扡搷㍦㠱昰㙥㍦扦㌰搳㘱昳っ㈹慦㌶ち戵敢㠰㠹敥㠷搱攷搰㘱〸散㐳挲晢愴愲㡥㡣㈱㉣㉦㘶挱慦㡤㝡㈳㠱㈴㙡〷㜷慤㝥愴愲㤵昱㠱敡㘱㜸㌵㍤㔶慤〸㘵攷晢㤶ㅢ敦㘲㄰㜵戸㡤昵〰㍣㍦愲㕣㐰ㄸ㑣㉥攱攱㐷㠸搷㐶ㅣ搴挳〶㙢㜳〹搹㥥㜷㉤㤷晥〱㘸扡扣户搴戳っ摦挹敦㡥㜳敡㈳捣ㄱ攷愱㜷㜴昹慥㔸㡥搶〷㍥て㍥摢愶换㙢愰っ㐷搹搲㜱敥㥣㜲ㅦ晡戲扦晡㠵愰挰〷㠵扥扣㝢㔸昸㍥㤶㐴收㐷㌹㤱㌹㠱慣㌵㐷扦〴戰㍡晦〰㌹㕡攱戱㠲ㅣ㤸㔳㕥㐴㍢㌱攴慦戴挸㍡ㅣ㌳攴昱〱㘵戵㠴㉣㑣ち㡦て昲晤摦㐳㠷敡晢戱㜳㘲摥晦摣愲敦愷攲㤷敢㥢つ〷挷摦摥㔰㜱愸〶㥥搴㤳捣㑥㌱㉢戳㌱搴ㅦ㍤ㄴ㠹㤴㌳ㄹ㍦㠰昰搶㙥㤴㤱㝥ㄷ晣㝤㝦昷扢敦㌰晤㘳户㈲㠵㈰㥡㔴㔳㐲昸㤹㐲㈱㈸㔷昱㙣㜴ㄵ㌶㙡㕢㘳昱㍢㡢慤愲㤷昲㤱搷㑥搴搳挸昲㍤ち昹㐴慥捡〹ち㝣攸㈵〹㈵㤴㡢〲愰㠸㘳〹攵〵〵〹㐵㐴ㄳ㉡摦摢㑢㥣昸挵㌴ㄱㄱ昳昹㡥戴㡤㜸摤㤱ㅥ㥢㡣敦㜲捤昸ㅡ㌱㙢〶扥搶ㄵ㈱ㄷ〲㉦㜹㑢㜱㥥㘹㌳㡥慦㍣ㄳㄲ㘶晦晥昰摢愸㘴㄰㔹〲㘳昸搶㈸ㄹ㠹㠸㔴㥥づ㠱㕦㝦愳收ㄸ㐵〳ㄲ戸挷〷㈶挳㐹攰愷㐲攰敤昸敥㑡挲㈴㜸㑦㠰改晤㄰㤸㡣㈹㠱扦ㄱ〲晦㝤晢收㉡㜰挸㠷晥挸扤㘴挲㠰慣攴㤷ㄸ㤳㔷ㅥ〲㈲㥦㘳昳㙣㥤搶愹㐶扢㜴扦㥡〲㔴挶㡡换㔲㤱㜶攳昶㠷㠳て愲て攰㌲ㄳ敥㝣㐰搶晡晦㉦挲ㄸ㉥㌹㡤㙡㥥㠶敦㥤攷ㄱ㕤㜶㔴昹挴捥ㄹ晤戰㠳㡡㑥㝤捣挵搱慡戴愲戸〵㔶㐱捡㐷昵ㄲ㕥昸ㄸぢ戲㠶㡦㌰㉡㤶攴愵㤱昶㜴㠸㡣愴愴㤴㈷㐳㈲㈷㥥愸戱㡦晡ㄸ㠸〳㠹㠹㥣〵昵ㅣ㜲㍦昲戲㥥ㄵ扤ㄴ〵㤴㔶敡ㄷ㤱攵㍢ㄴち〱㤲㍦昳㌸戲㥥昰㍦愳攸㥦㤷摥㤲愴昲㐴昸㡥㈸㈳愹㕦㘲㠷㉦㈳敢㠰㥢㔶〹搸㌰愷㝥〵㌵搱㜷㔱愰挸㜷㝤つ㠵㝣㐷㥡㔳㕢㌶㡥戸㠲昶搴㤵晡㈴扡㉡㕣㌸挷㔰扦ㅥㄴ昸㤰收慡敦㘹㙤㈰昳晣ㅢ㝥戳㡦㐸㘶摤挷昹㝢昰戱晤〲搷摡㠱晦㙢㈴㉤慤昹㔴昲戳敤㡤㐵㤶愷㈱㉥㝦捦〲挷ㄷ㌱づ搷㔵㌳㉣㌹㈲㌵㡦晡ㄴ㌲攵㑢挸㠸㜵昵㘹㍥㤱㍥ㄲ㈵捦〴〵㍥㈸㈴づ搱愲㜸㤸〷攷㈲扢㝦㤳㌵ㄲ㤱㈸愸摦㐲ㄶ愶㕥㈲㔴㤲昵摢㈸攴㍢㝡昸㈶慡㥥攴㔹愵㜸愲㜴攲挴㠷㍤愹晥㉤愹捦摤搷晤摣晢扦昹攰搹昷㍥扦敢㙦ㅦ扤昰挲㝢㝦㜹昶㥤㡦摥㥥摥昵慢㔷㕥昹攵晤㉦扤昳挱㍡晤攵攴ㅢㅦㅥ㜸昹摣攰愹㜳愷昵㘳户敥㍢昷搰挹㈳㠳攳㙢〷㍡㍡㍡㍢㙦敡晢昵㘵㌷昷㍥㜱晡㑤攵ㄷ㝦摣㘴㈹㜲昲㜸㐱晤㌴戸〸㌹㡤敦愲㠰㘹㜰挶㥦收㌴㝡㐳㈴㈸㕣户挴㤸ㄵ㘰㙣ㄸㄵ㔹㤸㌱㥣㠹㙣㌰敢ㅢ扡晥〳㌱㐷㤰敦</t>
  </si>
  <si>
    <t>㜸〱捤㕡㜹㙣㈴㔷㤹敦搷敥㉡㜷戵慦㑥㘶〲㠱ㅣ㌴挱ㄱ㐹ㅣ㡣敤昱㡣㍤㐱㠱戱摢㌳ㅥ㈷㜳㌱昶捣㠰㔸㘸㔵㜷扤戲㙢愶慡换㔴㔵㝢㙣〴㠴㍦㠸㌸挴戱㐴㕡㠹㄰㐱戲㡢㠴挴㈵挴扤摡㡢㘳ㄷ㔶㕡戴摣㈰〴㐸㈰㠴〰〱㝦〴㈱㈱晥㈲晣㝥慦慡摣搵挷㜸㈶㐳㤰㔲㜶㝦晤㡥敦晢摥㝢摦晢慥昷慡㜳㈲㤷换㍤㠵㠷摦㝣ち㉣摣扡扡ㄳ㐶搲㥢慣晡慥㉢ㅢ㤱攳㌷挳挹㠵㈰㌰㜷㑥㌸㘱㌴〰〴扤收愰㍦搴㙡愱昳〶㔹慣㙤挹㈰〴㤲㤶换ㄵ㡢㐶ㅥ晤改愷㥣ㄶっ㔲ㄹ〵㠰㘱㘰攵搶慡㡢愷敢ㄷ挱㝡㌵昲〳㜹㙦攵㝣捣攰晥改改挹改挹搹戹改㐳㤳㔳昷㔶慡㉤㌷㙡〵昲晥愶㙣㐵㠱改摥㕢㌹搳慡扢㑥攳㐱戹戳收㕦㤲捤晢㘵㝤敡㐰摤㥣㥤㥦㥥㍤㜸搰㍥㝣㜸㝥㔸〷攷㔳搵挵㌳㠱戴挳㘷㡡攷㈰㜹㥥慥㉥㑥㥥㤲搱㌳挵戳〸㥥㘰戹攴㝢愶搳㝣㠶㤸㙡ㄴ昰挱㈵搹㜰戸ㄳ㔲〶㑥㜳㝤ㄲ搳敥㄰㌴㙡㜳㤳ぢ㘱搸昲㌶戹愹㔵改扡㘷愵捤改ㄸ摥㔲ㄸ㥤㌱〳㉦ㅣ昶㈸㍦ㄹ挸㘶㐳㠶愳摥搱敤㠶㜴ㄳ挴戰攸㥤㌷㠳㔳愶㈷ぢ㉣㡣㜹昱ㅥ慥㔸戲ㄹ㌹搱捥㠸㜷㉥㤴㘷捤收扡㈴㡡收㉤户ㅣ㑢ㄴち昸捦つ扣戸摦捣搴㐶㘱㍥㕥㜵挳っ㈲㔵攳ㄶ㑥昷挳捤愸㡢㕡㐵挷扣愸㔲㤵㉥㉡敥搹慡攳㍤㈸㠳愶㜴㌹〸㜷㜲愲ぢ㐹〹㈸摥㠷㕤㐹愵换愱㔸挴㔰㘲〹㕣ぢ㐷搱つ㠲㙡㉢㡣㝣捦㈸愱㙣っ戱㘱ㄸ㘰晡㌸㡣挳㕦て㑣慦戲㠴㔲攰搴㕢ㄴ㜲愵㔶㌹ㄷ㘲㌳㉡㠱㜴捤挸搹㤲ㄵ㍢㤰慦㙦㐱扣㍢挶〸ㄹ㡣〲㠸挲ㅦ㘰㠳搹挱挸㌶㕦㌳昳戵㝡扥搶挸搷慣㝣㑤收㙢㜶扥戶㥥慦㙤攴㙢㑥扥㜶㌱㕦扢〴㥣昴㈹づづ收㤳㈷晡昶挴晢晥改㡦て㥥㝣敦昷扥㝥攸户てㅢ愳㠲㘶愷散㡦㤳㌷㙥㈰戸ㄱ㐰摦〷㜰戵㔹㥢昵搰㜷㕢㔱㜶搶晢挹攰㈶〰㈱㝥㡢㔹㜳收晦晡慢昰㈳晦昱愷晢ㄶㅥ㍢㝢晥ㄷ摦戹晤〳扦ㅢ㝥㉥扡㕦㤹挸㙥㈹㌰㉦㐳〰㙤㐵㥦㤹㥣攲摦搵㉤ㅣ〶㙥ㅦ戴攷散改㘹敢攰㤴㜹挰搴㈸昱㙢㔵愵㌲㜰㠷敤ぢ㑥搳昲㉦㉢摤扡㜵搱っ㘵㕢搵㈶㤲扥㐵扦搵戴挲㕢晡㜷慥㐶㘶㈴㥦摦摤搷㘶搲㐳戶ち换㤳愱ㅡ敦昶㙥戲昳愶摢㤲ぢ摢㑥摣㝤㕢㔷㌷散捥慦㕦戹昷ㄸ戴㘶户户㘷㐶ぢ昰搲㕢㡡㜷捦㉡攳慥㜸㕥㤵敡㠶ㅦ捡愶㥡摥㠴㜷挶㘹㕣㤲挱慡愴㡦㤷㤶㕡敡㑤散㑡㡣㝦攲㜴ㄳぢ㠵㌹㕢㜷㘴㕢敤愳摢㤱㙣㕡搲挲㝣㌷㘵㄰敤慣㤹㜵㔷㍥愷〳㈵ㅥㄳㅤ捦敢㘸㍥收㌷㕡㘱搵㙦㐶㠱敦㜶昶㉣㔸㕢㈶ㅣ㡥㜵搲户㈴晣㐵㠱㑦㑥攴〶〶㠴挸摤搳捦㘸挹㌷㥣㔴ㅢ㤱搹㘲扡㡦㥢㍢搵㙥昲㉣㔶㠷㔵戸㤲㍡㤹ㅦ扦ち㌳挵㤷㙣敥扥㌲㘲㘶㑤っ㠸挴扥敢捡搸㙡㡥扢㍢昷昷㐵捥攷昷㈵慢㍦扡〵愷㝣摣㙣㕡慥っ昶っ攷㠲㌳㌲㙥〶搰㝥つ㑢扥愲昴攸㐴挴戶搸搱㉥㍢㔶戴愱㙦㐸㘷㝤㈳㐲ㅢ㐲㝥戱㐸搱㝥㥡㉥〶捦㔷㤱㐱扣㡥㔹㠴昱㝣㠲㕢〸㙥〵㈸㤵㜲晡㙤昸捥改㈵㍣㌹㡤ㅥ敥改扢㝡㈶ㄴ㠶ち㉤挸〳㐲捤㍢收〷攱挰㐰扦ㄵㅥ㌷挳㡤㠸慡戹㘷㈷㥤扡㜱㍢挱ぢ〰㌴㝡攴慢㐶㤲㌱㈰ㄵㄸ㌰㐷扣㈵㘹㥢㐸㔳㤴㘵ぢ㔳昳攲挸户㈴挳㠶挱㄰戹〲㍢搹搶㔱㠲攱て㝢搴㝣戹ㅤ㉤㤹㤱㌹攸㈱搸㘲㠷っ㈰㑤㈸慡戸㐴捡ㄱ搵㤶㔲㤷㤲ㅡ㌸㤴㔵㌱挳㘵㐸㌵挴㥣㘰㌴戰㤵摣㐰〲昷㕥〴收捥㜰愸㜷㉢㜹㘷搰㐴㉣户㤶㘵㜳㙤㘷㔳㠶㐴㉦敡㝢㡡戲摢戴挸散㜴愳㝥㉥㜲摣㜰ㄲ㌳㕤づ晣搶收㌳挹㠷扣㡣ち㐰晡㘸㍦㠳〶㕦晢㥡愸愴㠳㕢摣㥢㕡㉤㔷㈴㌷愵戶っ收〶㌵ㄵ捣㥥挲㤷㝡㡣㜱㝣㤵㡣㍤晡㌴〶昲愷㤳㘰㔰昵㠶㍤㐸㘸㉤㤰㉡㘵㉡慡ち愴㍤攲㕤昰㠳㑢㜵摦扦㐴㝤ㅡ㔵戵㜰㐳捡㠸㘹挸㔰㤲㜶愹昴㑡㠸㠱㠱㡥戴㈱㤳慦㌰㠱搱敦〲ㄸ㔹㜰摤㑡捡㌱搴敦㐶搳〰ㄲ㈲晤ㅥㄴ敥慡〶挸昵㑤户戶㘸扡㙥つ敥ㄹ㠹㑤捤捡攴㉦㉦挱㉥㙥扢攱戶昸〱愴挱㔸晦攲㝦㕢晥攵㕦㤶捦㉣扦昵ㅤㄷ㘷㍥㕦㕣晢㡤昸㝥搲搱㤳㜷㌰搳㔰㌹搲㑢㔰㄰摦〵ㅡ㍤捣攷攰㈷㉣〸㥡㝥攲㘱㈵昰㤷愲摢㤸㈲㤸㈶㐵㈹㤶㝥散㈶〴㌳ㄵ扡ち攳〰挱㉣㠰㘰〲愲㔲愷㠳㈸愴㡦昸㍦昰晥ㄹ㍥㡡㈵㔳㥢摥㍤㍣㡣搶㤲戱㐷㥦㘰㕡挳㝤㌴㈸㌷㠳㤲㌲㈸㈵昱㘵㌰敥扢昸㉦㈵ㅤ摤ㄹ㤰㐶㡦晡㌴㈲㤷㕡愲㝤摥㤱㤷㘹㙥愳㌶㔲改㌸换愴〶㡣搸㑢晥㈹㍦㐲㕡戹改㥡㍢晢散愴㜰㘱㐳㌶ㄱ戵〳〴敦慥㌶㝦㜳㔳㕡㠶扤敡户㠲㠶㕣㔹㝡㌶㐴㜵㠸〳㜲㔴〱㍤㉦昰㕣㕦愰㐲捥㈹愰㈱㉡㠰㌰扣㜴晢ㅣ㤵搰㘷㜲〳㔵㘴㈶㌸搶㤶攸㥡ㄳ戹㜲挸㔶㜱㔹㤵㡢㌶愴㠸㔴挸ㅡ戴搷㌶㘰㡢㑢㈳昶㜲攰㔸慥搳㤴摣㡣晤㌱敡〹戹㡥戴攷㡣ㅦ㍡㑣敢㐷散戵挰㙣㠶㥢昴攲㡤㥤ㅢ㍢㙡捡摤㙢昶愲搳っ㌱㡣㌲㈹㤶挷散搵つ晦㌲捥搴㉤慦戹㙣㙥㠶捦㡡㕤愱戵挴㡦摡ㅡ㤱ㄷ昹扣㈸收㡢搷扢㍦捡㐳㉡㠶㌳㠰〵〲戵㕦㌹㡤㠹㐰户㙦捥㙣㔷㔷㔲挵㜹㜵ㅣ㐵晢挶昸摤㑢〹㤵挴㔴㐹戳〴昰挰昲戹㤵昶㜱攳㙦扡㔴搰㤸扡㕣㜳㜶愷摣㐷慣㉥捣昸愸㍤戰㐲散㍡㙢摤㉡㔸戲ㄵづ戵㜱戴㕤㍣㠶㈴㘱搸㍥㘱搶愵㡢摣挶㌳愳搱戸挲〴搳㌳摤㌰改慢晡㥥㘷㔲扤㜸㜴㕥㙤㤸慥㉣摡ぢ慤挸㍦改㌴つㅢ㐰改㘰搲㘴㙥愳挹摣㡥戳㄰晢㉣捦㍢慡㑣㕥晥扡ㄹ㌸搱㠶攷㌴㡡慣昰㑣昲慣搰㑢昸ち㘶㥣改㤳晡㡤敥戴㈶㑥㉥戰摤㤳㌸〵㔰㜴摣㝥㘸㙦㕥攸昸ㄳ搷㤹づ挳换愸攰㘱ㅣ〳㌷㡤㈹㈷摤㡥㝡㥥㑣㙦捡㥥㝣〸㉤捡ㄱㄵ㤸㍥敥㤹ㄹ㌱戵㈸㥤昰㑤敢㤸搹挰㠵搷㘰㜲摤㔵挴㈶搲㠱〴㘵收慡㔵ㅣ㝤㜰愴摡㜲㉣ㄹㄴ搹戰㡡扢戵〲戳㕣㍤摥㉤㐴敤㠱㥣愶つㄵ晢㡤戵㤲昲ㅡ㑦㌲㠰散摤摤㑡て晦摦扦㜲晥ㄵ㕣㔱愹愴〲捦㌲㡡挶㜱〰挱㉣㤸敢改㐲㔸㈱挲〳〰㕡〵愰㝢ㄷ㍡搳㐶㈴㤷㡣晡〵㐶慥〲ㄳ摡㈲㤲㍦㤵〹㙢㙡㈱㐳㤹っ㔶㡦㤳搷㘲㝡晢愴慦㐲㥦愵㔵㡡扤㈶㌳攵攱㤵㜰㔵摤㤷㐴㡥改㜲ㄷ昲㜹摣㈷㈱ㄷ敤扥〷攸㤹〴㔸㝢慢㔲㈵扡愲㥦挸㜶㥤㠷攰晥攸て〲㤴㘸㐲㤸㑢㙤㘵慥㈷㝢㈸㤵㡣㤳㐰挹ㄹ愷〸挵㌸㐰㉡㈸㘶㕡㠹㈴㑦愳㘸㥣㈱〲㤳ㅥ㈶〱㤹㤰㈵㤸改㌰㙣攵㔴ㄲ挲㐲慥换㑤ち收㐱敡捣㜴ㄶ〵挱㠴㠸ㅥ㘸㔷㈳搷㔰扥慡㐶ち收㑡改攴㌲摢㝣づ捤挶㜹㜲㘳ㅥ搵〷攱〲ㄱ㕥㐵〴愶㔶ㄵ㝣昴㔷〳散㡡攵㘸㕦戱扣〶㈸㌹攳ㅦ〸〵㔳慣㤴戱㔲晢㔸挱㕥㑢㡣搷ㄱ㠱㑥㥡㔳㌲㙡〰㌴㉤㥡戹㐶㐳敢搶慡ㅥ摢㈶㘶挹愶㤵慦㐶㍢㉥㍣㉢㡢搴戲戸㐴㝢㠹扢愱晢㝥㠰㥢散㐲昷㘹㜶㤷㤶〷搶愱晤㕤㌷〵㡡㡣㍤㑢昸㘸㑦㈰戳扢㈲㍤㔷搰㍥㍡㤰㠶㡦㙥〲散㍦改㌴〲㍦昴敤愸戲㡡っ愱挲㥢ㄷ㍢㤷㥢㕡搰㍥〴㡥㝤挷攴挲ち㑤㉣㐴摢攲㘹愴㜴愹改㕦㙥慡搹㘸挸捤㈳愹攴㌵㌸挸㘱㘸㔹敡㜹ㄱ愴㔸愶摤戲㔳㙦〰摣㔹㕤慣㥥慤ㅤ㤰昵㤹晡扣㝤挰㥡㤲搳戳搳㤶㍤㍦㍦㍦㍢㌷㕢慦ㅦ㤶戳㌳昳㤶㌹㕦㔶㘶づ㜴挳〲㈸搳戰ㄵ㝢挹ㅡ㉤㕣搵搸愷㔱摤慦搵捡戸〴㔱ㄷつ㘱〹㔹ㄸㅣㄴ㜷㜶㕤㠸昴㔸攷敥愹㔲搷愹㈷摡愳㄰捥戵ㄱ㜱㠲㙤搹㤳㤸〹㥥戱㐱攰〰㤴〴㉤㔴㉤攳㈲ち㍣㘶昱㔳愶㘹㜲㥡晡㈵㠰攱敡㘲㑤㜹㈳㕣㠰㠷扡㡢㤶ㅢ搰搲㜹愱慤㝢㘸扥ㄱ捤㌸㉣愵挷㈷慡㥢摥㐴晢㈸摡㌳㌹㑢㤹㌶㑦敥敡㐲搸搸㘴改ㅥ〲㙥㤸㔰戶捣㕡〸㤰㉡扤愰㉤㔳昱挵扢戰㜶慡ㅢ捡㌹挳㈴㠴扡㠸㜷愲㠵㉡㐳づ敡㔱㕢㑥ㅢ收摡昴换〰昱㤶捦㑣㑢㙣晡昴㠱戹戹挳㌳戳㠷愷ㅡ愶㜹㘰捥㙥㔸戳收攱㐳戲㜱愸㌱㔳㔶㈶て㜴㘳ㅢ愰㝣〱㐰㐹㘷㠷㌵㘵敤㘹㥦愰㈹㜳摢挵挳ㄸ㤸㕢愲㐴晢㐶昶扦〹愰㈴㘸攵㡡昸捤㈸散㡡㤶收慤ㄶ㑦搱ㅡ㤴愶㐱搹ㄹㄴ㔴㤹㘶慦㍡㙦㘴搳㕢〹㤴㘴㜸㍣㉣搳ぢ愸㌱摥挶昶户〳㡣㡣㙡ㄶ扥愶扡ㄴ㐸愵㡡㝢扤〵搰㐱㜴㤳户ㄲ㘲㐳昱㌶㘹捤㕦搸㝤ㄵ㜱㐳扡搱ㄳ改挵搱㥤敤㤶㠵攴㠲㍢㈵㍢ㅤ散搲攱㈲〶搶㠸㡥〹㕥㌳摤搴慥㘵〲搸㉤敤搶㤵㘶㠸敢㔰㘹愵ㅣ㐳㌸敤㐲㝥愰挷ㄴ搴㑡搲㤷づ敡㜴挰㌸挷ㄸ㜲㑢㥦搸扤攸㐴㉡㔰㔱搶挲愰㥤敢敦〴ㄸ扥㝦㝣㜹㝣晡挰㝤攳㉢攳搳㜳㕡ぢ㍢搵㙤㍣晤㠷攱摥戵㡤㠷㠳慡摤㝣ㄷち挶扢㔹㤳〰㘴挷收㌱摡搴〰㍥㤴㙤收㜹昲ㄵ㐹攵挸ㄸつ㑥㘱扣㔶扣昰㤱〵敤攷て㍤晥㠷㡦扤散捥て㝥敡愹攴晢愱昲㐵㘰㜰昲挶㝢〸摥㑢昰㡦〴敦㈳㜸〴㐰搰㔸㐶㔹扢㡢攰㙥〲㉡㠸戸㠸㘹昴㍤㜴㍢㐹㐷昷㡤㐳㤹收愵戴改晤㘴昲㈸挰挸愸愰搲㔳愳㠴㐱㤳搱ㅦ〳㠰昴慡㑡㝡㐷㈱㍤㘱㠱㕤扡㘴攳㠳攸㌶㍥㐴㜴㥡㐷摡㍣㐶ㄳ搸㕢ㄲ戴㡦扤㈵㤱㥡㡣昱㌸㔰㡤㈷〸晥㤹攰㕦〸㍥っ㈰㘸ㅣ晤㈴昱敡㉢㐹攲㔵㐹㐷捦昵〳捤改㙡搷て㤹㜷ㄵ㘳㐰搷㙣㍡户㈱㍢㙥愶㝦㐶㌴㜵㕣㔷〵愲㘱㥣㈰〲扣㉤㌸㠱㐳㌱捥つ㜸戳㤶昸㑡ㅣ㤶愹扥㘹收㙡愸ㅡ㠹㜵晢㜴㠰㔴㜶搰㕥〹㜱㤹㘱ㄵ㜱攳ㄹ㐵㜸ㅢ昷㙣㌸㕥㈰㌵㈸搰つ㘳挷昸㠶㈱摦㌷㉡㌳摣敥㜱昲㙢换㈳㝤〹㤰攷挱攳晡敥㌵昴㡦㘲戰ㅢ摡慦㘶㉢㕢㜴㍤㘱㕥㥣挷〶慢㈰昰扢㤹攷愹昸挰昸㘱㝣ㅣ搸晡㈷㌸㝤㠴㈶ㄵ㔰㘰挶㈵攳㤳㘸㠹て㉥户愱㤴ㄳ㙦〷愰㈲攸㥦〲搸ㄷ攷搴㤵散攵㕥㕥㥣㐹昹攷摥㤲㙢昳晦㌴㠹㍥〳愰昸慢戳て昹㝦ㄶ㉤ㄹ晥ㅡ扤挶ㅤ晤晣㜴攲摤愰㉣㤷捣㜵㐹㐹ㅢ㉢攱搲づ㔲ㅣ愷㠱㠴扥摡昲㕡昱换㔰㑣㔲挴㑥愸㐰敦戳㤷〳愴㙤つ㝡㌵㤳扦㐳㈸㝡㌵㔷㌶搷愳㡤摤摦ㅥ㈰つ挰㝢〸攳昳㐰㉡㈴ㅦ㡤づ愷㝢〳㍢昳㤰㔸㈴捡㠵搳挵㈵㌷昵㠶㜷㌴㌹㈱㙢敡愵㕣㤱㜵扥㥤搳扣搵㐸㙥づ㜹㌱ㄹ㤵ㅣ㐴ㄸ㔰攷㌳摢㈵㠸㉢㡥㌴搱㈶㔷搷敡㤸㝡昷㜳攴㤱昱ㄵ晣㝦㈶昱戳㝦㑥㜶收捦㑦㘹て㘰扦慥㙢愴㑥挷捦㌱㈹㔰㐱㝦㑣㌹㈵捦㤱昸扢㝣攴㈷㕦昰昰晦㡤㥥〹㠸ㄵ㑣㠰㤳㔰搴㜴攴㙤敡㜲㐲㝤昳㤱㉦㤲昸㈷㍦散愵㍥㥥愵㘶〴㘸㔳摦㥣㔰㔷慥㍣昶㜲㤶㥡愱愳㑤㕤㐹愸挷ㄳ搱㝤戵㜷散㘳㔹㙡〶〸㘵ㅡ晦㡥㐲㍦挳㕢〲㜶慦攱晤㈷戰昵晦〲攸㌴扣㉦愱㈵㘳ㄸ㠲㤱㐷㜱晦ちち晤つ敦攵㈹晦づ挳晢㙦攰敢晦〳搰㘹㜸㕦㐳㑢㤶㍦㠳ㄴ㡤㑦攴〴㐳ㄵ㑤挷昸㕦㠰㔴昵挵攳愸戴㠵㠳㑡晣ㅣ㠹扦搲昸摤搶㉢㌱㥦ㄵ捥ㄳ㐰换㔰㈷㔴改昶ㄶ㤳㝡㠶㝡㉥㑢捤㤸搶愶㑥愹搲敤摤摦㑢㝤㈸㑢捤㘰搸愶㑥愹搲敤敤㌳昶挱㉣昵㠷㍢愸㔳慡昱㘴捣㕣敦搸戳ㄹ㙡㡤㙥戵摢㘱㘴慥㈸㍢㍤㍥つ㙡ㅦ㘲㘳昲ぢ愹㐵摣㥣㑤戸㜸㜱㜲つㄷ㤵晦て㔲㐱㘷㑤ㅥ挶㌷㤳〲㉢㠲㥥㤷搳㌰扥挵ㅡㅤ慥挲昹㜶㔲㘰㘵㡣㑥㡥㠵㈲愳戶愰㑡㉡㡡敦戰㐶㑤㔴ㄴ摦㑤ち慣〸慡㤵挲昹ㅥ㙢搴㈶㠵昳晤愴挰捡ㄸ昵㠷㠵㤸慢㥡㈲㙡挶て〰搲愷捣愹㔲挷㡣ㅦ〲㡣っ〸㌵㐹搶㍢戰㌸㔹㠵昵愳ㄸ㑢㑤慣〷㡢ㄳ㔴㔸㍦㡥戱搴搴㝡戰㌸㐵㠵昵㔳㠵㔵㑥〷搲㌸㠳㤷㜵戹摣捣㕥㘵㡥㘶ㄳ摤㍦㔸㌸㡡ㅦ㈰散攴㐱㍦㠰摢戵昸㑥慡㤰扦敦晡㜸愹㑣〷慣ㄸ㍥戴ㄷ㐱㤹晥〶㍥㤴㝥㍢㌷㈷挷㐵㝣㡡㌰㜲ち㤲ぢㄶ㜷㘰〴㡥㤲㜶㔰㜶慡攳㠵㕤ㅤㄴ㤷敡愸㜴㜶っ晤ㄵ昷愲ㅡ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</si>
</sst>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amily val="2"/>
    </font>
    <font>
      <sz val="10"/>
      <color indexed="12"/>
      <name val="Arial"/>
      <family val="2"/>
    </font>
    <font>
      <sz val="8"/>
      <name val="Arial"/>
      <family val="2"/>
    </font>
    <font>
      <b/>
      <i/>
      <sz val="10"/>
      <name val="Arial"/>
      <family val="2"/>
    </font>
    <font>
      <b/>
      <sz val="10"/>
      <name val="Arial"/>
      <family val="2"/>
    </font>
    <font>
      <sz val="16"/>
      <name val="Arial"/>
      <family val="2"/>
    </font>
    <font>
      <sz val="12"/>
      <name val="Times New Roman"/>
      <family val="1"/>
    </font>
    <font>
      <b/>
      <sz val="10"/>
      <name val="Times New Roman"/>
      <family val="1"/>
    </font>
    <font>
      <sz val="10"/>
      <name val="Times New Roman"/>
      <family val="1"/>
    </font>
    <font>
      <b/>
      <sz val="10"/>
      <color indexed="10"/>
      <name val="Arial"/>
      <family val="2"/>
    </font>
    <font>
      <i/>
      <sz val="10"/>
      <name val="Arial"/>
      <family val="2"/>
    </font>
    <font>
      <b/>
      <sz val="12"/>
      <name val="Arial"/>
      <family val="2"/>
    </font>
  </fonts>
  <fills count="5">
    <fill>
      <patternFill patternType="none"/>
    </fill>
    <fill>
      <patternFill patternType="gray125"/>
    </fill>
    <fill>
      <patternFill patternType="solid">
        <fgColor indexed="22"/>
        <bgColor indexed="64"/>
      </patternFill>
    </fill>
    <fill>
      <patternFill patternType="solid">
        <fgColor indexed="11"/>
        <bgColor indexed="64"/>
      </patternFill>
    </fill>
    <fill>
      <patternFill patternType="solid">
        <fgColor indexed="42"/>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107">
    <xf numFmtId="0" fontId="0" fillId="0" borderId="0" xfId="0"/>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0" fillId="0" borderId="0" xfId="0" applyProtection="1">
      <protection locked="0"/>
    </xf>
    <xf numFmtId="0" fontId="6" fillId="0" borderId="0" xfId="0" applyFont="1" applyProtection="1">
      <protection locked="0"/>
    </xf>
    <xf numFmtId="0" fontId="7" fillId="0" borderId="0" xfId="0" applyFont="1"/>
    <xf numFmtId="0" fontId="1" fillId="2" borderId="11" xfId="0" applyFont="1" applyFill="1" applyBorder="1"/>
    <xf numFmtId="0" fontId="5" fillId="2" borderId="12" xfId="0" applyFont="1" applyFill="1" applyBorder="1" applyAlignment="1">
      <alignment horizontal="center"/>
    </xf>
    <xf numFmtId="0" fontId="5" fillId="2" borderId="3" xfId="0" applyFont="1" applyFill="1" applyBorder="1" applyAlignment="1">
      <alignment horizontal="center"/>
    </xf>
    <xf numFmtId="0" fontId="5" fillId="2" borderId="13" xfId="0" applyFont="1" applyFill="1" applyBorder="1"/>
    <xf numFmtId="0" fontId="5" fillId="2" borderId="14" xfId="0" applyFont="1" applyFill="1" applyBorder="1" applyAlignment="1">
      <alignment horizontal="center"/>
    </xf>
    <xf numFmtId="0" fontId="2" fillId="0" borderId="14" xfId="0" applyFont="1" applyBorder="1" applyAlignment="1">
      <alignment horizontal="center"/>
    </xf>
    <xf numFmtId="0" fontId="1" fillId="0" borderId="12" xfId="0" applyFont="1" applyBorder="1" applyAlignment="1">
      <alignment horizontal="center"/>
    </xf>
    <xf numFmtId="0" fontId="0" fillId="0" borderId="1"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5" fillId="2" borderId="15" xfId="0" applyFont="1" applyFill="1" applyBorder="1" applyAlignment="1">
      <alignment horizontal="center"/>
    </xf>
    <xf numFmtId="0" fontId="5" fillId="2" borderId="9" xfId="0" applyFont="1" applyFill="1" applyBorder="1" applyAlignment="1">
      <alignment horizontal="center"/>
    </xf>
    <xf numFmtId="0" fontId="5" fillId="2" borderId="6" xfId="0" applyFont="1" applyFill="1" applyBorder="1" applyAlignment="1">
      <alignment horizontal="center"/>
    </xf>
    <xf numFmtId="0" fontId="5" fillId="2" borderId="12" xfId="0" applyFont="1" applyFill="1" applyBorder="1" applyAlignment="1">
      <alignment horizontal="left"/>
    </xf>
    <xf numFmtId="0" fontId="11" fillId="0" borderId="0" xfId="0" applyFont="1"/>
    <xf numFmtId="0" fontId="2" fillId="0" borderId="15" xfId="0" applyFont="1" applyBorder="1" applyAlignment="1">
      <alignment horizontal="center"/>
    </xf>
    <xf numFmtId="0" fontId="2" fillId="0" borderId="16" xfId="0" applyFont="1" applyBorder="1" applyAlignment="1">
      <alignment horizontal="center"/>
    </xf>
    <xf numFmtId="0" fontId="2" fillId="0" borderId="17" xfId="0" applyFont="1" applyBorder="1" applyAlignment="1">
      <alignment horizontal="center"/>
    </xf>
    <xf numFmtId="0" fontId="0" fillId="2" borderId="13" xfId="0" applyFill="1" applyBorder="1" applyAlignment="1">
      <alignment horizontal="center"/>
    </xf>
    <xf numFmtId="0" fontId="0" fillId="2" borderId="18" xfId="0" applyFill="1" applyBorder="1" applyAlignment="1">
      <alignment horizontal="center"/>
    </xf>
    <xf numFmtId="0" fontId="0" fillId="0" borderId="11" xfId="0" applyBorder="1"/>
    <xf numFmtId="0" fontId="4" fillId="0" borderId="11" xfId="0" applyFont="1" applyBorder="1" applyAlignment="1">
      <alignment horizontal="center"/>
    </xf>
    <xf numFmtId="0" fontId="0" fillId="0" borderId="19" xfId="0" applyBorder="1" applyAlignment="1">
      <alignment horizontal="center"/>
    </xf>
    <xf numFmtId="0" fontId="5" fillId="0" borderId="0" xfId="0" applyFont="1"/>
    <xf numFmtId="0" fontId="5" fillId="0" borderId="0" xfId="0" applyFont="1" applyProtection="1">
      <protection locked="0"/>
    </xf>
    <xf numFmtId="0" fontId="0" fillId="0" borderId="20" xfId="0"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10" fillId="3" borderId="21" xfId="0" applyFont="1" applyFill="1" applyBorder="1"/>
    <xf numFmtId="0" fontId="0" fillId="2" borderId="11" xfId="0" applyFill="1" applyBorder="1"/>
    <xf numFmtId="0" fontId="0" fillId="2" borderId="14"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11" xfId="0" applyFill="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0" fillId="3" borderId="21" xfId="0" applyFont="1" applyFill="1" applyBorder="1" applyAlignment="1">
      <alignment horizontal="center"/>
    </xf>
    <xf numFmtId="0" fontId="5" fillId="0" borderId="13" xfId="0" applyFont="1" applyBorder="1"/>
    <xf numFmtId="0" fontId="5" fillId="0" borderId="11" xfId="0" applyFont="1" applyBorder="1" applyAlignment="1">
      <alignment horizontal="center"/>
    </xf>
    <xf numFmtId="0" fontId="5" fillId="0" borderId="18" xfId="0" applyFont="1" applyBorder="1" applyAlignment="1">
      <alignment horizontal="center"/>
    </xf>
    <xf numFmtId="0" fontId="10" fillId="3" borderId="28" xfId="0" applyFont="1" applyFill="1" applyBorder="1" applyAlignment="1">
      <alignment horizontal="center"/>
    </xf>
    <xf numFmtId="0" fontId="0" fillId="0" borderId="10" xfId="0"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4" fillId="0" borderId="0" xfId="0" applyFont="1"/>
    <xf numFmtId="0" fontId="0" fillId="0" borderId="0" xfId="0" applyFill="1"/>
    <xf numFmtId="0" fontId="10" fillId="3" borderId="28" xfId="0" applyFont="1" applyFill="1" applyBorder="1"/>
    <xf numFmtId="0" fontId="0" fillId="0" borderId="3"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8" fillId="4" borderId="24" xfId="0" applyFont="1" applyFill="1" applyBorder="1" applyAlignment="1">
      <alignment horizontal="center" vertical="distributed" wrapText="1"/>
    </xf>
    <xf numFmtId="0" fontId="8" fillId="4" borderId="19" xfId="0" applyFont="1" applyFill="1" applyBorder="1" applyAlignment="1">
      <alignment horizontal="center" vertical="distributed" wrapText="1"/>
    </xf>
    <xf numFmtId="0" fontId="8" fillId="4" borderId="25" xfId="0" applyFont="1" applyFill="1" applyBorder="1" applyAlignment="1">
      <alignment horizontal="center" vertical="distributed" wrapText="1"/>
    </xf>
    <xf numFmtId="0" fontId="8" fillId="4" borderId="22" xfId="0" applyFont="1" applyFill="1" applyBorder="1" applyAlignment="1">
      <alignment horizontal="center" vertical="distributed" wrapText="1"/>
    </xf>
    <xf numFmtId="0" fontId="8" fillId="4" borderId="20" xfId="0" applyFont="1" applyFill="1" applyBorder="1" applyAlignment="1">
      <alignment horizontal="center" vertical="distributed" wrapText="1"/>
    </xf>
    <xf numFmtId="0" fontId="8" fillId="4" borderId="23" xfId="0" applyFont="1" applyFill="1" applyBorder="1" applyAlignment="1">
      <alignment horizontal="center" vertical="distributed" wrapText="1"/>
    </xf>
    <xf numFmtId="0" fontId="8" fillId="4" borderId="24" xfId="0" applyFont="1" applyFill="1" applyBorder="1" applyAlignment="1">
      <alignment horizontal="left" vertical="distributed" wrapText="1"/>
    </xf>
    <xf numFmtId="0" fontId="8" fillId="4" borderId="19" xfId="0" applyFont="1" applyFill="1" applyBorder="1" applyAlignment="1">
      <alignment horizontal="left" vertical="distributed" wrapText="1"/>
    </xf>
    <xf numFmtId="0" fontId="8" fillId="4" borderId="25" xfId="0" applyFont="1" applyFill="1" applyBorder="1" applyAlignment="1">
      <alignment horizontal="left" vertical="distributed" wrapText="1"/>
    </xf>
    <xf numFmtId="0" fontId="8" fillId="4" borderId="22" xfId="0" applyFont="1" applyFill="1" applyBorder="1" applyAlignment="1">
      <alignment horizontal="left" vertical="distributed" wrapText="1"/>
    </xf>
    <xf numFmtId="0" fontId="8" fillId="4" borderId="20" xfId="0" applyFont="1" applyFill="1" applyBorder="1" applyAlignment="1">
      <alignment horizontal="left" vertical="distributed" wrapText="1"/>
    </xf>
    <xf numFmtId="0" fontId="8" fillId="4" borderId="23" xfId="0" applyFont="1" applyFill="1" applyBorder="1" applyAlignment="1">
      <alignment horizontal="left" vertical="distributed" wrapText="1"/>
    </xf>
    <xf numFmtId="0" fontId="5" fillId="2" borderId="13" xfId="0" applyFont="1" applyFill="1" applyBorder="1" applyAlignment="1">
      <alignment horizontal="left"/>
    </xf>
    <xf numFmtId="0" fontId="5" fillId="2" borderId="29" xfId="0" applyFont="1" applyFill="1" applyBorder="1" applyAlignment="1">
      <alignment horizontal="left"/>
    </xf>
    <xf numFmtId="0" fontId="5" fillId="2" borderId="4" xfId="0" applyFont="1" applyFill="1" applyBorder="1" applyAlignment="1">
      <alignment horizontal="center"/>
    </xf>
    <xf numFmtId="0" fontId="5" fillId="2" borderId="0" xfId="0" applyFont="1" applyFill="1" applyBorder="1" applyAlignment="1">
      <alignment horizontal="center"/>
    </xf>
    <xf numFmtId="0" fontId="5" fillId="0" borderId="13" xfId="0" applyFont="1" applyBorder="1" applyAlignment="1">
      <alignment horizontal="center"/>
    </xf>
    <xf numFmtId="0" fontId="5" fillId="0" borderId="11" xfId="0" applyFont="1" applyBorder="1" applyAlignment="1">
      <alignment horizontal="center"/>
    </xf>
    <xf numFmtId="0" fontId="5" fillId="0" borderId="18" xfId="0" applyFont="1" applyBorder="1" applyAlignment="1">
      <alignment horizontal="center"/>
    </xf>
    <xf numFmtId="0" fontId="5" fillId="2" borderId="15" xfId="0" applyFont="1" applyFill="1" applyBorder="1" applyAlignment="1">
      <alignment horizontal="center"/>
    </xf>
    <xf numFmtId="0" fontId="5" fillId="2" borderId="9" xfId="0" applyFont="1" applyFill="1" applyBorder="1" applyAlignment="1">
      <alignment horizontal="center"/>
    </xf>
    <xf numFmtId="0" fontId="5" fillId="2" borderId="6" xfId="0" applyFont="1" applyFill="1" applyBorder="1" applyAlignment="1">
      <alignment horizontal="center"/>
    </xf>
    <xf numFmtId="0" fontId="5" fillId="2" borderId="14"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0" fillId="0" borderId="24" xfId="0" applyBorder="1" applyAlignment="1">
      <alignment horizontal="center"/>
    </xf>
    <xf numFmtId="0" fontId="0" fillId="0" borderId="19" xfId="0" applyBorder="1" applyAlignment="1">
      <alignment horizontal="center"/>
    </xf>
    <xf numFmtId="0" fontId="0" fillId="0" borderId="25" xfId="0" applyBorder="1" applyAlignment="1">
      <alignment horizontal="center"/>
    </xf>
    <xf numFmtId="0" fontId="12" fillId="0" borderId="13" xfId="0" applyFont="1" applyBorder="1" applyAlignment="1" applyProtection="1">
      <alignment horizontal="center" vertical="center"/>
      <protection locked="0"/>
    </xf>
    <xf numFmtId="0" fontId="12" fillId="0" borderId="11" xfId="0" applyFont="1" applyBorder="1" applyAlignment="1" applyProtection="1">
      <alignment horizontal="center" vertical="center"/>
      <protection locked="0"/>
    </xf>
    <xf numFmtId="0" fontId="12" fillId="0" borderId="18" xfId="0" applyFont="1" applyBorder="1" applyAlignment="1" applyProtection="1">
      <alignment horizontal="center" vertical="center"/>
      <protection locked="0"/>
    </xf>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4.png"/><Relationship Id="rId4" Type="http://schemas.openxmlformats.org/officeDocument/2006/relationships/hyperlink" Target="http://www.epixanalytics.com/"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http://www.epixanalytics.com/" TargetMode="External"/><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7</xdr:row>
      <xdr:rowOff>19050</xdr:rowOff>
    </xdr:from>
    <xdr:to>
      <xdr:col>10</xdr:col>
      <xdr:colOff>107950</xdr:colOff>
      <xdr:row>33</xdr:row>
      <xdr:rowOff>25400</xdr:rowOff>
    </xdr:to>
    <xdr:pic>
      <xdr:nvPicPr>
        <xdr:cNvPr id="10278" name="Picture 13">
          <a:extLst>
            <a:ext uri="{FF2B5EF4-FFF2-40B4-BE49-F238E27FC236}">
              <a16:creationId xmlns:a16="http://schemas.microsoft.com/office/drawing/2014/main" id="{286928C2-03AC-4273-A67E-2A6DFEF6D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6200" y="1816100"/>
          <a:ext cx="5746750" cy="413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31750</xdr:colOff>
      <xdr:row>35</xdr:row>
      <xdr:rowOff>101600</xdr:rowOff>
    </xdr:from>
    <xdr:to>
      <xdr:col>10</xdr:col>
      <xdr:colOff>95250</xdr:colOff>
      <xdr:row>61</xdr:row>
      <xdr:rowOff>120650</xdr:rowOff>
    </xdr:to>
    <xdr:pic>
      <xdr:nvPicPr>
        <xdr:cNvPr id="10279" name="Picture 16">
          <a:extLst>
            <a:ext uri="{FF2B5EF4-FFF2-40B4-BE49-F238E27FC236}">
              <a16:creationId xmlns:a16="http://schemas.microsoft.com/office/drawing/2014/main" id="{5306633B-CA51-4308-AF6E-BEAD1C7B75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9850" y="6350000"/>
          <a:ext cx="5740400" cy="414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57150</xdr:colOff>
      <xdr:row>33</xdr:row>
      <xdr:rowOff>57150</xdr:rowOff>
    </xdr:from>
    <xdr:to>
      <xdr:col>9</xdr:col>
      <xdr:colOff>381000</xdr:colOff>
      <xdr:row>35</xdr:row>
      <xdr:rowOff>63500</xdr:rowOff>
    </xdr:to>
    <xdr:pic>
      <xdr:nvPicPr>
        <xdr:cNvPr id="10280" name="Picture 17">
          <a:extLst>
            <a:ext uri="{FF2B5EF4-FFF2-40B4-BE49-F238E27FC236}">
              <a16:creationId xmlns:a16="http://schemas.microsoft.com/office/drawing/2014/main" id="{5869102B-5DDC-4DC6-88D1-706C3DA495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32550" y="5981700"/>
          <a:ext cx="32385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0</xdr:row>
      <xdr:rowOff>38100</xdr:rowOff>
    </xdr:from>
    <xdr:to>
      <xdr:col>3</xdr:col>
      <xdr:colOff>323850</xdr:colOff>
      <xdr:row>2</xdr:row>
      <xdr:rowOff>114300</xdr:rowOff>
    </xdr:to>
    <xdr:pic>
      <xdr:nvPicPr>
        <xdr:cNvPr id="2" name="Picture 126">
          <a:hlinkClick xmlns:r="http://schemas.openxmlformats.org/officeDocument/2006/relationships" r:id="rId4"/>
          <a:extLst>
            <a:ext uri="{FF2B5EF4-FFF2-40B4-BE49-F238E27FC236}">
              <a16:creationId xmlns:a16="http://schemas.microsoft.com/office/drawing/2014/main" id="{AD3858F4-7367-484C-9608-A3B11754439B}"/>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1450" y="38100"/>
          <a:ext cx="2298700" cy="1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15</xdr:row>
      <xdr:rowOff>0</xdr:rowOff>
    </xdr:from>
    <xdr:to>
      <xdr:col>4</xdr:col>
      <xdr:colOff>9560</xdr:colOff>
      <xdr:row>18</xdr:row>
      <xdr:rowOff>3216</xdr:rowOff>
    </xdr:to>
    <xdr:sp macro="" textlink="">
      <xdr:nvSpPr>
        <xdr:cNvPr id="4103" name="Text Box 7">
          <a:extLst>
            <a:ext uri="{FF2B5EF4-FFF2-40B4-BE49-F238E27FC236}">
              <a16:creationId xmlns:a16="http://schemas.microsoft.com/office/drawing/2014/main" id="{9C728BE0-C7DD-453A-9665-2B876A9A11BD}"/>
            </a:ext>
          </a:extLst>
        </xdr:cNvPr>
        <xdr:cNvSpPr txBox="1">
          <a:spLocks noChangeArrowheads="1"/>
        </xdr:cNvSpPr>
      </xdr:nvSpPr>
      <xdr:spPr bwMode="auto">
        <a:xfrm>
          <a:off x="533400" y="2562225"/>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Method 1 has the same data formatting requirement as in Crystal Ball 5.5</a:t>
          </a:r>
        </a:p>
      </xdr:txBody>
    </xdr:sp>
    <xdr:clientData/>
  </xdr:twoCellAnchor>
  <xdr:twoCellAnchor>
    <xdr:from>
      <xdr:col>5</xdr:col>
      <xdr:colOff>361950</xdr:colOff>
      <xdr:row>15</xdr:row>
      <xdr:rowOff>0</xdr:rowOff>
    </xdr:from>
    <xdr:to>
      <xdr:col>8</xdr:col>
      <xdr:colOff>495300</xdr:colOff>
      <xdr:row>18</xdr:row>
      <xdr:rowOff>3216</xdr:rowOff>
    </xdr:to>
    <xdr:sp macro="" textlink="">
      <xdr:nvSpPr>
        <xdr:cNvPr id="4104" name="Text Box 8">
          <a:extLst>
            <a:ext uri="{FF2B5EF4-FFF2-40B4-BE49-F238E27FC236}">
              <a16:creationId xmlns:a16="http://schemas.microsoft.com/office/drawing/2014/main" id="{82BEA91A-BCAA-46D9-A1D3-8A581740E5C3}"/>
            </a:ext>
          </a:extLst>
        </xdr:cNvPr>
        <xdr:cNvSpPr txBox="1">
          <a:spLocks noChangeArrowheads="1"/>
        </xdr:cNvSpPr>
      </xdr:nvSpPr>
      <xdr:spPr bwMode="auto">
        <a:xfrm>
          <a:off x="3162300" y="2562225"/>
          <a:ext cx="1962150"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Method 2 needs a 6-column format (in Crystal Ball 5.5 a 5-column format was needed).</a:t>
          </a:r>
        </a:p>
      </xdr:txBody>
    </xdr:sp>
    <xdr:clientData/>
  </xdr:twoCellAnchor>
  <xdr:twoCellAnchor>
    <xdr:from>
      <xdr:col>13</xdr:col>
      <xdr:colOff>419100</xdr:colOff>
      <xdr:row>15</xdr:row>
      <xdr:rowOff>0</xdr:rowOff>
    </xdr:from>
    <xdr:to>
      <xdr:col>16</xdr:col>
      <xdr:colOff>257175</xdr:colOff>
      <xdr:row>18</xdr:row>
      <xdr:rowOff>3216</xdr:rowOff>
    </xdr:to>
    <xdr:sp macro="" textlink="">
      <xdr:nvSpPr>
        <xdr:cNvPr id="4105" name="Text Box 9">
          <a:extLst>
            <a:ext uri="{FF2B5EF4-FFF2-40B4-BE49-F238E27FC236}">
              <a16:creationId xmlns:a16="http://schemas.microsoft.com/office/drawing/2014/main" id="{13EAAC82-D86D-49A5-90BE-707207D24518}"/>
            </a:ext>
          </a:extLst>
        </xdr:cNvPr>
        <xdr:cNvSpPr txBox="1">
          <a:spLocks noChangeArrowheads="1"/>
        </xdr:cNvSpPr>
      </xdr:nvSpPr>
      <xdr:spPr bwMode="auto">
        <a:xfrm>
          <a:off x="8096250" y="2562225"/>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Method 3 has the same data formatting requirement as in Crystal Ball 5.5</a:t>
          </a:r>
        </a:p>
      </xdr:txBody>
    </xdr:sp>
    <xdr:clientData/>
  </xdr:twoCellAnchor>
  <xdr:twoCellAnchor editAs="oneCell">
    <xdr:from>
      <xdr:col>0</xdr:col>
      <xdr:colOff>38100</xdr:colOff>
      <xdr:row>19</xdr:row>
      <xdr:rowOff>114300</xdr:rowOff>
    </xdr:from>
    <xdr:to>
      <xdr:col>8</xdr:col>
      <xdr:colOff>298450</xdr:colOff>
      <xdr:row>33</xdr:row>
      <xdr:rowOff>19050</xdr:rowOff>
    </xdr:to>
    <xdr:pic>
      <xdr:nvPicPr>
        <xdr:cNvPr id="4173" name="Picture 12">
          <a:extLst>
            <a:ext uri="{FF2B5EF4-FFF2-40B4-BE49-F238E27FC236}">
              <a16:creationId xmlns:a16="http://schemas.microsoft.com/office/drawing/2014/main" id="{1F0FE9CA-AE55-4A16-840B-8BCD3C5952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3841750"/>
          <a:ext cx="4933950" cy="212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4</xdr:col>
      <xdr:colOff>12700</xdr:colOff>
      <xdr:row>7</xdr:row>
      <xdr:rowOff>88900</xdr:rowOff>
    </xdr:from>
    <xdr:to>
      <xdr:col>4</xdr:col>
      <xdr:colOff>209550</xdr:colOff>
      <xdr:row>19</xdr:row>
      <xdr:rowOff>95250</xdr:rowOff>
    </xdr:to>
    <xdr:sp macro="" textlink="">
      <xdr:nvSpPr>
        <xdr:cNvPr id="4174" name="Line 13">
          <a:extLst>
            <a:ext uri="{FF2B5EF4-FFF2-40B4-BE49-F238E27FC236}">
              <a16:creationId xmlns:a16="http://schemas.microsoft.com/office/drawing/2014/main" id="{35F70CA5-009A-4C1D-AEBF-5558A373AB00}"/>
            </a:ext>
          </a:extLst>
        </xdr:cNvPr>
        <xdr:cNvSpPr>
          <a:spLocks noChangeShapeType="1"/>
        </xdr:cNvSpPr>
      </xdr:nvSpPr>
      <xdr:spPr bwMode="auto">
        <a:xfrm>
          <a:off x="2247900" y="1892300"/>
          <a:ext cx="196850" cy="193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5</xdr:col>
      <xdr:colOff>355600</xdr:colOff>
      <xdr:row>33</xdr:row>
      <xdr:rowOff>63500</xdr:rowOff>
    </xdr:from>
    <xdr:to>
      <xdr:col>15</xdr:col>
      <xdr:colOff>0</xdr:colOff>
      <xdr:row>46</xdr:row>
      <xdr:rowOff>0</xdr:rowOff>
    </xdr:to>
    <xdr:pic>
      <xdr:nvPicPr>
        <xdr:cNvPr id="4175" name="Picture 14">
          <a:extLst>
            <a:ext uri="{FF2B5EF4-FFF2-40B4-BE49-F238E27FC236}">
              <a16:creationId xmlns:a16="http://schemas.microsoft.com/office/drawing/2014/main" id="{75F1BD3A-233A-432F-AFBB-102CEC1C0B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00400" y="6013450"/>
          <a:ext cx="5740400" cy="200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8</xdr:col>
      <xdr:colOff>393700</xdr:colOff>
      <xdr:row>7</xdr:row>
      <xdr:rowOff>76200</xdr:rowOff>
    </xdr:from>
    <xdr:to>
      <xdr:col>9</xdr:col>
      <xdr:colOff>374650</xdr:colOff>
      <xdr:row>33</xdr:row>
      <xdr:rowOff>57150</xdr:rowOff>
    </xdr:to>
    <xdr:sp macro="" textlink="">
      <xdr:nvSpPr>
        <xdr:cNvPr id="4176" name="Line 15">
          <a:extLst>
            <a:ext uri="{FF2B5EF4-FFF2-40B4-BE49-F238E27FC236}">
              <a16:creationId xmlns:a16="http://schemas.microsoft.com/office/drawing/2014/main" id="{F6C5E0EE-9BDE-432A-A47F-C010D1BBE5BA}"/>
            </a:ext>
          </a:extLst>
        </xdr:cNvPr>
        <xdr:cNvSpPr>
          <a:spLocks noChangeShapeType="1"/>
        </xdr:cNvSpPr>
      </xdr:nvSpPr>
      <xdr:spPr bwMode="auto">
        <a:xfrm>
          <a:off x="5067300" y="1879600"/>
          <a:ext cx="590550" cy="4127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7</xdr:row>
      <xdr:rowOff>88900</xdr:rowOff>
    </xdr:from>
    <xdr:to>
      <xdr:col>8</xdr:col>
      <xdr:colOff>381000</xdr:colOff>
      <xdr:row>7</xdr:row>
      <xdr:rowOff>88900</xdr:rowOff>
    </xdr:to>
    <xdr:sp macro="" textlink="">
      <xdr:nvSpPr>
        <xdr:cNvPr id="4177" name="Line 16">
          <a:extLst>
            <a:ext uri="{FF2B5EF4-FFF2-40B4-BE49-F238E27FC236}">
              <a16:creationId xmlns:a16="http://schemas.microsoft.com/office/drawing/2014/main" id="{64AB01CC-C6DB-4CE0-8DBB-6C549BE010A9}"/>
            </a:ext>
          </a:extLst>
        </xdr:cNvPr>
        <xdr:cNvSpPr>
          <a:spLocks noChangeShapeType="1"/>
        </xdr:cNvSpPr>
      </xdr:nvSpPr>
      <xdr:spPr bwMode="auto">
        <a:xfrm flipH="1">
          <a:off x="3454400" y="1892300"/>
          <a:ext cx="16002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11</xdr:col>
      <xdr:colOff>133350</xdr:colOff>
      <xdr:row>19</xdr:row>
      <xdr:rowOff>120650</xdr:rowOff>
    </xdr:from>
    <xdr:to>
      <xdr:col>21</xdr:col>
      <xdr:colOff>133350</xdr:colOff>
      <xdr:row>33</xdr:row>
      <xdr:rowOff>19050</xdr:rowOff>
    </xdr:to>
    <xdr:pic>
      <xdr:nvPicPr>
        <xdr:cNvPr id="4178" name="Picture 17">
          <a:extLst>
            <a:ext uri="{FF2B5EF4-FFF2-40B4-BE49-F238E27FC236}">
              <a16:creationId xmlns:a16="http://schemas.microsoft.com/office/drawing/2014/main" id="{D228B495-B4E3-4E5C-B121-781D5B7980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35750" y="3848100"/>
          <a:ext cx="6096000" cy="2120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13</xdr:col>
      <xdr:colOff>12700</xdr:colOff>
      <xdr:row>7</xdr:row>
      <xdr:rowOff>88900</xdr:rowOff>
    </xdr:from>
    <xdr:to>
      <xdr:col>13</xdr:col>
      <xdr:colOff>209550</xdr:colOff>
      <xdr:row>19</xdr:row>
      <xdr:rowOff>95250</xdr:rowOff>
    </xdr:to>
    <xdr:sp macro="" textlink="">
      <xdr:nvSpPr>
        <xdr:cNvPr id="4179" name="Line 18">
          <a:extLst>
            <a:ext uri="{FF2B5EF4-FFF2-40B4-BE49-F238E27FC236}">
              <a16:creationId xmlns:a16="http://schemas.microsoft.com/office/drawing/2014/main" id="{51B88DF6-9D93-4743-B7A5-189B4D9F0E09}"/>
            </a:ext>
          </a:extLst>
        </xdr:cNvPr>
        <xdr:cNvSpPr>
          <a:spLocks noChangeShapeType="1"/>
        </xdr:cNvSpPr>
      </xdr:nvSpPr>
      <xdr:spPr bwMode="auto">
        <a:xfrm>
          <a:off x="7734300" y="1892300"/>
          <a:ext cx="196850" cy="193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165100</xdr:colOff>
      <xdr:row>0</xdr:row>
      <xdr:rowOff>76200</xdr:rowOff>
    </xdr:from>
    <xdr:to>
      <xdr:col>4</xdr:col>
      <xdr:colOff>228600</xdr:colOff>
      <xdr:row>2</xdr:row>
      <xdr:rowOff>152400</xdr:rowOff>
    </xdr:to>
    <xdr:pic>
      <xdr:nvPicPr>
        <xdr:cNvPr id="14" name="Picture 126">
          <a:hlinkClick xmlns:r="http://schemas.openxmlformats.org/officeDocument/2006/relationships" r:id="rId4"/>
          <a:extLst>
            <a:ext uri="{FF2B5EF4-FFF2-40B4-BE49-F238E27FC236}">
              <a16:creationId xmlns:a16="http://schemas.microsoft.com/office/drawing/2014/main" id="{4F3510BB-D027-44E3-BC47-C2A9FF2D4C69}"/>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5100" y="76200"/>
          <a:ext cx="2298700" cy="101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381000</xdr:colOff>
      <xdr:row>19</xdr:row>
      <xdr:rowOff>136525</xdr:rowOff>
    </xdr:from>
    <xdr:to>
      <xdr:col>4</xdr:col>
      <xdr:colOff>9560</xdr:colOff>
      <xdr:row>22</xdr:row>
      <xdr:rowOff>152442</xdr:rowOff>
    </xdr:to>
    <xdr:sp macro="" textlink="">
      <xdr:nvSpPr>
        <xdr:cNvPr id="7171" name="Text Box 3">
          <a:extLst>
            <a:ext uri="{FF2B5EF4-FFF2-40B4-BE49-F238E27FC236}">
              <a16:creationId xmlns:a16="http://schemas.microsoft.com/office/drawing/2014/main" id="{C94FAE06-2F76-4137-A437-B4BD90531E35}"/>
            </a:ext>
          </a:extLst>
        </xdr:cNvPr>
        <xdr:cNvSpPr txBox="1">
          <a:spLocks noChangeArrowheads="1"/>
        </xdr:cNvSpPr>
      </xdr:nvSpPr>
      <xdr:spPr bwMode="auto">
        <a:xfrm>
          <a:off x="533400" y="335280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Method 1 has the same data formatting requirement as in Crystal Ball 5.5</a:t>
          </a:r>
        </a:p>
      </xdr:txBody>
    </xdr:sp>
    <xdr:clientData/>
  </xdr:twoCellAnchor>
  <xdr:twoCellAnchor>
    <xdr:from>
      <xdr:col>5</xdr:col>
      <xdr:colOff>9525</xdr:colOff>
      <xdr:row>19</xdr:row>
      <xdr:rowOff>136525</xdr:rowOff>
    </xdr:from>
    <xdr:to>
      <xdr:col>7</xdr:col>
      <xdr:colOff>457200</xdr:colOff>
      <xdr:row>22</xdr:row>
      <xdr:rowOff>152442</xdr:rowOff>
    </xdr:to>
    <xdr:sp macro="" textlink="">
      <xdr:nvSpPr>
        <xdr:cNvPr id="7172" name="Text Box 4">
          <a:extLst>
            <a:ext uri="{FF2B5EF4-FFF2-40B4-BE49-F238E27FC236}">
              <a16:creationId xmlns:a16="http://schemas.microsoft.com/office/drawing/2014/main" id="{A81CD9AF-6E03-467E-BC77-DD78D6FB1F1A}"/>
            </a:ext>
          </a:extLst>
        </xdr:cNvPr>
        <xdr:cNvSpPr txBox="1">
          <a:spLocks noChangeArrowheads="1"/>
        </xdr:cNvSpPr>
      </xdr:nvSpPr>
      <xdr:spPr bwMode="auto">
        <a:xfrm>
          <a:off x="2809875" y="335280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Method 2 has the same data formatting requirement as in Crystal Ball 5.5</a:t>
          </a:r>
        </a:p>
      </xdr:txBody>
    </xdr:sp>
    <xdr:clientData/>
  </xdr:twoCellAnchor>
  <xdr:twoCellAnchor editAs="oneCell">
    <xdr:from>
      <xdr:col>0</xdr:col>
      <xdr:colOff>127000</xdr:colOff>
      <xdr:row>23</xdr:row>
      <xdr:rowOff>101600</xdr:rowOff>
    </xdr:from>
    <xdr:to>
      <xdr:col>8</xdr:col>
      <xdr:colOff>571500</xdr:colOff>
      <xdr:row>34</xdr:row>
      <xdr:rowOff>120650</xdr:rowOff>
    </xdr:to>
    <xdr:pic>
      <xdr:nvPicPr>
        <xdr:cNvPr id="7224" name="Picture 9">
          <a:extLst>
            <a:ext uri="{FF2B5EF4-FFF2-40B4-BE49-F238E27FC236}">
              <a16:creationId xmlns:a16="http://schemas.microsoft.com/office/drawing/2014/main" id="{607E7819-8072-4554-AC6F-0C3E9001A3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4483100"/>
          <a:ext cx="5118100" cy="176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69850</xdr:colOff>
      <xdr:row>23</xdr:row>
      <xdr:rowOff>101600</xdr:rowOff>
    </xdr:from>
    <xdr:to>
      <xdr:col>17</xdr:col>
      <xdr:colOff>298450</xdr:colOff>
      <xdr:row>34</xdr:row>
      <xdr:rowOff>133350</xdr:rowOff>
    </xdr:to>
    <xdr:pic>
      <xdr:nvPicPr>
        <xdr:cNvPr id="7225" name="Picture 10">
          <a:extLst>
            <a:ext uri="{FF2B5EF4-FFF2-40B4-BE49-F238E27FC236}">
              <a16:creationId xmlns:a16="http://schemas.microsoft.com/office/drawing/2014/main" id="{ABA7E4FC-F57C-44BB-B476-E8DD9D58DA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3050" y="4483100"/>
          <a:ext cx="5105400" cy="177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4</xdr:col>
      <xdr:colOff>0</xdr:colOff>
      <xdr:row>7</xdr:row>
      <xdr:rowOff>76200</xdr:rowOff>
    </xdr:from>
    <xdr:to>
      <xdr:col>4</xdr:col>
      <xdr:colOff>381000</xdr:colOff>
      <xdr:row>23</xdr:row>
      <xdr:rowOff>82550</xdr:rowOff>
    </xdr:to>
    <xdr:sp macro="" textlink="">
      <xdr:nvSpPr>
        <xdr:cNvPr id="7226" name="Line 11">
          <a:extLst>
            <a:ext uri="{FF2B5EF4-FFF2-40B4-BE49-F238E27FC236}">
              <a16:creationId xmlns:a16="http://schemas.microsoft.com/office/drawing/2014/main" id="{E4718C81-2C1A-4CD8-842A-343D056ADF13}"/>
            </a:ext>
          </a:extLst>
        </xdr:cNvPr>
        <xdr:cNvSpPr>
          <a:spLocks noChangeShapeType="1"/>
        </xdr:cNvSpPr>
      </xdr:nvSpPr>
      <xdr:spPr bwMode="auto">
        <a:xfrm>
          <a:off x="2235200" y="1898650"/>
          <a:ext cx="381000" cy="256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361950</xdr:colOff>
      <xdr:row>7</xdr:row>
      <xdr:rowOff>44450</xdr:rowOff>
    </xdr:from>
    <xdr:to>
      <xdr:col>12</xdr:col>
      <xdr:colOff>603250</xdr:colOff>
      <xdr:row>23</xdr:row>
      <xdr:rowOff>95250</xdr:rowOff>
    </xdr:to>
    <xdr:sp macro="" textlink="">
      <xdr:nvSpPr>
        <xdr:cNvPr id="7227" name="Line 12">
          <a:extLst>
            <a:ext uri="{FF2B5EF4-FFF2-40B4-BE49-F238E27FC236}">
              <a16:creationId xmlns:a16="http://schemas.microsoft.com/office/drawing/2014/main" id="{3B0A7335-0ECD-4E2E-A44D-F0BD615FF7D2}"/>
            </a:ext>
          </a:extLst>
        </xdr:cNvPr>
        <xdr:cNvSpPr>
          <a:spLocks noChangeShapeType="1"/>
        </xdr:cNvSpPr>
      </xdr:nvSpPr>
      <xdr:spPr bwMode="auto">
        <a:xfrm>
          <a:off x="5645150" y="1866900"/>
          <a:ext cx="2070100" cy="2609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603250</xdr:colOff>
      <xdr:row>7</xdr:row>
      <xdr:rowOff>44450</xdr:rowOff>
    </xdr:from>
    <xdr:to>
      <xdr:col>9</xdr:col>
      <xdr:colOff>342900</xdr:colOff>
      <xdr:row>7</xdr:row>
      <xdr:rowOff>44450</xdr:rowOff>
    </xdr:to>
    <xdr:sp macro="" textlink="">
      <xdr:nvSpPr>
        <xdr:cNvPr id="7228" name="Line 13">
          <a:extLst>
            <a:ext uri="{FF2B5EF4-FFF2-40B4-BE49-F238E27FC236}">
              <a16:creationId xmlns:a16="http://schemas.microsoft.com/office/drawing/2014/main" id="{38C273E3-177C-46B9-AD64-664598C9234B}"/>
            </a:ext>
          </a:extLst>
        </xdr:cNvPr>
        <xdr:cNvSpPr>
          <a:spLocks noChangeShapeType="1"/>
        </xdr:cNvSpPr>
      </xdr:nvSpPr>
      <xdr:spPr bwMode="auto">
        <a:xfrm flipH="1">
          <a:off x="3448050" y="1866900"/>
          <a:ext cx="21780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139700</xdr:colOff>
      <xdr:row>0</xdr:row>
      <xdr:rowOff>76200</xdr:rowOff>
    </xdr:from>
    <xdr:to>
      <xdr:col>4</xdr:col>
      <xdr:colOff>203200</xdr:colOff>
      <xdr:row>2</xdr:row>
      <xdr:rowOff>133350</xdr:rowOff>
    </xdr:to>
    <xdr:pic>
      <xdr:nvPicPr>
        <xdr:cNvPr id="10" name="Picture 126">
          <a:hlinkClick xmlns:r="http://schemas.openxmlformats.org/officeDocument/2006/relationships" r:id="rId3"/>
          <a:extLst>
            <a:ext uri="{FF2B5EF4-FFF2-40B4-BE49-F238E27FC236}">
              <a16:creationId xmlns:a16="http://schemas.microsoft.com/office/drawing/2014/main" id="{E185F010-DF4B-40A3-AB51-F4310D8FE02F}"/>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9700" y="76200"/>
          <a:ext cx="2298700" cy="101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384175</xdr:colOff>
      <xdr:row>19</xdr:row>
      <xdr:rowOff>133350</xdr:rowOff>
    </xdr:from>
    <xdr:to>
      <xdr:col>4</xdr:col>
      <xdr:colOff>654074</xdr:colOff>
      <xdr:row>22</xdr:row>
      <xdr:rowOff>136566</xdr:rowOff>
    </xdr:to>
    <xdr:sp macro="" textlink="">
      <xdr:nvSpPr>
        <xdr:cNvPr id="8198" name="Text Box 6">
          <a:extLst>
            <a:ext uri="{FF2B5EF4-FFF2-40B4-BE49-F238E27FC236}">
              <a16:creationId xmlns:a16="http://schemas.microsoft.com/office/drawing/2014/main" id="{29707235-E6A2-4C96-84D9-AD758D464E73}"/>
            </a:ext>
          </a:extLst>
        </xdr:cNvPr>
        <xdr:cNvSpPr txBox="1">
          <a:spLocks noChangeArrowheads="1"/>
        </xdr:cNvSpPr>
      </xdr:nvSpPr>
      <xdr:spPr bwMode="auto">
        <a:xfrm>
          <a:off x="1619250" y="337185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Data formatting requirement as in Crystal Ball </a:t>
          </a:r>
          <a:r>
            <a:rPr lang="en-US" sz="1000" b="1" i="0" strike="noStrike">
              <a:solidFill>
                <a:srgbClr val="000000"/>
              </a:solidFill>
              <a:latin typeface="Arial"/>
              <a:cs typeface="Arial"/>
            </a:rPr>
            <a:t>5.5</a:t>
          </a:r>
        </a:p>
      </xdr:txBody>
    </xdr:sp>
    <xdr:clientData/>
  </xdr:twoCellAnchor>
  <xdr:twoCellAnchor>
    <xdr:from>
      <xdr:col>6</xdr:col>
      <xdr:colOff>504825</xdr:colOff>
      <xdr:row>19</xdr:row>
      <xdr:rowOff>133350</xdr:rowOff>
    </xdr:from>
    <xdr:to>
      <xdr:col>9</xdr:col>
      <xdr:colOff>104775</xdr:colOff>
      <xdr:row>22</xdr:row>
      <xdr:rowOff>136566</xdr:rowOff>
    </xdr:to>
    <xdr:sp macro="" textlink="">
      <xdr:nvSpPr>
        <xdr:cNvPr id="8199" name="Text Box 7">
          <a:extLst>
            <a:ext uri="{FF2B5EF4-FFF2-40B4-BE49-F238E27FC236}">
              <a16:creationId xmlns:a16="http://schemas.microsoft.com/office/drawing/2014/main" id="{35D10C5F-272B-46AE-B13D-A867086ED6DB}"/>
            </a:ext>
          </a:extLst>
        </xdr:cNvPr>
        <xdr:cNvSpPr txBox="1">
          <a:spLocks noChangeArrowheads="1"/>
        </xdr:cNvSpPr>
      </xdr:nvSpPr>
      <xdr:spPr bwMode="auto">
        <a:xfrm>
          <a:off x="4552950" y="337185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Data formatting requirement as in Crystal Ball </a:t>
          </a:r>
          <a:r>
            <a:rPr lang="en-US" sz="1000" b="1" i="0" strike="noStrike">
              <a:solidFill>
                <a:srgbClr val="000000"/>
              </a:solidFill>
              <a:latin typeface="Arial"/>
              <a:cs typeface="Arial"/>
            </a:rPr>
            <a:t>7.0</a:t>
          </a:r>
        </a:p>
      </xdr:txBody>
    </xdr:sp>
    <xdr:clientData/>
  </xdr:twoCellAnchor>
  <xdr:twoCellAnchor editAs="oneCell">
    <xdr:from>
      <xdr:col>2</xdr:col>
      <xdr:colOff>546100</xdr:colOff>
      <xdr:row>24</xdr:row>
      <xdr:rowOff>38100</xdr:rowOff>
    </xdr:from>
    <xdr:to>
      <xdr:col>11</xdr:col>
      <xdr:colOff>0</xdr:colOff>
      <xdr:row>36</xdr:row>
      <xdr:rowOff>63500</xdr:rowOff>
    </xdr:to>
    <xdr:pic>
      <xdr:nvPicPr>
        <xdr:cNvPr id="8229" name="Picture 8">
          <a:extLst>
            <a:ext uri="{FF2B5EF4-FFF2-40B4-BE49-F238E27FC236}">
              <a16:creationId xmlns:a16="http://schemas.microsoft.com/office/drawing/2014/main" id="{279BCBBB-1006-4A36-97F9-9B8AB0D60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4200" y="4578350"/>
          <a:ext cx="5740400" cy="1930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4</xdr:col>
      <xdr:colOff>742950</xdr:colOff>
      <xdr:row>6</xdr:row>
      <xdr:rowOff>76200</xdr:rowOff>
    </xdr:from>
    <xdr:to>
      <xdr:col>6</xdr:col>
      <xdr:colOff>120650</xdr:colOff>
      <xdr:row>24</xdr:row>
      <xdr:rowOff>25400</xdr:rowOff>
    </xdr:to>
    <xdr:sp macro="" textlink="">
      <xdr:nvSpPr>
        <xdr:cNvPr id="8230" name="Line 9">
          <a:extLst>
            <a:ext uri="{FF2B5EF4-FFF2-40B4-BE49-F238E27FC236}">
              <a16:creationId xmlns:a16="http://schemas.microsoft.com/office/drawing/2014/main" id="{E937B4A1-D8BE-4702-A9D5-333E05F3F014}"/>
            </a:ext>
          </a:extLst>
        </xdr:cNvPr>
        <xdr:cNvSpPr>
          <a:spLocks noChangeShapeType="1"/>
        </xdr:cNvSpPr>
      </xdr:nvSpPr>
      <xdr:spPr bwMode="auto">
        <a:xfrm>
          <a:off x="3498850" y="1701800"/>
          <a:ext cx="850900" cy="2863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146050</xdr:colOff>
      <xdr:row>0</xdr:row>
      <xdr:rowOff>31750</xdr:rowOff>
    </xdr:from>
    <xdr:to>
      <xdr:col>3</xdr:col>
      <xdr:colOff>298450</xdr:colOff>
      <xdr:row>2</xdr:row>
      <xdr:rowOff>120650</xdr:rowOff>
    </xdr:to>
    <xdr:pic>
      <xdr:nvPicPr>
        <xdr:cNvPr id="7" name="Picture 126">
          <a:hlinkClick xmlns:r="http://schemas.openxmlformats.org/officeDocument/2006/relationships" r:id="rId2"/>
          <a:extLst>
            <a:ext uri="{FF2B5EF4-FFF2-40B4-BE49-F238E27FC236}">
              <a16:creationId xmlns:a16="http://schemas.microsoft.com/office/drawing/2014/main" id="{E5B05744-F241-4FA5-A8E6-04947D1CA015}"/>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6050" y="31750"/>
          <a:ext cx="2298700" cy="101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333375</xdr:colOff>
      <xdr:row>20</xdr:row>
      <xdr:rowOff>76200</xdr:rowOff>
    </xdr:from>
    <xdr:to>
      <xdr:col>4</xdr:col>
      <xdr:colOff>520747</xdr:colOff>
      <xdr:row>23</xdr:row>
      <xdr:rowOff>79416</xdr:rowOff>
    </xdr:to>
    <xdr:sp macro="" textlink="">
      <xdr:nvSpPr>
        <xdr:cNvPr id="6151" name="Text Box 7">
          <a:extLst>
            <a:ext uri="{FF2B5EF4-FFF2-40B4-BE49-F238E27FC236}">
              <a16:creationId xmlns:a16="http://schemas.microsoft.com/office/drawing/2014/main" id="{FDC0A472-3A23-4B54-829B-003FAFBF3ECD}"/>
            </a:ext>
          </a:extLst>
        </xdr:cNvPr>
        <xdr:cNvSpPr txBox="1">
          <a:spLocks noChangeArrowheads="1"/>
        </xdr:cNvSpPr>
      </xdr:nvSpPr>
      <xdr:spPr bwMode="auto">
        <a:xfrm>
          <a:off x="581025" y="346710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Method 1 has the same data formatting requirement as in Crystal Ball 5.5</a:t>
          </a:r>
        </a:p>
      </xdr:txBody>
    </xdr:sp>
    <xdr:clientData/>
  </xdr:twoCellAnchor>
  <xdr:twoCellAnchor>
    <xdr:from>
      <xdr:col>5</xdr:col>
      <xdr:colOff>346075</xdr:colOff>
      <xdr:row>20</xdr:row>
      <xdr:rowOff>76200</xdr:rowOff>
    </xdr:from>
    <xdr:to>
      <xdr:col>9</xdr:col>
      <xdr:colOff>171427</xdr:colOff>
      <xdr:row>23</xdr:row>
      <xdr:rowOff>79416</xdr:rowOff>
    </xdr:to>
    <xdr:sp macro="" textlink="">
      <xdr:nvSpPr>
        <xdr:cNvPr id="6152" name="Text Box 8">
          <a:extLst>
            <a:ext uri="{FF2B5EF4-FFF2-40B4-BE49-F238E27FC236}">
              <a16:creationId xmlns:a16="http://schemas.microsoft.com/office/drawing/2014/main" id="{328E8C4C-E647-4C27-9145-62C4ED8001BD}"/>
            </a:ext>
          </a:extLst>
        </xdr:cNvPr>
        <xdr:cNvSpPr txBox="1">
          <a:spLocks noChangeArrowheads="1"/>
        </xdr:cNvSpPr>
      </xdr:nvSpPr>
      <xdr:spPr bwMode="auto">
        <a:xfrm>
          <a:off x="2714625" y="346710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Method 2 has the same data formatting requirement as in Crystal Ball 5.5</a:t>
          </a:r>
        </a:p>
      </xdr:txBody>
    </xdr:sp>
    <xdr:clientData/>
  </xdr:twoCellAnchor>
  <xdr:twoCellAnchor editAs="oneCell">
    <xdr:from>
      <xdr:col>0</xdr:col>
      <xdr:colOff>57150</xdr:colOff>
      <xdr:row>24</xdr:row>
      <xdr:rowOff>95250</xdr:rowOff>
    </xdr:from>
    <xdr:to>
      <xdr:col>11</xdr:col>
      <xdr:colOff>133350</xdr:colOff>
      <xdr:row>36</xdr:row>
      <xdr:rowOff>101600</xdr:rowOff>
    </xdr:to>
    <xdr:pic>
      <xdr:nvPicPr>
        <xdr:cNvPr id="6194" name="Picture 9">
          <a:extLst>
            <a:ext uri="{FF2B5EF4-FFF2-40B4-BE49-F238E27FC236}">
              <a16:creationId xmlns:a16="http://schemas.microsoft.com/office/drawing/2014/main" id="{7CCC9ADC-6E16-403D-8DB5-73AF80563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4654550"/>
          <a:ext cx="5676900" cy="1911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0</xdr:colOff>
      <xdr:row>7</xdr:row>
      <xdr:rowOff>76200</xdr:rowOff>
    </xdr:from>
    <xdr:to>
      <xdr:col>5</xdr:col>
      <xdr:colOff>266700</xdr:colOff>
      <xdr:row>24</xdr:row>
      <xdr:rowOff>101600</xdr:rowOff>
    </xdr:to>
    <xdr:sp macro="" textlink="">
      <xdr:nvSpPr>
        <xdr:cNvPr id="6195" name="Line 10">
          <a:extLst>
            <a:ext uri="{FF2B5EF4-FFF2-40B4-BE49-F238E27FC236}">
              <a16:creationId xmlns:a16="http://schemas.microsoft.com/office/drawing/2014/main" id="{1C4EC50D-221F-40BA-8F09-0B1803A039F1}"/>
            </a:ext>
          </a:extLst>
        </xdr:cNvPr>
        <xdr:cNvSpPr>
          <a:spLocks noChangeShapeType="1"/>
        </xdr:cNvSpPr>
      </xdr:nvSpPr>
      <xdr:spPr bwMode="auto">
        <a:xfrm>
          <a:off x="2470150" y="1892300"/>
          <a:ext cx="266700" cy="2768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11</xdr:col>
      <xdr:colOff>152400</xdr:colOff>
      <xdr:row>24</xdr:row>
      <xdr:rowOff>82550</xdr:rowOff>
    </xdr:from>
    <xdr:to>
      <xdr:col>20</xdr:col>
      <xdr:colOff>171450</xdr:colOff>
      <xdr:row>36</xdr:row>
      <xdr:rowOff>95250</xdr:rowOff>
    </xdr:to>
    <xdr:pic>
      <xdr:nvPicPr>
        <xdr:cNvPr id="6196" name="Picture 11">
          <a:extLst>
            <a:ext uri="{FF2B5EF4-FFF2-40B4-BE49-F238E27FC236}">
              <a16:creationId xmlns:a16="http://schemas.microsoft.com/office/drawing/2014/main" id="{AD377DB0-1932-4992-8B71-0716FDB00B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53100" y="4641850"/>
          <a:ext cx="5505450" cy="191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9</xdr:col>
      <xdr:colOff>0</xdr:colOff>
      <xdr:row>7</xdr:row>
      <xdr:rowOff>69850</xdr:rowOff>
    </xdr:from>
    <xdr:to>
      <xdr:col>14</xdr:col>
      <xdr:colOff>533400</xdr:colOff>
      <xdr:row>24</xdr:row>
      <xdr:rowOff>76200</xdr:rowOff>
    </xdr:to>
    <xdr:sp macro="" textlink="">
      <xdr:nvSpPr>
        <xdr:cNvPr id="6197" name="Line 12">
          <a:extLst>
            <a:ext uri="{FF2B5EF4-FFF2-40B4-BE49-F238E27FC236}">
              <a16:creationId xmlns:a16="http://schemas.microsoft.com/office/drawing/2014/main" id="{A0F1A8F5-0ECD-4428-BEE2-09849F1FD452}"/>
            </a:ext>
          </a:extLst>
        </xdr:cNvPr>
        <xdr:cNvSpPr>
          <a:spLocks noChangeShapeType="1"/>
        </xdr:cNvSpPr>
      </xdr:nvSpPr>
      <xdr:spPr bwMode="auto">
        <a:xfrm>
          <a:off x="4381500" y="1885950"/>
          <a:ext cx="3581400" cy="2749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209550</xdr:colOff>
      <xdr:row>0</xdr:row>
      <xdr:rowOff>63500</xdr:rowOff>
    </xdr:from>
    <xdr:to>
      <xdr:col>5</xdr:col>
      <xdr:colOff>38100</xdr:colOff>
      <xdr:row>2</xdr:row>
      <xdr:rowOff>120650</xdr:rowOff>
    </xdr:to>
    <xdr:pic>
      <xdr:nvPicPr>
        <xdr:cNvPr id="9" name="Picture 126">
          <a:hlinkClick xmlns:r="http://schemas.openxmlformats.org/officeDocument/2006/relationships" r:id="rId3"/>
          <a:extLst>
            <a:ext uri="{FF2B5EF4-FFF2-40B4-BE49-F238E27FC236}">
              <a16:creationId xmlns:a16="http://schemas.microsoft.com/office/drawing/2014/main" id="{A101B46B-478B-4B0F-BF85-15A16DF0F5FE}"/>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9550" y="63500"/>
          <a:ext cx="2298700" cy="101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542925</xdr:colOff>
      <xdr:row>17</xdr:row>
      <xdr:rowOff>22225</xdr:rowOff>
    </xdr:from>
    <xdr:to>
      <xdr:col>4</xdr:col>
      <xdr:colOff>28575</xdr:colOff>
      <xdr:row>20</xdr:row>
      <xdr:rowOff>38142</xdr:rowOff>
    </xdr:to>
    <xdr:sp macro="" textlink="">
      <xdr:nvSpPr>
        <xdr:cNvPr id="5131" name="Text Box 11">
          <a:extLst>
            <a:ext uri="{FF2B5EF4-FFF2-40B4-BE49-F238E27FC236}">
              <a16:creationId xmlns:a16="http://schemas.microsoft.com/office/drawing/2014/main" id="{0C1466C3-3A1A-4AB8-8C08-B7861196A2C3}"/>
            </a:ext>
          </a:extLst>
        </xdr:cNvPr>
        <xdr:cNvSpPr txBox="1">
          <a:spLocks noChangeArrowheads="1"/>
        </xdr:cNvSpPr>
      </xdr:nvSpPr>
      <xdr:spPr bwMode="auto">
        <a:xfrm>
          <a:off x="704850" y="291465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Data formatting requirement as in Crystal Ball </a:t>
          </a:r>
          <a:r>
            <a:rPr lang="en-US" sz="1000" b="1" i="0" strike="noStrike">
              <a:solidFill>
                <a:srgbClr val="000000"/>
              </a:solidFill>
              <a:latin typeface="Arial"/>
              <a:cs typeface="Arial"/>
            </a:rPr>
            <a:t>5.5</a:t>
          </a:r>
        </a:p>
      </xdr:txBody>
    </xdr:sp>
    <xdr:clientData/>
  </xdr:twoCellAnchor>
  <xdr:twoCellAnchor>
    <xdr:from>
      <xdr:col>5</xdr:col>
      <xdr:colOff>765175</xdr:colOff>
      <xdr:row>16</xdr:row>
      <xdr:rowOff>152400</xdr:rowOff>
    </xdr:from>
    <xdr:to>
      <xdr:col>8</xdr:col>
      <xdr:colOff>66675</xdr:colOff>
      <xdr:row>20</xdr:row>
      <xdr:rowOff>0</xdr:rowOff>
    </xdr:to>
    <xdr:sp macro="" textlink="">
      <xdr:nvSpPr>
        <xdr:cNvPr id="5132" name="Text Box 12">
          <a:extLst>
            <a:ext uri="{FF2B5EF4-FFF2-40B4-BE49-F238E27FC236}">
              <a16:creationId xmlns:a16="http://schemas.microsoft.com/office/drawing/2014/main" id="{1EA93B64-864B-47CA-AF6C-42F540B5F7D4}"/>
            </a:ext>
          </a:extLst>
        </xdr:cNvPr>
        <xdr:cNvSpPr txBox="1">
          <a:spLocks noChangeArrowheads="1"/>
        </xdr:cNvSpPr>
      </xdr:nvSpPr>
      <xdr:spPr bwMode="auto">
        <a:xfrm>
          <a:off x="3686175" y="287655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Data formatting requirement as in Crystal Ball </a:t>
          </a:r>
          <a:r>
            <a:rPr lang="en-US" sz="1000" b="1" i="0" strike="noStrike">
              <a:solidFill>
                <a:srgbClr val="000000"/>
              </a:solidFill>
              <a:latin typeface="Arial"/>
              <a:cs typeface="Arial"/>
            </a:rPr>
            <a:t>7.0</a:t>
          </a:r>
        </a:p>
      </xdr:txBody>
    </xdr:sp>
    <xdr:clientData/>
  </xdr:twoCellAnchor>
  <xdr:twoCellAnchor editAs="oneCell">
    <xdr:from>
      <xdr:col>2</xdr:col>
      <xdr:colOff>19050</xdr:colOff>
      <xdr:row>22</xdr:row>
      <xdr:rowOff>19050</xdr:rowOff>
    </xdr:from>
    <xdr:to>
      <xdr:col>9</xdr:col>
      <xdr:colOff>285750</xdr:colOff>
      <xdr:row>33</xdr:row>
      <xdr:rowOff>152400</xdr:rowOff>
    </xdr:to>
    <xdr:pic>
      <xdr:nvPicPr>
        <xdr:cNvPr id="5174" name="Picture 13">
          <a:extLst>
            <a:ext uri="{FF2B5EF4-FFF2-40B4-BE49-F238E27FC236}">
              <a16:creationId xmlns:a16="http://schemas.microsoft.com/office/drawing/2014/main" id="{4AA9FAED-3732-4ACC-98AC-5BE22C29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4235450"/>
          <a:ext cx="5524500" cy="187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412750</xdr:colOff>
      <xdr:row>22</xdr:row>
      <xdr:rowOff>6350</xdr:rowOff>
    </xdr:from>
    <xdr:to>
      <xdr:col>18</xdr:col>
      <xdr:colOff>374650</xdr:colOff>
      <xdr:row>34</xdr:row>
      <xdr:rowOff>0</xdr:rowOff>
    </xdr:to>
    <xdr:pic>
      <xdr:nvPicPr>
        <xdr:cNvPr id="5175" name="Picture 14">
          <a:extLst>
            <a:ext uri="{FF2B5EF4-FFF2-40B4-BE49-F238E27FC236}">
              <a16:creationId xmlns:a16="http://schemas.microsoft.com/office/drawing/2014/main" id="{F3596FC8-6AF6-4E7D-ACA3-A405E76522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51600" y="4222750"/>
          <a:ext cx="5448300" cy="189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4</xdr:col>
      <xdr:colOff>0</xdr:colOff>
      <xdr:row>6</xdr:row>
      <xdr:rowOff>101600</xdr:rowOff>
    </xdr:from>
    <xdr:to>
      <xdr:col>4</xdr:col>
      <xdr:colOff>469900</xdr:colOff>
      <xdr:row>22</xdr:row>
      <xdr:rowOff>0</xdr:rowOff>
    </xdr:to>
    <xdr:sp macro="" textlink="">
      <xdr:nvSpPr>
        <xdr:cNvPr id="5176" name="Line 15">
          <a:extLst>
            <a:ext uri="{FF2B5EF4-FFF2-40B4-BE49-F238E27FC236}">
              <a16:creationId xmlns:a16="http://schemas.microsoft.com/office/drawing/2014/main" id="{E9E200B0-96EB-4E39-A3BE-36246CB22D6D}"/>
            </a:ext>
          </a:extLst>
        </xdr:cNvPr>
        <xdr:cNvSpPr>
          <a:spLocks noChangeShapeType="1"/>
        </xdr:cNvSpPr>
      </xdr:nvSpPr>
      <xdr:spPr bwMode="auto">
        <a:xfrm>
          <a:off x="2432050" y="1739900"/>
          <a:ext cx="4699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95250</xdr:rowOff>
    </xdr:from>
    <xdr:to>
      <xdr:col>13</xdr:col>
      <xdr:colOff>450850</xdr:colOff>
      <xdr:row>22</xdr:row>
      <xdr:rowOff>0</xdr:rowOff>
    </xdr:to>
    <xdr:sp macro="" textlink="">
      <xdr:nvSpPr>
        <xdr:cNvPr id="5177" name="Line 16">
          <a:extLst>
            <a:ext uri="{FF2B5EF4-FFF2-40B4-BE49-F238E27FC236}">
              <a16:creationId xmlns:a16="http://schemas.microsoft.com/office/drawing/2014/main" id="{1966A3E3-2F63-46F4-8B7C-289393B8797F}"/>
            </a:ext>
          </a:extLst>
        </xdr:cNvPr>
        <xdr:cNvSpPr>
          <a:spLocks noChangeShapeType="1"/>
        </xdr:cNvSpPr>
      </xdr:nvSpPr>
      <xdr:spPr bwMode="auto">
        <a:xfrm>
          <a:off x="2432050" y="1733550"/>
          <a:ext cx="6496050" cy="2482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114300</xdr:colOff>
      <xdr:row>0</xdr:row>
      <xdr:rowOff>88900</xdr:rowOff>
    </xdr:from>
    <xdr:to>
      <xdr:col>3</xdr:col>
      <xdr:colOff>692150</xdr:colOff>
      <xdr:row>2</xdr:row>
      <xdr:rowOff>165100</xdr:rowOff>
    </xdr:to>
    <xdr:pic>
      <xdr:nvPicPr>
        <xdr:cNvPr id="9" name="Picture 126">
          <a:hlinkClick xmlns:r="http://schemas.openxmlformats.org/officeDocument/2006/relationships" r:id="rId3"/>
          <a:extLst>
            <a:ext uri="{FF2B5EF4-FFF2-40B4-BE49-F238E27FC236}">
              <a16:creationId xmlns:a16="http://schemas.microsoft.com/office/drawing/2014/main" id="{A4EEB334-4BF6-4F0E-B56A-449EEE539E47}"/>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4300" y="88900"/>
          <a:ext cx="2298700" cy="1016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438150</xdr:colOff>
      <xdr:row>19</xdr:row>
      <xdr:rowOff>98425</xdr:rowOff>
    </xdr:from>
    <xdr:to>
      <xdr:col>3</xdr:col>
      <xdr:colOff>781050</xdr:colOff>
      <xdr:row>22</xdr:row>
      <xdr:rowOff>114342</xdr:rowOff>
    </xdr:to>
    <xdr:sp macro="" textlink="">
      <xdr:nvSpPr>
        <xdr:cNvPr id="1039" name="Text Box 15">
          <a:extLst>
            <a:ext uri="{FF2B5EF4-FFF2-40B4-BE49-F238E27FC236}">
              <a16:creationId xmlns:a16="http://schemas.microsoft.com/office/drawing/2014/main" id="{C3E79EB4-2AC0-4EAA-B93E-EB0E09D3F921}"/>
            </a:ext>
          </a:extLst>
        </xdr:cNvPr>
        <xdr:cNvSpPr txBox="1">
          <a:spLocks noChangeArrowheads="1"/>
        </xdr:cNvSpPr>
      </xdr:nvSpPr>
      <xdr:spPr bwMode="auto">
        <a:xfrm>
          <a:off x="628650" y="350520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Method 1 has the same data formatting requirement as in Crystal Ball 5.5</a:t>
          </a:r>
        </a:p>
      </xdr:txBody>
    </xdr:sp>
    <xdr:clientData/>
  </xdr:twoCellAnchor>
  <xdr:twoCellAnchor>
    <xdr:from>
      <xdr:col>8</xdr:col>
      <xdr:colOff>542925</xdr:colOff>
      <xdr:row>19</xdr:row>
      <xdr:rowOff>98425</xdr:rowOff>
    </xdr:from>
    <xdr:to>
      <xdr:col>10</xdr:col>
      <xdr:colOff>482612</xdr:colOff>
      <xdr:row>22</xdr:row>
      <xdr:rowOff>114342</xdr:rowOff>
    </xdr:to>
    <xdr:sp macro="" textlink="">
      <xdr:nvSpPr>
        <xdr:cNvPr id="1040" name="Text Box 16">
          <a:extLst>
            <a:ext uri="{FF2B5EF4-FFF2-40B4-BE49-F238E27FC236}">
              <a16:creationId xmlns:a16="http://schemas.microsoft.com/office/drawing/2014/main" id="{05EC2064-43D2-472A-AF89-ECEDD2230C91}"/>
            </a:ext>
          </a:extLst>
        </xdr:cNvPr>
        <xdr:cNvSpPr txBox="1">
          <a:spLocks noChangeArrowheads="1"/>
        </xdr:cNvSpPr>
      </xdr:nvSpPr>
      <xdr:spPr bwMode="auto">
        <a:xfrm>
          <a:off x="4829175" y="3505200"/>
          <a:ext cx="1666875" cy="495300"/>
        </a:xfrm>
        <a:prstGeom prst="rect">
          <a:avLst/>
        </a:prstGeom>
        <a:solidFill>
          <a:srgbClr val="FFFF00"/>
        </a:solidFill>
        <a:ln w="9525">
          <a:solidFill>
            <a:srgbClr val="000000"/>
          </a:solidFill>
          <a:miter lim="800000"/>
          <a:headEnd/>
          <a:tailEnd/>
        </a:ln>
      </xdr:spPr>
      <xdr:txBody>
        <a:bodyPr vertOverflow="clip" wrap="square" lIns="27432" tIns="22860" rIns="27432" bIns="0" anchor="t" upright="1"/>
        <a:lstStyle/>
        <a:p>
          <a:pPr algn="ctr" rtl="1">
            <a:defRPr sz="1000"/>
          </a:pPr>
          <a:r>
            <a:rPr lang="en-US" sz="1000" b="0" i="0" strike="noStrike">
              <a:solidFill>
                <a:srgbClr val="000000"/>
              </a:solidFill>
              <a:latin typeface="Arial"/>
              <a:cs typeface="Arial"/>
            </a:rPr>
            <a:t>Method 2 has the same data formatting requirement as in Crystal Ball 5.5</a:t>
          </a:r>
        </a:p>
      </xdr:txBody>
    </xdr:sp>
    <xdr:clientData/>
  </xdr:twoCellAnchor>
  <xdr:twoCellAnchor editAs="oneCell">
    <xdr:from>
      <xdr:col>0</xdr:col>
      <xdr:colOff>50800</xdr:colOff>
      <xdr:row>23</xdr:row>
      <xdr:rowOff>95250</xdr:rowOff>
    </xdr:from>
    <xdr:to>
      <xdr:col>9</xdr:col>
      <xdr:colOff>247650</xdr:colOff>
      <xdr:row>34</xdr:row>
      <xdr:rowOff>152400</xdr:rowOff>
    </xdr:to>
    <xdr:pic>
      <xdr:nvPicPr>
        <xdr:cNvPr id="1082" name="Picture 17">
          <a:extLst>
            <a:ext uri="{FF2B5EF4-FFF2-40B4-BE49-F238E27FC236}">
              <a16:creationId xmlns:a16="http://schemas.microsoft.com/office/drawing/2014/main" id="{F2105A68-61B4-4757-A511-50C394628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4730750"/>
          <a:ext cx="5391150" cy="180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9</xdr:col>
      <xdr:colOff>400050</xdr:colOff>
      <xdr:row>23</xdr:row>
      <xdr:rowOff>95250</xdr:rowOff>
    </xdr:from>
    <xdr:to>
      <xdr:col>18</xdr:col>
      <xdr:colOff>400050</xdr:colOff>
      <xdr:row>34</xdr:row>
      <xdr:rowOff>139700</xdr:rowOff>
    </xdr:to>
    <xdr:pic>
      <xdr:nvPicPr>
        <xdr:cNvPr id="1083" name="Picture 18">
          <a:extLst>
            <a:ext uri="{FF2B5EF4-FFF2-40B4-BE49-F238E27FC236}">
              <a16:creationId xmlns:a16="http://schemas.microsoft.com/office/drawing/2014/main" id="{521D1AF0-6FB7-4FF5-B956-ED3785C9E4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94350" y="4730750"/>
          <a:ext cx="5289550" cy="179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4</xdr:col>
      <xdr:colOff>19050</xdr:colOff>
      <xdr:row>8</xdr:row>
      <xdr:rowOff>63500</xdr:rowOff>
    </xdr:from>
    <xdr:to>
      <xdr:col>4</xdr:col>
      <xdr:colOff>177800</xdr:colOff>
      <xdr:row>23</xdr:row>
      <xdr:rowOff>82550</xdr:rowOff>
    </xdr:to>
    <xdr:sp macro="" textlink="">
      <xdr:nvSpPr>
        <xdr:cNvPr id="1084" name="Line 19">
          <a:extLst>
            <a:ext uri="{FF2B5EF4-FFF2-40B4-BE49-F238E27FC236}">
              <a16:creationId xmlns:a16="http://schemas.microsoft.com/office/drawing/2014/main" id="{9416687E-2AD6-4A7D-91E5-F54AA4CBD9B0}"/>
            </a:ext>
          </a:extLst>
        </xdr:cNvPr>
        <xdr:cNvSpPr>
          <a:spLocks noChangeShapeType="1"/>
        </xdr:cNvSpPr>
      </xdr:nvSpPr>
      <xdr:spPr bwMode="auto">
        <a:xfrm>
          <a:off x="2660650" y="2260600"/>
          <a:ext cx="158750" cy="2457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908050</xdr:colOff>
      <xdr:row>8</xdr:row>
      <xdr:rowOff>63500</xdr:rowOff>
    </xdr:from>
    <xdr:to>
      <xdr:col>12</xdr:col>
      <xdr:colOff>127000</xdr:colOff>
      <xdr:row>23</xdr:row>
      <xdr:rowOff>114300</xdr:rowOff>
    </xdr:to>
    <xdr:sp macro="" textlink="">
      <xdr:nvSpPr>
        <xdr:cNvPr id="1085" name="Line 20">
          <a:extLst>
            <a:ext uri="{FF2B5EF4-FFF2-40B4-BE49-F238E27FC236}">
              <a16:creationId xmlns:a16="http://schemas.microsoft.com/office/drawing/2014/main" id="{057ABF00-4B7E-4B24-A4DF-D4B3978BCC40}"/>
            </a:ext>
          </a:extLst>
        </xdr:cNvPr>
        <xdr:cNvSpPr>
          <a:spLocks noChangeShapeType="1"/>
        </xdr:cNvSpPr>
      </xdr:nvSpPr>
      <xdr:spPr bwMode="auto">
        <a:xfrm>
          <a:off x="7200900" y="2260600"/>
          <a:ext cx="317500" cy="2489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146050</xdr:colOff>
      <xdr:row>0</xdr:row>
      <xdr:rowOff>107950</xdr:rowOff>
    </xdr:from>
    <xdr:to>
      <xdr:col>3</xdr:col>
      <xdr:colOff>850900</xdr:colOff>
      <xdr:row>2</xdr:row>
      <xdr:rowOff>177800</xdr:rowOff>
    </xdr:to>
    <xdr:pic>
      <xdr:nvPicPr>
        <xdr:cNvPr id="9" name="Picture 126">
          <a:hlinkClick xmlns:r="http://schemas.openxmlformats.org/officeDocument/2006/relationships" r:id="rId3"/>
          <a:extLst>
            <a:ext uri="{FF2B5EF4-FFF2-40B4-BE49-F238E27FC236}">
              <a16:creationId xmlns:a16="http://schemas.microsoft.com/office/drawing/2014/main" id="{412AB1E2-5AAB-457C-8966-C7FA7B199A2A}"/>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6050" y="107950"/>
          <a:ext cx="2298700" cy="1016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usik\shared\Program%20Files\Vose%20Consulting\ModelAssist%20Advanced%20for%20@RISK\Models\Empirical%20distributions\Empirical%20distribu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niform"/>
      <sheetName val="Cumul"/>
      <sheetName val="Histogrm"/>
      <sheetName val="Joint"/>
    </sheetNames>
    <sheetDataSet>
      <sheetData sheetId="0">
        <row r="10">
          <cell r="B10">
            <v>11.831099999999999</v>
          </cell>
        </row>
        <row r="11">
          <cell r="B11">
            <v>7.1988000000000003</v>
          </cell>
        </row>
        <row r="12">
          <cell r="B12">
            <v>6.9969999999999999</v>
          </cell>
        </row>
        <row r="13">
          <cell r="B13">
            <v>17.0733</v>
          </cell>
        </row>
        <row r="14">
          <cell r="B14">
            <v>11.598800000000001</v>
          </cell>
        </row>
        <row r="15">
          <cell r="B15">
            <v>21.511500000000002</v>
          </cell>
        </row>
        <row r="16">
          <cell r="B16">
            <v>1.2915000000000001</v>
          </cell>
        </row>
        <row r="17">
          <cell r="B17">
            <v>5.2962999999999996</v>
          </cell>
        </row>
        <row r="18">
          <cell r="B18">
            <v>6.1311</v>
          </cell>
        </row>
        <row r="19">
          <cell r="B19">
            <v>4.6985999999999999</v>
          </cell>
        </row>
        <row r="20">
          <cell r="B20">
            <v>3.5867</v>
          </cell>
        </row>
        <row r="21">
          <cell r="B21">
            <v>14.5763</v>
          </cell>
        </row>
        <row r="22">
          <cell r="B22">
            <v>13.019600000000001</v>
          </cell>
        </row>
        <row r="23">
          <cell r="B23">
            <v>4.2911000000000001</v>
          </cell>
        </row>
        <row r="24">
          <cell r="B24">
            <v>13.9704</v>
          </cell>
        </row>
        <row r="25">
          <cell r="B25">
            <v>4.5117000000000003</v>
          </cell>
        </row>
        <row r="26">
          <cell r="B26">
            <v>24.771999999999998</v>
          </cell>
        </row>
        <row r="27">
          <cell r="B27">
            <v>2.6345999999999998</v>
          </cell>
        </row>
        <row r="28">
          <cell r="B28">
            <v>9.0624000000000002</v>
          </cell>
        </row>
        <row r="29">
          <cell r="B29">
            <v>9.7369000000000003</v>
          </cell>
        </row>
        <row r="30">
          <cell r="B30">
            <v>14.0707</v>
          </cell>
        </row>
        <row r="31">
          <cell r="B31">
            <v>2.3447</v>
          </cell>
        </row>
        <row r="32">
          <cell r="B32">
            <v>13.6363</v>
          </cell>
        </row>
        <row r="33">
          <cell r="B33">
            <v>9.0678999999999998</v>
          </cell>
        </row>
        <row r="34">
          <cell r="B34">
            <v>2.4588999999999999</v>
          </cell>
        </row>
        <row r="35">
          <cell r="B35">
            <v>1.9674</v>
          </cell>
        </row>
        <row r="36">
          <cell r="B36">
            <v>2.419</v>
          </cell>
        </row>
        <row r="37">
          <cell r="B37">
            <v>10.1014</v>
          </cell>
        </row>
        <row r="38">
          <cell r="B38">
            <v>3.0045999999999999</v>
          </cell>
        </row>
        <row r="39">
          <cell r="B39">
            <v>5.9356</v>
          </cell>
        </row>
        <row r="40">
          <cell r="B40">
            <v>3.9594</v>
          </cell>
        </row>
        <row r="41">
          <cell r="B41">
            <v>14.355700000000001</v>
          </cell>
        </row>
        <row r="42">
          <cell r="B42">
            <v>28.226700000000001</v>
          </cell>
        </row>
        <row r="43">
          <cell r="B43">
            <v>9.4634</v>
          </cell>
        </row>
        <row r="44">
          <cell r="B44">
            <v>11.973699999999999</v>
          </cell>
        </row>
        <row r="45">
          <cell r="B45">
            <v>5.3501000000000003</v>
          </cell>
        </row>
        <row r="46">
          <cell r="B46">
            <v>5.3041</v>
          </cell>
        </row>
        <row r="47">
          <cell r="B47">
            <v>6.3304</v>
          </cell>
        </row>
        <row r="48">
          <cell r="B48">
            <v>5.1086</v>
          </cell>
        </row>
        <row r="49">
          <cell r="B49">
            <v>12.7302</v>
          </cell>
        </row>
        <row r="50">
          <cell r="B50">
            <v>12.397399999999999</v>
          </cell>
        </row>
        <row r="51">
          <cell r="B51">
            <v>18.683299999999999</v>
          </cell>
        </row>
        <row r="52">
          <cell r="B52">
            <v>19.7517</v>
          </cell>
        </row>
        <row r="53">
          <cell r="B53">
            <v>3.2690999999999999</v>
          </cell>
        </row>
        <row r="54">
          <cell r="B54">
            <v>1.3583000000000001</v>
          </cell>
        </row>
        <row r="55">
          <cell r="B55">
            <v>8.8643000000000001</v>
          </cell>
        </row>
        <row r="56">
          <cell r="B56">
            <v>7.7497999999999996</v>
          </cell>
        </row>
        <row r="57">
          <cell r="B57">
            <v>22.316099999999999</v>
          </cell>
        </row>
        <row r="58">
          <cell r="B58">
            <v>5.6330999999999998</v>
          </cell>
        </row>
        <row r="59">
          <cell r="B59">
            <v>12.491400000000001</v>
          </cell>
        </row>
        <row r="60">
          <cell r="B60">
            <v>19.9681</v>
          </cell>
        </row>
        <row r="61">
          <cell r="B61">
            <v>7.7135999999999996</v>
          </cell>
        </row>
        <row r="62">
          <cell r="B62">
            <v>27.4071</v>
          </cell>
        </row>
        <row r="63">
          <cell r="B63">
            <v>3.8138000000000001</v>
          </cell>
        </row>
        <row r="64">
          <cell r="B64">
            <v>2.8603999999999998</v>
          </cell>
        </row>
        <row r="65">
          <cell r="B65">
            <v>3.1549</v>
          </cell>
        </row>
        <row r="66">
          <cell r="B66">
            <v>7.5468000000000002</v>
          </cell>
        </row>
        <row r="67">
          <cell r="B67">
            <v>16.599</v>
          </cell>
        </row>
        <row r="68">
          <cell r="B68">
            <v>3.6230000000000002</v>
          </cell>
        </row>
        <row r="69">
          <cell r="B69">
            <v>6.649</v>
          </cell>
        </row>
        <row r="70">
          <cell r="B70">
            <v>10.9222</v>
          </cell>
        </row>
        <row r="71">
          <cell r="B71">
            <v>11.4541</v>
          </cell>
        </row>
        <row r="72">
          <cell r="B72">
            <v>0.88039999999999996</v>
          </cell>
        </row>
        <row r="73">
          <cell r="B73">
            <v>10.586399999999999</v>
          </cell>
        </row>
        <row r="74">
          <cell r="B74">
            <v>8.9405000000000001</v>
          </cell>
        </row>
        <row r="75">
          <cell r="B75">
            <v>5.1428000000000003</v>
          </cell>
        </row>
        <row r="76">
          <cell r="B76">
            <v>18.462800000000001</v>
          </cell>
        </row>
        <row r="77">
          <cell r="B77">
            <v>9.9899000000000004</v>
          </cell>
        </row>
        <row r="78">
          <cell r="B78">
            <v>3.8633999999999999</v>
          </cell>
        </row>
        <row r="79">
          <cell r="B79">
            <v>4.6548999999999996</v>
          </cell>
        </row>
        <row r="80">
          <cell r="B80">
            <v>14.0204</v>
          </cell>
        </row>
        <row r="81">
          <cell r="B81">
            <v>1.1012999999999999</v>
          </cell>
        </row>
        <row r="82">
          <cell r="B82">
            <v>14.574299999999999</v>
          </cell>
        </row>
        <row r="83">
          <cell r="B83">
            <v>15.9892</v>
          </cell>
        </row>
        <row r="84">
          <cell r="B84">
            <v>11.553599999999999</v>
          </cell>
        </row>
        <row r="85">
          <cell r="B85">
            <v>5.6912000000000003</v>
          </cell>
        </row>
        <row r="86">
          <cell r="B86">
            <v>2.7845</v>
          </cell>
        </row>
        <row r="87">
          <cell r="B87">
            <v>9.7150999999999996</v>
          </cell>
        </row>
        <row r="88">
          <cell r="B88">
            <v>7.2954999999999997</v>
          </cell>
        </row>
        <row r="89">
          <cell r="B89">
            <v>24.425599999999999</v>
          </cell>
        </row>
        <row r="90">
          <cell r="B90">
            <v>10.3865</v>
          </cell>
        </row>
        <row r="91">
          <cell r="B91">
            <v>4.6912000000000003</v>
          </cell>
        </row>
        <row r="92">
          <cell r="B92">
            <v>7.3940999999999999</v>
          </cell>
        </row>
        <row r="93">
          <cell r="B93">
            <v>13.154</v>
          </cell>
        </row>
        <row r="94">
          <cell r="B94">
            <v>11.9893</v>
          </cell>
        </row>
        <row r="95">
          <cell r="B95">
            <v>8.7360000000000007</v>
          </cell>
        </row>
        <row r="96">
          <cell r="B96">
            <v>13.942600000000001</v>
          </cell>
        </row>
        <row r="97">
          <cell r="B97">
            <v>6.1989999999999998</v>
          </cell>
        </row>
        <row r="98">
          <cell r="B98">
            <v>1.351</v>
          </cell>
        </row>
        <row r="99">
          <cell r="B99">
            <v>7.109</v>
          </cell>
        </row>
        <row r="100">
          <cell r="B100">
            <v>6.9810999999999996</v>
          </cell>
        </row>
        <row r="101">
          <cell r="B101">
            <v>12.0367</v>
          </cell>
        </row>
        <row r="102">
          <cell r="B102">
            <v>3.8391000000000002</v>
          </cell>
        </row>
        <row r="103">
          <cell r="B103">
            <v>1.4179999999999999</v>
          </cell>
        </row>
        <row r="104">
          <cell r="B104">
            <v>24.017600000000002</v>
          </cell>
        </row>
        <row r="105">
          <cell r="B105">
            <v>11.9071</v>
          </cell>
        </row>
        <row r="106">
          <cell r="B106">
            <v>2.6484999999999999</v>
          </cell>
        </row>
        <row r="107">
          <cell r="B107">
            <v>2.2631999999999999</v>
          </cell>
        </row>
        <row r="108">
          <cell r="B108">
            <v>7.8958000000000004</v>
          </cell>
        </row>
        <row r="109">
          <cell r="B109">
            <v>12.5784</v>
          </cell>
        </row>
        <row r="110">
          <cell r="B110">
            <v>7.1886000000000001</v>
          </cell>
        </row>
        <row r="111">
          <cell r="B111">
            <v>18.3169</v>
          </cell>
        </row>
        <row r="112">
          <cell r="B112">
            <v>8.5304000000000002</v>
          </cell>
        </row>
        <row r="113">
          <cell r="B113">
            <v>6.2474999999999996</v>
          </cell>
        </row>
        <row r="114">
          <cell r="B114">
            <v>2.6242999999999999</v>
          </cell>
        </row>
        <row r="115">
          <cell r="B115">
            <v>11.4411</v>
          </cell>
        </row>
        <row r="116">
          <cell r="B116">
            <v>1.1108</v>
          </cell>
        </row>
        <row r="117">
          <cell r="B117">
            <v>4.5953999999999997</v>
          </cell>
        </row>
        <row r="118">
          <cell r="B118">
            <v>8.1828000000000003</v>
          </cell>
        </row>
        <row r="119">
          <cell r="B119">
            <v>9.9545999999999992</v>
          </cell>
        </row>
        <row r="120">
          <cell r="B120">
            <v>6.3883000000000001</v>
          </cell>
        </row>
        <row r="121">
          <cell r="B121">
            <v>2.5556000000000001</v>
          </cell>
        </row>
        <row r="122">
          <cell r="B122">
            <v>15.4268</v>
          </cell>
        </row>
        <row r="123">
          <cell r="B123">
            <v>13.4284</v>
          </cell>
        </row>
        <row r="124">
          <cell r="B124">
            <v>28.309000000000001</v>
          </cell>
        </row>
        <row r="125">
          <cell r="B125">
            <v>23.536200000000001</v>
          </cell>
        </row>
        <row r="126">
          <cell r="B126">
            <v>8.1912000000000003</v>
          </cell>
        </row>
        <row r="127">
          <cell r="B127">
            <v>29.2989</v>
          </cell>
        </row>
        <row r="128">
          <cell r="B128">
            <v>11.5709</v>
          </cell>
        </row>
        <row r="129">
          <cell r="B129">
            <v>16.6966</v>
          </cell>
        </row>
        <row r="130">
          <cell r="B130">
            <v>3.7787999999999999</v>
          </cell>
        </row>
        <row r="131">
          <cell r="B131">
            <v>15.2059</v>
          </cell>
        </row>
        <row r="132">
          <cell r="B132">
            <v>3.0489000000000002</v>
          </cell>
        </row>
        <row r="133">
          <cell r="B133">
            <v>7.8529</v>
          </cell>
        </row>
        <row r="134">
          <cell r="B134">
            <v>15.5885</v>
          </cell>
        </row>
        <row r="135">
          <cell r="B135">
            <v>18.802399999999999</v>
          </cell>
        </row>
        <row r="136">
          <cell r="B136">
            <v>8.5900999999999996</v>
          </cell>
        </row>
        <row r="137">
          <cell r="B137">
            <v>7.3574000000000002</v>
          </cell>
        </row>
        <row r="138">
          <cell r="B138">
            <v>12.950100000000001</v>
          </cell>
        </row>
        <row r="139">
          <cell r="B139">
            <v>0.52769999999999995</v>
          </cell>
        </row>
        <row r="140">
          <cell r="B140">
            <v>5.4</v>
          </cell>
        </row>
        <row r="141">
          <cell r="B141">
            <v>17.954599999999999</v>
          </cell>
        </row>
        <row r="142">
          <cell r="B142">
            <v>2.5222000000000002</v>
          </cell>
        </row>
        <row r="143">
          <cell r="B143">
            <v>16.315899999999999</v>
          </cell>
        </row>
        <row r="144">
          <cell r="B144">
            <v>9.9315999999999995</v>
          </cell>
        </row>
        <row r="145">
          <cell r="B145">
            <v>8.7302999999999997</v>
          </cell>
        </row>
        <row r="146">
          <cell r="B146">
            <v>7.2939999999999996</v>
          </cell>
        </row>
        <row r="147">
          <cell r="B147">
            <v>11.880699999999999</v>
          </cell>
        </row>
        <row r="148">
          <cell r="B148">
            <v>13.7898</v>
          </cell>
        </row>
        <row r="149">
          <cell r="B149">
            <v>13.263500000000001</v>
          </cell>
        </row>
        <row r="150">
          <cell r="B150">
            <v>1.4314</v>
          </cell>
        </row>
        <row r="151">
          <cell r="B151">
            <v>14.535</v>
          </cell>
        </row>
        <row r="152">
          <cell r="B152">
            <v>11.723100000000001</v>
          </cell>
        </row>
        <row r="153">
          <cell r="B153">
            <v>3.9055</v>
          </cell>
        </row>
        <row r="154">
          <cell r="B154">
            <v>4.6738999999999997</v>
          </cell>
        </row>
        <row r="155">
          <cell r="B155">
            <v>10.1104</v>
          </cell>
        </row>
        <row r="156">
          <cell r="B156">
            <v>9.5311000000000003</v>
          </cell>
        </row>
        <row r="157">
          <cell r="B157">
            <v>12.536</v>
          </cell>
        </row>
        <row r="158">
          <cell r="B158">
            <v>4.3369</v>
          </cell>
        </row>
        <row r="159">
          <cell r="B159">
            <v>2.0305</v>
          </cell>
        </row>
        <row r="160">
          <cell r="B160">
            <v>3.7753999999999999</v>
          </cell>
        </row>
        <row r="161">
          <cell r="B161">
            <v>11.448399999999999</v>
          </cell>
        </row>
        <row r="162">
          <cell r="B162">
            <v>6.1128999999999998</v>
          </cell>
        </row>
        <row r="163">
          <cell r="B163">
            <v>7.8163</v>
          </cell>
        </row>
        <row r="164">
          <cell r="B164">
            <v>7.2054</v>
          </cell>
        </row>
        <row r="165">
          <cell r="B165">
            <v>9.1784999999999997</v>
          </cell>
        </row>
        <row r="166">
          <cell r="B166">
            <v>14.608599999999999</v>
          </cell>
        </row>
        <row r="167">
          <cell r="B167">
            <v>11.5573</v>
          </cell>
        </row>
        <row r="168">
          <cell r="B168">
            <v>13.883100000000001</v>
          </cell>
        </row>
        <row r="169">
          <cell r="B169">
            <v>9.6892999999999994</v>
          </cell>
        </row>
        <row r="170">
          <cell r="B170">
            <v>4.6448</v>
          </cell>
        </row>
        <row r="171">
          <cell r="B171">
            <v>5.9668999999999999</v>
          </cell>
        </row>
        <row r="172">
          <cell r="B172">
            <v>7.9656000000000002</v>
          </cell>
        </row>
        <row r="173">
          <cell r="B173">
            <v>13.3049</v>
          </cell>
        </row>
        <row r="174">
          <cell r="B174">
            <v>9.3488000000000007</v>
          </cell>
        </row>
        <row r="175">
          <cell r="B175">
            <v>9.7217000000000002</v>
          </cell>
        </row>
        <row r="176">
          <cell r="B176">
            <v>7.0888999999999998</v>
          </cell>
        </row>
        <row r="177">
          <cell r="B177">
            <v>10.6653</v>
          </cell>
        </row>
        <row r="178">
          <cell r="B178">
            <v>8.5274999999999999</v>
          </cell>
        </row>
        <row r="179">
          <cell r="B179">
            <v>6.5526</v>
          </cell>
        </row>
        <row r="180">
          <cell r="B180">
            <v>6.6028000000000002</v>
          </cell>
        </row>
        <row r="181">
          <cell r="B181">
            <v>14.125400000000001</v>
          </cell>
        </row>
        <row r="182">
          <cell r="B182">
            <v>13.880800000000001</v>
          </cell>
        </row>
        <row r="183">
          <cell r="B183">
            <v>10.2851</v>
          </cell>
        </row>
        <row r="184">
          <cell r="B184">
            <v>11.539400000000001</v>
          </cell>
        </row>
        <row r="185">
          <cell r="B185">
            <v>8.5305</v>
          </cell>
        </row>
        <row r="186">
          <cell r="B186">
            <v>7.7900999999999998</v>
          </cell>
        </row>
        <row r="187">
          <cell r="B187">
            <v>11.3467</v>
          </cell>
        </row>
        <row r="188">
          <cell r="B188">
            <v>1.6376999999999999</v>
          </cell>
        </row>
        <row r="189">
          <cell r="B189">
            <v>5.0789999999999997</v>
          </cell>
        </row>
        <row r="190">
          <cell r="B190">
            <v>2.6648999999999998</v>
          </cell>
        </row>
        <row r="191">
          <cell r="B191">
            <v>16.465</v>
          </cell>
        </row>
        <row r="192">
          <cell r="B192">
            <v>11.4681</v>
          </cell>
        </row>
        <row r="193">
          <cell r="B193">
            <v>3.4706000000000001</v>
          </cell>
        </row>
        <row r="194">
          <cell r="B194">
            <v>13.9457</v>
          </cell>
        </row>
        <row r="195">
          <cell r="B195">
            <v>24.865500000000001</v>
          </cell>
        </row>
        <row r="196">
          <cell r="B196">
            <v>6.8902999999999999</v>
          </cell>
        </row>
        <row r="197">
          <cell r="B197">
            <v>6.1387999999999998</v>
          </cell>
        </row>
        <row r="198">
          <cell r="B198">
            <v>5.2042999999999999</v>
          </cell>
        </row>
        <row r="199">
          <cell r="B199">
            <v>0.80159999999999998</v>
          </cell>
        </row>
        <row r="200">
          <cell r="B200">
            <v>2.7642000000000002</v>
          </cell>
        </row>
        <row r="201">
          <cell r="B201">
            <v>14.9541</v>
          </cell>
        </row>
        <row r="202">
          <cell r="B202">
            <v>3.8134999999999999</v>
          </cell>
        </row>
        <row r="203">
          <cell r="B203">
            <v>6.6641000000000004</v>
          </cell>
        </row>
        <row r="204">
          <cell r="B204">
            <v>6.3453999999999997</v>
          </cell>
        </row>
        <row r="205">
          <cell r="B205">
            <v>4.9528999999999996</v>
          </cell>
        </row>
        <row r="206">
          <cell r="B206">
            <v>1.1215999999999999</v>
          </cell>
        </row>
        <row r="207">
          <cell r="B207">
            <v>2.1558000000000002</v>
          </cell>
        </row>
        <row r="208">
          <cell r="B208">
            <v>8.6085999999999991</v>
          </cell>
        </row>
        <row r="209">
          <cell r="B209">
            <v>12.974299999999999</v>
          </cell>
        </row>
        <row r="210">
          <cell r="B210">
            <v>3.2486999999999999</v>
          </cell>
        </row>
        <row r="211">
          <cell r="B211">
            <v>19.8369</v>
          </cell>
        </row>
        <row r="212">
          <cell r="B212">
            <v>11.538600000000001</v>
          </cell>
        </row>
        <row r="213">
          <cell r="B213">
            <v>23.2027</v>
          </cell>
        </row>
        <row r="214">
          <cell r="B214">
            <v>25.503499999999999</v>
          </cell>
        </row>
        <row r="215">
          <cell r="B215">
            <v>5.9619</v>
          </cell>
        </row>
        <row r="216">
          <cell r="B216">
            <v>46.683300000000003</v>
          </cell>
        </row>
        <row r="217">
          <cell r="B217">
            <v>4.0076000000000001</v>
          </cell>
        </row>
        <row r="218">
          <cell r="B218">
            <v>12.103899999999999</v>
          </cell>
        </row>
        <row r="219">
          <cell r="B219">
            <v>7.8238000000000003</v>
          </cell>
        </row>
        <row r="220">
          <cell r="B220">
            <v>3.3744999999999998</v>
          </cell>
        </row>
        <row r="221">
          <cell r="B221">
            <v>7.4893999999999998</v>
          </cell>
        </row>
        <row r="222">
          <cell r="B222">
            <v>6.7747000000000002</v>
          </cell>
        </row>
        <row r="223">
          <cell r="B223">
            <v>13.5557</v>
          </cell>
        </row>
        <row r="224">
          <cell r="B224">
            <v>7.9260999999999999</v>
          </cell>
        </row>
        <row r="225">
          <cell r="B225">
            <v>7.4474999999999998</v>
          </cell>
        </row>
        <row r="226">
          <cell r="B226">
            <v>3.5188999999999999</v>
          </cell>
        </row>
        <row r="227">
          <cell r="B227">
            <v>2.4649000000000001</v>
          </cell>
        </row>
        <row r="228">
          <cell r="B228">
            <v>6.6246999999999998</v>
          </cell>
        </row>
        <row r="229">
          <cell r="B229">
            <v>5.4432999999999998</v>
          </cell>
        </row>
        <row r="230">
          <cell r="B230">
            <v>9.3389000000000006</v>
          </cell>
        </row>
        <row r="231">
          <cell r="B231">
            <v>6.0944000000000003</v>
          </cell>
        </row>
        <row r="232">
          <cell r="B232">
            <v>2.8997999999999999</v>
          </cell>
        </row>
        <row r="233">
          <cell r="B233">
            <v>14.2361</v>
          </cell>
        </row>
        <row r="234">
          <cell r="B234">
            <v>4.6479999999999997</v>
          </cell>
        </row>
        <row r="235">
          <cell r="B235">
            <v>7.9903000000000004</v>
          </cell>
        </row>
        <row r="236">
          <cell r="B236">
            <v>2.6947000000000001</v>
          </cell>
        </row>
        <row r="237">
          <cell r="B237">
            <v>15.643800000000001</v>
          </cell>
        </row>
        <row r="238">
          <cell r="B238">
            <v>11.019399999999999</v>
          </cell>
        </row>
        <row r="239">
          <cell r="B239">
            <v>5.9858000000000002</v>
          </cell>
        </row>
        <row r="240">
          <cell r="B240">
            <v>8.5451999999999995</v>
          </cell>
        </row>
        <row r="241">
          <cell r="B241">
            <v>5.0735000000000001</v>
          </cell>
        </row>
        <row r="242">
          <cell r="B242">
            <v>26.028700000000001</v>
          </cell>
        </row>
        <row r="243">
          <cell r="B243">
            <v>9.7383000000000006</v>
          </cell>
        </row>
        <row r="244">
          <cell r="B244">
            <v>3.0154999999999998</v>
          </cell>
        </row>
        <row r="245">
          <cell r="B245">
            <v>11.2805</v>
          </cell>
        </row>
        <row r="246">
          <cell r="B246">
            <v>7.5877999999999997</v>
          </cell>
        </row>
        <row r="247">
          <cell r="B247">
            <v>20.415099999999999</v>
          </cell>
        </row>
        <row r="248">
          <cell r="B248">
            <v>11.8165</v>
          </cell>
        </row>
        <row r="249">
          <cell r="B249">
            <v>5.8762999999999996</v>
          </cell>
        </row>
        <row r="250">
          <cell r="B250">
            <v>15.023099999999999</v>
          </cell>
        </row>
        <row r="251">
          <cell r="B251">
            <v>5.6576000000000004</v>
          </cell>
        </row>
        <row r="252">
          <cell r="B252">
            <v>25.93</v>
          </cell>
        </row>
        <row r="253">
          <cell r="B253">
            <v>29.934200000000001</v>
          </cell>
        </row>
        <row r="254">
          <cell r="B254">
            <v>7.6858000000000004</v>
          </cell>
        </row>
        <row r="255">
          <cell r="B255">
            <v>13.812099999999999</v>
          </cell>
        </row>
      </sheetData>
      <sheetData sheetId="1"/>
      <sheetData sheetId="2" refreshError="1"/>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1"/>
  <sheetViews>
    <sheetView workbookViewId="0"/>
  </sheetViews>
  <sheetFormatPr defaultRowHeight="12.5" x14ac:dyDescent="0.25"/>
  <cols>
    <col min="1" max="7" width="36.6328125" customWidth="1"/>
  </cols>
  <sheetData>
    <row r="1" spans="1:7" ht="13" x14ac:dyDescent="0.3">
      <c r="A1" s="40" t="s">
        <v>64</v>
      </c>
    </row>
    <row r="3" spans="1:7" x14ac:dyDescent="0.25">
      <c r="A3" t="s">
        <v>65</v>
      </c>
      <c r="B3" t="s">
        <v>66</v>
      </c>
      <c r="C3">
        <v>0</v>
      </c>
    </row>
    <row r="4" spans="1:7" x14ac:dyDescent="0.25">
      <c r="A4" t="s">
        <v>67</v>
      </c>
    </row>
    <row r="5" spans="1:7" x14ac:dyDescent="0.25">
      <c r="A5" t="s">
        <v>68</v>
      </c>
    </row>
    <row r="7" spans="1:7" ht="13" x14ac:dyDescent="0.3">
      <c r="A7" s="40" t="s">
        <v>69</v>
      </c>
      <c r="B7" t="s">
        <v>70</v>
      </c>
    </row>
    <row r="8" spans="1:7" x14ac:dyDescent="0.25">
      <c r="B8">
        <v>7</v>
      </c>
    </row>
    <row r="10" spans="1:7" x14ac:dyDescent="0.25">
      <c r="A10" t="s">
        <v>71</v>
      </c>
    </row>
    <row r="11" spans="1:7" x14ac:dyDescent="0.25">
      <c r="A11" t="e">
        <f>CB_DATA_!#REF!</f>
        <v>#REF!</v>
      </c>
      <c r="B11" t="e">
        <f>Combination!#REF!</f>
        <v>#REF!</v>
      </c>
      <c r="C11" t="e">
        <f>Cumul!#REF!</f>
        <v>#REF!</v>
      </c>
      <c r="D11" t="e">
        <f>Discrete!#REF!</f>
        <v>#REF!</v>
      </c>
      <c r="E11" t="e">
        <f>'Discrete Uniform'!#REF!</f>
        <v>#REF!</v>
      </c>
      <c r="F11" t="e">
        <f>General!#REF!</f>
        <v>#REF!</v>
      </c>
      <c r="G11" t="e">
        <f>Histogram!#REF!</f>
        <v>#REF!</v>
      </c>
    </row>
    <row r="13" spans="1:7" x14ac:dyDescent="0.25">
      <c r="A13" t="s">
        <v>72</v>
      </c>
    </row>
    <row r="14" spans="1:7" x14ac:dyDescent="0.25">
      <c r="A14" t="s">
        <v>91</v>
      </c>
      <c r="B14" t="s">
        <v>76</v>
      </c>
      <c r="C14" t="s">
        <v>82</v>
      </c>
      <c r="D14" t="s">
        <v>85</v>
      </c>
      <c r="E14" t="s">
        <v>88</v>
      </c>
      <c r="F14" t="s">
        <v>93</v>
      </c>
      <c r="G14" t="s">
        <v>96</v>
      </c>
    </row>
    <row r="16" spans="1:7" x14ac:dyDescent="0.25">
      <c r="A16" t="s">
        <v>73</v>
      </c>
    </row>
    <row r="19" spans="1:7" x14ac:dyDescent="0.25">
      <c r="A19" t="s">
        <v>74</v>
      </c>
    </row>
    <row r="20" spans="1:7" x14ac:dyDescent="0.25">
      <c r="A20">
        <v>28</v>
      </c>
      <c r="B20">
        <v>31</v>
      </c>
      <c r="C20">
        <v>31</v>
      </c>
      <c r="D20">
        <v>31</v>
      </c>
      <c r="E20">
        <v>31</v>
      </c>
      <c r="F20">
        <v>31</v>
      </c>
      <c r="G20">
        <v>31</v>
      </c>
    </row>
    <row r="25" spans="1:7" ht="13" x14ac:dyDescent="0.3">
      <c r="A25" s="40" t="s">
        <v>75</v>
      </c>
    </row>
    <row r="26" spans="1:7" x14ac:dyDescent="0.25">
      <c r="A26" s="106" t="s">
        <v>77</v>
      </c>
      <c r="B26" s="106" t="s">
        <v>77</v>
      </c>
      <c r="C26" s="106" t="s">
        <v>77</v>
      </c>
      <c r="D26" s="106" t="s">
        <v>77</v>
      </c>
      <c r="E26" s="106" t="s">
        <v>77</v>
      </c>
      <c r="F26" s="106" t="s">
        <v>77</v>
      </c>
      <c r="G26" s="106" t="s">
        <v>77</v>
      </c>
    </row>
    <row r="27" spans="1:7" x14ac:dyDescent="0.25">
      <c r="A27" t="s">
        <v>92</v>
      </c>
      <c r="B27" t="s">
        <v>78</v>
      </c>
      <c r="C27" t="s">
        <v>83</v>
      </c>
      <c r="D27" t="s">
        <v>86</v>
      </c>
      <c r="E27" t="s">
        <v>89</v>
      </c>
      <c r="F27" t="s">
        <v>94</v>
      </c>
      <c r="G27" t="s">
        <v>97</v>
      </c>
    </row>
    <row r="28" spans="1:7" x14ac:dyDescent="0.25">
      <c r="A28" s="106" t="s">
        <v>79</v>
      </c>
      <c r="B28" s="106" t="s">
        <v>79</v>
      </c>
      <c r="C28" s="106" t="s">
        <v>79</v>
      </c>
      <c r="D28" s="106" t="s">
        <v>79</v>
      </c>
      <c r="E28" s="106" t="s">
        <v>79</v>
      </c>
      <c r="F28" s="106" t="s">
        <v>79</v>
      </c>
      <c r="G28" s="106" t="s">
        <v>79</v>
      </c>
    </row>
    <row r="29" spans="1:7" x14ac:dyDescent="0.25">
      <c r="B29" s="106" t="s">
        <v>80</v>
      </c>
      <c r="C29" s="106" t="s">
        <v>80</v>
      </c>
      <c r="D29" s="106" t="s">
        <v>80</v>
      </c>
      <c r="E29" s="106" t="s">
        <v>80</v>
      </c>
      <c r="F29" s="106" t="s">
        <v>80</v>
      </c>
      <c r="G29" s="106" t="s">
        <v>80</v>
      </c>
    </row>
    <row r="30" spans="1:7" x14ac:dyDescent="0.25">
      <c r="B30" t="s">
        <v>81</v>
      </c>
      <c r="C30" t="s">
        <v>84</v>
      </c>
      <c r="D30" t="s">
        <v>87</v>
      </c>
      <c r="E30" t="s">
        <v>90</v>
      </c>
      <c r="F30" t="s">
        <v>95</v>
      </c>
      <c r="G30" t="s">
        <v>98</v>
      </c>
    </row>
    <row r="31" spans="1:7" x14ac:dyDescent="0.25">
      <c r="B31" s="106" t="s">
        <v>79</v>
      </c>
      <c r="C31" s="106" t="s">
        <v>79</v>
      </c>
      <c r="D31" s="106" t="s">
        <v>79</v>
      </c>
      <c r="E31" s="106" t="s">
        <v>79</v>
      </c>
      <c r="F31" s="106" t="s">
        <v>79</v>
      </c>
      <c r="G31" s="106" t="s">
        <v>79</v>
      </c>
    </row>
  </sheetData>
  <phoneticPr fontId="3"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1:K63"/>
  <sheetViews>
    <sheetView showGridLines="0" tabSelected="1" workbookViewId="0"/>
  </sheetViews>
  <sheetFormatPr defaultRowHeight="12.5" x14ac:dyDescent="0.25"/>
  <cols>
    <col min="1" max="1" width="2.453125" customWidth="1"/>
    <col min="2" max="2" width="16.26953125" customWidth="1"/>
    <col min="3" max="3" width="12" customWidth="1"/>
    <col min="5" max="5" width="10.81640625" customWidth="1"/>
    <col min="6" max="6" width="10.26953125" customWidth="1"/>
    <col min="7" max="7" width="9.26953125" customWidth="1"/>
    <col min="8" max="8" width="10.453125" customWidth="1"/>
    <col min="9" max="9" width="11" customWidth="1"/>
  </cols>
  <sheetData>
    <row r="1" spans="2:11" s="14" customFormat="1" ht="57" customHeight="1" x14ac:dyDescent="0.25"/>
    <row r="2" spans="2:11" s="14" customFormat="1" ht="17.25" customHeight="1" x14ac:dyDescent="0.4">
      <c r="E2" s="15" t="s">
        <v>63</v>
      </c>
    </row>
    <row r="3" spans="2:11" s="14" customFormat="1" ht="17.25" customHeight="1" thickBot="1" x14ac:dyDescent="0.4">
      <c r="E3" s="16"/>
      <c r="F3"/>
      <c r="G3"/>
      <c r="H3"/>
      <c r="I3"/>
      <c r="J3"/>
      <c r="K3"/>
    </row>
    <row r="4" spans="2:11" s="14" customFormat="1" ht="12.75" customHeight="1" x14ac:dyDescent="0.25">
      <c r="B4" s="75" t="s">
        <v>54</v>
      </c>
      <c r="C4" s="76"/>
      <c r="D4" s="76"/>
      <c r="E4" s="77"/>
      <c r="F4"/>
      <c r="G4"/>
      <c r="H4"/>
      <c r="I4"/>
      <c r="J4"/>
      <c r="K4"/>
    </row>
    <row r="5" spans="2:11" s="14" customFormat="1" ht="12.75" customHeight="1" thickBot="1" x14ac:dyDescent="0.3">
      <c r="B5" s="78"/>
      <c r="C5" s="79"/>
      <c r="D5" s="79"/>
      <c r="E5" s="80"/>
      <c r="F5"/>
      <c r="G5"/>
      <c r="H5"/>
      <c r="I5"/>
      <c r="J5"/>
      <c r="K5"/>
    </row>
    <row r="7" spans="2:11" ht="13" x14ac:dyDescent="0.3">
      <c r="B7" s="40" t="s">
        <v>55</v>
      </c>
      <c r="C7" s="40" t="s">
        <v>57</v>
      </c>
      <c r="E7" s="66"/>
    </row>
    <row r="35" spans="2:11" ht="13" x14ac:dyDescent="0.3">
      <c r="B35" s="40" t="s">
        <v>56</v>
      </c>
      <c r="C35" s="40" t="s">
        <v>58</v>
      </c>
      <c r="K35" s="40" t="s">
        <v>59</v>
      </c>
    </row>
    <row r="63" spans="2:3" ht="13" x14ac:dyDescent="0.3">
      <c r="B63" s="40" t="s">
        <v>60</v>
      </c>
      <c r="C63" s="40" t="s">
        <v>61</v>
      </c>
    </row>
  </sheetData>
  <mergeCells count="1">
    <mergeCell ref="B4:E5"/>
  </mergeCells>
  <phoneticPr fontId="3" type="noConversion"/>
  <pageMargins left="0.75" right="0.75" top="1" bottom="1" header="0.5" footer="0.5"/>
  <pageSetup orientation="portrait"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P14"/>
  <sheetViews>
    <sheetView showGridLines="0" workbookViewId="0"/>
  </sheetViews>
  <sheetFormatPr defaultRowHeight="12.5" x14ac:dyDescent="0.25"/>
  <cols>
    <col min="1" max="1" width="2.54296875" customWidth="1"/>
    <col min="2" max="2" width="12" customWidth="1"/>
  </cols>
  <sheetData>
    <row r="1" spans="2:16" s="14" customFormat="1" ht="57" customHeight="1" x14ac:dyDescent="0.25"/>
    <row r="2" spans="2:16" s="14" customFormat="1" ht="17.25" customHeight="1" x14ac:dyDescent="0.4">
      <c r="F2" s="15" t="s">
        <v>63</v>
      </c>
    </row>
    <row r="3" spans="2:16" s="14" customFormat="1" ht="17.25" customHeight="1" thickBot="1" x14ac:dyDescent="0.4">
      <c r="E3" s="16"/>
      <c r="G3"/>
      <c r="H3"/>
      <c r="I3"/>
      <c r="J3"/>
      <c r="K3"/>
    </row>
    <row r="4" spans="2:16" s="14" customFormat="1" ht="12.75" customHeight="1" x14ac:dyDescent="0.25">
      <c r="B4" s="81" t="s">
        <v>25</v>
      </c>
      <c r="C4" s="82"/>
      <c r="D4" s="82"/>
      <c r="E4" s="82"/>
      <c r="F4" s="83"/>
      <c r="G4"/>
      <c r="H4"/>
      <c r="I4"/>
      <c r="J4"/>
      <c r="K4" s="66"/>
    </row>
    <row r="5" spans="2:16" s="14" customFormat="1" ht="12.75" customHeight="1" thickBot="1" x14ac:dyDescent="0.3">
      <c r="B5" s="84"/>
      <c r="C5" s="85"/>
      <c r="D5" s="85"/>
      <c r="E5" s="85"/>
      <c r="F5" s="86"/>
      <c r="G5"/>
      <c r="H5"/>
      <c r="I5"/>
      <c r="J5"/>
      <c r="K5"/>
    </row>
    <row r="7" spans="2:16" ht="13.5" thickBot="1" x14ac:dyDescent="0.35">
      <c r="D7" s="31" t="s">
        <v>20</v>
      </c>
      <c r="F7" s="31" t="s">
        <v>21</v>
      </c>
      <c r="M7" s="31" t="s">
        <v>22</v>
      </c>
    </row>
    <row r="8" spans="2:16" ht="13.5" thickBot="1" x14ac:dyDescent="0.35">
      <c r="B8" s="87" t="s">
        <v>19</v>
      </c>
      <c r="C8" s="88"/>
      <c r="D8" s="45">
        <v>3</v>
      </c>
      <c r="F8" s="67">
        <v>67</v>
      </c>
      <c r="M8" s="67">
        <v>12.5</v>
      </c>
    </row>
    <row r="10" spans="2:16" ht="13" x14ac:dyDescent="0.3">
      <c r="D10" s="18" t="s">
        <v>0</v>
      </c>
      <c r="F10" s="19" t="s">
        <v>0</v>
      </c>
      <c r="M10" s="19" t="s">
        <v>0</v>
      </c>
    </row>
    <row r="11" spans="2:16" x14ac:dyDescent="0.25">
      <c r="D11" s="3">
        <v>1</v>
      </c>
      <c r="F11" s="32">
        <v>1</v>
      </c>
      <c r="G11" s="12">
        <v>11</v>
      </c>
      <c r="H11" s="12">
        <v>23</v>
      </c>
      <c r="I11" s="12">
        <v>45</v>
      </c>
      <c r="J11" s="12">
        <v>103</v>
      </c>
      <c r="K11" s="9">
        <v>161</v>
      </c>
      <c r="M11" s="47" t="s">
        <v>10</v>
      </c>
      <c r="N11" s="48" t="s">
        <v>11</v>
      </c>
      <c r="O11" s="48" t="s">
        <v>46</v>
      </c>
      <c r="P11" s="49" t="s">
        <v>47</v>
      </c>
    </row>
    <row r="12" spans="2:16" x14ac:dyDescent="0.25">
      <c r="D12" s="1">
        <v>2</v>
      </c>
      <c r="F12" s="4">
        <v>2</v>
      </c>
      <c r="G12" s="6">
        <v>13</v>
      </c>
      <c r="H12" s="6">
        <v>25</v>
      </c>
      <c r="I12" s="6">
        <v>67</v>
      </c>
      <c r="J12" s="6">
        <v>104</v>
      </c>
      <c r="K12" s="10">
        <v>141</v>
      </c>
      <c r="M12" s="22">
        <v>1</v>
      </c>
      <c r="N12" s="33">
        <v>20</v>
      </c>
      <c r="O12" s="33">
        <v>1</v>
      </c>
      <c r="P12" s="34">
        <v>0.25</v>
      </c>
    </row>
    <row r="13" spans="2:16" x14ac:dyDescent="0.25">
      <c r="D13" s="1">
        <v>3</v>
      </c>
      <c r="F13" s="4">
        <v>3</v>
      </c>
      <c r="G13" s="6">
        <v>16</v>
      </c>
      <c r="H13" s="6">
        <v>26</v>
      </c>
      <c r="I13" s="6">
        <v>89</v>
      </c>
      <c r="J13" s="6">
        <v>111</v>
      </c>
      <c r="K13" s="10">
        <v>133</v>
      </c>
    </row>
    <row r="14" spans="2:16" x14ac:dyDescent="0.25">
      <c r="D14" s="2">
        <v>5</v>
      </c>
      <c r="F14" s="5">
        <v>5</v>
      </c>
      <c r="G14" s="13">
        <v>18</v>
      </c>
      <c r="H14" s="13">
        <v>29</v>
      </c>
      <c r="I14" s="13">
        <v>102</v>
      </c>
      <c r="J14" s="13">
        <v>213</v>
      </c>
      <c r="K14" s="11">
        <v>324</v>
      </c>
    </row>
  </sheetData>
  <mergeCells count="2">
    <mergeCell ref="B4:F5"/>
    <mergeCell ref="B8:C8"/>
  </mergeCells>
  <phoneticPr fontId="3" type="noConversion"/>
  <pageMargins left="0.75" right="0.75" top="1" bottom="1" header="0.5" footer="0.5"/>
  <pageSetup orientation="portrait" horizontalDpi="4294967293" verticalDpi="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K18"/>
  <sheetViews>
    <sheetView showGridLines="0" workbookViewId="0"/>
  </sheetViews>
  <sheetFormatPr defaultRowHeight="12.5" x14ac:dyDescent="0.25"/>
  <cols>
    <col min="1" max="1" width="2.54296875" customWidth="1"/>
    <col min="2" max="2" width="12" customWidth="1"/>
  </cols>
  <sheetData>
    <row r="1" spans="2:11" s="14" customFormat="1" ht="58.5" customHeight="1" x14ac:dyDescent="0.25"/>
    <row r="2" spans="2:11" s="14" customFormat="1" ht="17.25" customHeight="1" x14ac:dyDescent="0.4">
      <c r="F2" s="15" t="s">
        <v>63</v>
      </c>
    </row>
    <row r="3" spans="2:11" s="14" customFormat="1" ht="17.25" customHeight="1" thickBot="1" x14ac:dyDescent="0.4">
      <c r="E3" s="16"/>
      <c r="G3"/>
      <c r="H3"/>
      <c r="I3"/>
      <c r="J3"/>
      <c r="K3"/>
    </row>
    <row r="4" spans="2:11" s="14" customFormat="1" ht="12.75" customHeight="1" x14ac:dyDescent="0.25">
      <c r="B4" s="81" t="s">
        <v>18</v>
      </c>
      <c r="C4" s="82"/>
      <c r="D4" s="82"/>
      <c r="E4" s="82"/>
      <c r="F4" s="83"/>
      <c r="G4"/>
      <c r="H4"/>
      <c r="I4"/>
      <c r="J4"/>
      <c r="K4"/>
    </row>
    <row r="5" spans="2:11" s="14" customFormat="1" ht="12.75" customHeight="1" thickBot="1" x14ac:dyDescent="0.3">
      <c r="B5" s="84"/>
      <c r="C5" s="85"/>
      <c r="D5" s="85"/>
      <c r="E5" s="85"/>
      <c r="F5" s="86"/>
      <c r="G5"/>
      <c r="H5"/>
      <c r="I5"/>
      <c r="J5"/>
      <c r="K5"/>
    </row>
    <row r="7" spans="2:11" ht="13.5" thickBot="1" x14ac:dyDescent="0.35">
      <c r="D7" s="31" t="s">
        <v>20</v>
      </c>
      <c r="F7" s="31" t="s">
        <v>21</v>
      </c>
    </row>
    <row r="8" spans="2:11" ht="13.5" thickBot="1" x14ac:dyDescent="0.35">
      <c r="B8" s="87" t="s">
        <v>19</v>
      </c>
      <c r="C8" s="88"/>
      <c r="D8" s="45">
        <v>6</v>
      </c>
      <c r="F8" s="67">
        <v>18</v>
      </c>
    </row>
    <row r="10" spans="2:11" ht="13" x14ac:dyDescent="0.3">
      <c r="C10" s="89" t="s">
        <v>0</v>
      </c>
      <c r="D10" s="90"/>
      <c r="F10" s="19" t="s">
        <v>0</v>
      </c>
    </row>
    <row r="11" spans="2:11" x14ac:dyDescent="0.25">
      <c r="C11" s="47" t="s">
        <v>23</v>
      </c>
      <c r="D11" s="49" t="s">
        <v>24</v>
      </c>
      <c r="F11" s="47" t="s">
        <v>10</v>
      </c>
      <c r="G11" s="48" t="s">
        <v>11</v>
      </c>
      <c r="H11" s="48" t="s">
        <v>46</v>
      </c>
      <c r="I11" s="49" t="s">
        <v>47</v>
      </c>
    </row>
    <row r="12" spans="2:11" x14ac:dyDescent="0.25">
      <c r="C12" s="4">
        <v>1</v>
      </c>
      <c r="D12" s="10">
        <v>0.8</v>
      </c>
      <c r="F12" s="4">
        <v>1</v>
      </c>
      <c r="G12" s="6">
        <v>4</v>
      </c>
      <c r="H12" s="6">
        <v>0.3</v>
      </c>
      <c r="I12" s="10">
        <v>0.25</v>
      </c>
    </row>
    <row r="13" spans="2:11" x14ac:dyDescent="0.25">
      <c r="C13" s="4">
        <v>2</v>
      </c>
      <c r="D13" s="10">
        <v>2</v>
      </c>
      <c r="F13" s="4">
        <v>5</v>
      </c>
      <c r="G13" s="6">
        <v>10</v>
      </c>
      <c r="H13" s="6">
        <v>0.4</v>
      </c>
      <c r="I13" s="10">
        <v>1</v>
      </c>
    </row>
    <row r="14" spans="2:11" x14ac:dyDescent="0.25">
      <c r="C14" s="4">
        <v>3</v>
      </c>
      <c r="D14" s="10">
        <v>5</v>
      </c>
      <c r="F14" s="4">
        <v>10.5</v>
      </c>
      <c r="G14" s="6">
        <v>16</v>
      </c>
      <c r="H14" s="6">
        <v>0.2</v>
      </c>
      <c r="I14" s="10">
        <v>0.5</v>
      </c>
    </row>
    <row r="15" spans="2:11" x14ac:dyDescent="0.25">
      <c r="C15" s="4">
        <v>5</v>
      </c>
      <c r="D15" s="10">
        <v>3</v>
      </c>
      <c r="F15" s="5">
        <v>17</v>
      </c>
      <c r="G15" s="13">
        <v>20</v>
      </c>
      <c r="H15" s="13">
        <v>0.1</v>
      </c>
      <c r="I15" s="11">
        <v>1</v>
      </c>
    </row>
    <row r="16" spans="2:11" x14ac:dyDescent="0.25">
      <c r="C16" s="4">
        <v>6</v>
      </c>
      <c r="D16" s="10">
        <v>5</v>
      </c>
    </row>
    <row r="17" spans="3:4" x14ac:dyDescent="0.25">
      <c r="C17" s="4">
        <v>7.3</v>
      </c>
      <c r="D17" s="10">
        <v>2</v>
      </c>
    </row>
    <row r="18" spans="3:4" x14ac:dyDescent="0.25">
      <c r="C18" s="5">
        <v>8.6</v>
      </c>
      <c r="D18" s="11">
        <v>1</v>
      </c>
    </row>
  </sheetData>
  <mergeCells count="3">
    <mergeCell ref="B4:F5"/>
    <mergeCell ref="B8:C8"/>
    <mergeCell ref="C10:D10"/>
  </mergeCells>
  <phoneticPr fontId="3" type="noConversion"/>
  <pageMargins left="0.75" right="0.75" top="1" bottom="1" header="0.5" footer="0.5"/>
  <pageSetup orientation="portrait" horizontalDpi="4294967293"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K18"/>
  <sheetViews>
    <sheetView showGridLines="0" workbookViewId="0"/>
  </sheetViews>
  <sheetFormatPr defaultRowHeight="12.5" x14ac:dyDescent="0.25"/>
  <cols>
    <col min="1" max="1" width="2.453125" customWidth="1"/>
    <col min="2" max="2" width="16.26953125" customWidth="1"/>
    <col min="3" max="3" width="12" customWidth="1"/>
    <col min="5" max="5" width="10.81640625" customWidth="1"/>
    <col min="6" max="6" width="10.26953125" customWidth="1"/>
    <col min="7" max="7" width="9.26953125" customWidth="1"/>
    <col min="8" max="8" width="10.453125" customWidth="1"/>
    <col min="9" max="9" width="11" customWidth="1"/>
  </cols>
  <sheetData>
    <row r="1" spans="2:11" s="14" customFormat="1" ht="56.25" customHeight="1" x14ac:dyDescent="0.25"/>
    <row r="2" spans="2:11" s="14" customFormat="1" ht="17.25" customHeight="1" x14ac:dyDescent="0.4">
      <c r="E2" s="15" t="s">
        <v>63</v>
      </c>
    </row>
    <row r="3" spans="2:11" s="14" customFormat="1" ht="17.25" customHeight="1" thickBot="1" x14ac:dyDescent="0.4">
      <c r="E3" s="16"/>
      <c r="F3"/>
      <c r="G3"/>
      <c r="H3"/>
      <c r="I3"/>
      <c r="J3"/>
      <c r="K3"/>
    </row>
    <row r="4" spans="2:11" s="14" customFormat="1" ht="12.75" customHeight="1" x14ac:dyDescent="0.25">
      <c r="B4" s="75" t="s">
        <v>29</v>
      </c>
      <c r="C4" s="76"/>
      <c r="D4" s="76"/>
      <c r="E4" s="77"/>
      <c r="F4"/>
      <c r="G4"/>
      <c r="H4"/>
      <c r="I4"/>
      <c r="J4"/>
      <c r="K4"/>
    </row>
    <row r="5" spans="2:11" s="14" customFormat="1" ht="12.75" customHeight="1" thickBot="1" x14ac:dyDescent="0.3">
      <c r="B5" s="78"/>
      <c r="C5" s="79"/>
      <c r="D5" s="79"/>
      <c r="E5" s="80"/>
      <c r="F5"/>
      <c r="G5"/>
      <c r="H5"/>
      <c r="I5"/>
      <c r="J5"/>
      <c r="K5"/>
    </row>
    <row r="6" spans="2:11" ht="13" thickBot="1" x14ac:dyDescent="0.3"/>
    <row r="7" spans="2:11" ht="13.5" thickBot="1" x14ac:dyDescent="0.35">
      <c r="C7" s="20" t="s">
        <v>28</v>
      </c>
      <c r="D7" s="17"/>
      <c r="E7" s="57">
        <v>4.8327608680862593</v>
      </c>
    </row>
    <row r="8" spans="2:11" ht="13.5" thickBot="1" x14ac:dyDescent="0.35">
      <c r="G8" s="91" t="s">
        <v>50</v>
      </c>
      <c r="H8" s="92"/>
      <c r="I8" s="92"/>
      <c r="J8" s="92"/>
      <c r="K8" s="93"/>
    </row>
    <row r="9" spans="2:11" ht="13.5" thickBot="1" x14ac:dyDescent="0.35">
      <c r="C9" s="18" t="s">
        <v>5</v>
      </c>
      <c r="D9" s="18" t="s">
        <v>27</v>
      </c>
      <c r="E9" s="19" t="s">
        <v>26</v>
      </c>
      <c r="G9" s="35" t="s">
        <v>10</v>
      </c>
      <c r="H9" s="50" t="s">
        <v>11</v>
      </c>
      <c r="I9" s="50" t="s">
        <v>48</v>
      </c>
      <c r="J9" s="50" t="s">
        <v>49</v>
      </c>
      <c r="K9" s="36" t="s">
        <v>47</v>
      </c>
    </row>
    <row r="10" spans="2:11" ht="13" x14ac:dyDescent="0.3">
      <c r="B10" s="18" t="s">
        <v>3</v>
      </c>
      <c r="C10" s="22">
        <f>Minimum</f>
        <v>0</v>
      </c>
      <c r="D10" s="23"/>
      <c r="E10" s="23">
        <v>0</v>
      </c>
      <c r="G10" s="53">
        <f>C10</f>
        <v>0</v>
      </c>
      <c r="H10" s="39">
        <f t="shared" ref="H10:H17" si="0">C11</f>
        <v>1</v>
      </c>
      <c r="I10" s="39">
        <f>E10</f>
        <v>0</v>
      </c>
      <c r="J10" s="39">
        <f t="shared" ref="J10:J17" si="1">E11</f>
        <v>1</v>
      </c>
      <c r="K10" s="54"/>
    </row>
    <row r="11" spans="2:11" x14ac:dyDescent="0.25">
      <c r="C11" s="4">
        <v>1</v>
      </c>
      <c r="D11" s="7"/>
      <c r="E11" s="7">
        <v>1</v>
      </c>
      <c r="G11" s="55"/>
      <c r="H11" s="26">
        <f t="shared" si="0"/>
        <v>2</v>
      </c>
      <c r="I11" s="26"/>
      <c r="J11" s="26">
        <f t="shared" si="1"/>
        <v>1</v>
      </c>
      <c r="K11" s="56"/>
    </row>
    <row r="12" spans="2:11" x14ac:dyDescent="0.25">
      <c r="C12" s="4">
        <v>2</v>
      </c>
      <c r="D12" s="7"/>
      <c r="E12" s="7">
        <v>1</v>
      </c>
      <c r="G12" s="55"/>
      <c r="H12" s="26">
        <f t="shared" si="0"/>
        <v>4</v>
      </c>
      <c r="I12" s="26"/>
      <c r="J12" s="26">
        <f t="shared" si="1"/>
        <v>3</v>
      </c>
      <c r="K12" s="56"/>
    </row>
    <row r="13" spans="2:11" x14ac:dyDescent="0.25">
      <c r="C13" s="4">
        <v>4</v>
      </c>
      <c r="D13" s="7"/>
      <c r="E13" s="7">
        <v>3</v>
      </c>
      <c r="G13" s="55"/>
      <c r="H13" s="26">
        <f t="shared" si="0"/>
        <v>6</v>
      </c>
      <c r="I13" s="26"/>
      <c r="J13" s="26">
        <f t="shared" si="1"/>
        <v>4</v>
      </c>
      <c r="K13" s="56"/>
    </row>
    <row r="14" spans="2:11" x14ac:dyDescent="0.25">
      <c r="C14" s="4">
        <v>6</v>
      </c>
      <c r="D14" s="7"/>
      <c r="E14" s="7">
        <v>4</v>
      </c>
      <c r="G14" s="55"/>
      <c r="H14" s="26">
        <f t="shared" si="0"/>
        <v>9</v>
      </c>
      <c r="I14" s="26"/>
      <c r="J14" s="26">
        <f t="shared" si="1"/>
        <v>5</v>
      </c>
      <c r="K14" s="56"/>
    </row>
    <row r="15" spans="2:11" x14ac:dyDescent="0.25">
      <c r="C15" s="4">
        <v>9</v>
      </c>
      <c r="D15" s="7"/>
      <c r="E15" s="7">
        <v>5</v>
      </c>
      <c r="G15" s="55"/>
      <c r="H15" s="26">
        <f t="shared" si="0"/>
        <v>10</v>
      </c>
      <c r="I15" s="26"/>
      <c r="J15" s="26">
        <f t="shared" si="1"/>
        <v>2</v>
      </c>
      <c r="K15" s="56"/>
    </row>
    <row r="16" spans="2:11" x14ac:dyDescent="0.25">
      <c r="C16" s="4">
        <v>10</v>
      </c>
      <c r="D16" s="7"/>
      <c r="E16" s="7">
        <v>2</v>
      </c>
      <c r="G16" s="55"/>
      <c r="H16" s="26">
        <f t="shared" si="0"/>
        <v>11</v>
      </c>
      <c r="I16" s="26"/>
      <c r="J16" s="26">
        <f t="shared" si="1"/>
        <v>1</v>
      </c>
      <c r="K16" s="56"/>
    </row>
    <row r="17" spans="2:11" ht="13" thickBot="1" x14ac:dyDescent="0.3">
      <c r="C17" s="4">
        <v>11</v>
      </c>
      <c r="D17" s="7"/>
      <c r="E17" s="7">
        <v>1</v>
      </c>
      <c r="G17" s="51"/>
      <c r="H17" s="42">
        <f t="shared" si="0"/>
        <v>13</v>
      </c>
      <c r="I17" s="42"/>
      <c r="J17" s="42">
        <f t="shared" si="1"/>
        <v>0</v>
      </c>
      <c r="K17" s="52"/>
    </row>
    <row r="18" spans="2:11" ht="13" x14ac:dyDescent="0.3">
      <c r="B18" s="18" t="s">
        <v>4</v>
      </c>
      <c r="C18" s="22">
        <v>13</v>
      </c>
      <c r="D18" s="23"/>
      <c r="E18" s="23">
        <v>0</v>
      </c>
    </row>
  </sheetData>
  <mergeCells count="2">
    <mergeCell ref="B4:E5"/>
    <mergeCell ref="G8:K8"/>
  </mergeCells>
  <phoneticPr fontId="3" type="noConversion"/>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K19"/>
  <sheetViews>
    <sheetView showGridLines="0" workbookViewId="0"/>
  </sheetViews>
  <sheetFormatPr defaultRowHeight="12.5" x14ac:dyDescent="0.25"/>
  <cols>
    <col min="1" max="1" width="3.7265625" customWidth="1"/>
    <col min="3" max="4" width="6.7265625" customWidth="1"/>
    <col min="5" max="5" width="9.453125" customWidth="1"/>
    <col min="6" max="6" width="5.81640625" customWidth="1"/>
    <col min="7" max="7" width="6.7265625" customWidth="1"/>
    <col min="8" max="8" width="6.26953125" customWidth="1"/>
    <col min="9" max="9" width="8.54296875" customWidth="1"/>
  </cols>
  <sheetData>
    <row r="1" spans="2:11" s="14" customFormat="1" ht="58.5" customHeight="1" x14ac:dyDescent="0.25"/>
    <row r="2" spans="2:11" s="14" customFormat="1" ht="17.25" customHeight="1" x14ac:dyDescent="0.4">
      <c r="G2" s="15" t="s">
        <v>63</v>
      </c>
    </row>
    <row r="3" spans="2:11" s="14" customFormat="1" ht="17.25" customHeight="1" thickBot="1" x14ac:dyDescent="0.4">
      <c r="E3" s="16"/>
      <c r="G3"/>
      <c r="H3"/>
      <c r="I3"/>
      <c r="J3"/>
      <c r="K3"/>
    </row>
    <row r="4" spans="2:11" s="14" customFormat="1" ht="12.75" customHeight="1" x14ac:dyDescent="0.25">
      <c r="B4" s="81" t="s">
        <v>30</v>
      </c>
      <c r="C4" s="82"/>
      <c r="D4" s="82"/>
      <c r="E4" s="82"/>
      <c r="F4" s="83"/>
      <c r="G4"/>
      <c r="H4"/>
      <c r="I4"/>
      <c r="J4"/>
      <c r="K4"/>
    </row>
    <row r="5" spans="2:11" s="14" customFormat="1" ht="12.75" customHeight="1" thickBot="1" x14ac:dyDescent="0.3">
      <c r="B5" s="84"/>
      <c r="C5" s="85"/>
      <c r="D5" s="85"/>
      <c r="E5" s="85"/>
      <c r="F5" s="86"/>
      <c r="G5"/>
      <c r="H5"/>
      <c r="I5"/>
      <c r="J5"/>
      <c r="K5"/>
    </row>
    <row r="7" spans="2:11" ht="13" thickBot="1" x14ac:dyDescent="0.3">
      <c r="E7" t="s">
        <v>20</v>
      </c>
      <c r="I7" t="s">
        <v>21</v>
      </c>
    </row>
    <row r="8" spans="2:11" ht="13.5" thickBot="1" x14ac:dyDescent="0.35">
      <c r="B8" s="20" t="s">
        <v>1</v>
      </c>
      <c r="C8" s="17"/>
      <c r="D8" s="46"/>
      <c r="E8" s="61">
        <v>4.4215946005757871</v>
      </c>
      <c r="F8" s="37"/>
      <c r="G8" s="38" t="s">
        <v>6</v>
      </c>
      <c r="H8" s="37"/>
      <c r="I8" s="61">
        <v>9.9111672211024757</v>
      </c>
    </row>
    <row r="10" spans="2:11" ht="13" x14ac:dyDescent="0.3">
      <c r="B10" s="21" t="s">
        <v>9</v>
      </c>
      <c r="C10" s="97" t="s">
        <v>17</v>
      </c>
      <c r="D10" s="98"/>
      <c r="E10" s="99"/>
      <c r="G10" s="94" t="s">
        <v>16</v>
      </c>
      <c r="H10" s="95"/>
      <c r="I10" s="96"/>
    </row>
    <row r="11" spans="2:11" ht="13" x14ac:dyDescent="0.3">
      <c r="B11" s="19" t="s">
        <v>12</v>
      </c>
      <c r="C11" s="19" t="s">
        <v>10</v>
      </c>
      <c r="D11" s="19" t="s">
        <v>11</v>
      </c>
      <c r="E11" s="19" t="s">
        <v>13</v>
      </c>
      <c r="G11" s="19" t="s">
        <v>10</v>
      </c>
      <c r="H11" s="19" t="s">
        <v>11</v>
      </c>
      <c r="I11" s="19" t="s">
        <v>14</v>
      </c>
    </row>
    <row r="12" spans="2:11" x14ac:dyDescent="0.25">
      <c r="B12" s="68"/>
      <c r="C12" s="68"/>
      <c r="D12" s="68"/>
      <c r="E12" s="3">
        <v>0</v>
      </c>
      <c r="G12" s="69"/>
      <c r="H12" s="70"/>
      <c r="I12" s="68">
        <f t="shared" ref="I12:I17" si="0">E12/$E$19</f>
        <v>0</v>
      </c>
    </row>
    <row r="13" spans="2:11" x14ac:dyDescent="0.25">
      <c r="B13" s="24" t="str">
        <f>CONCATENATE(C13,"-",D13)</f>
        <v>0-2</v>
      </c>
      <c r="C13" s="7">
        <v>0</v>
      </c>
      <c r="D13" s="24">
        <f>C13+2</f>
        <v>2</v>
      </c>
      <c r="E13" s="1">
        <v>1</v>
      </c>
      <c r="G13" s="25">
        <f t="shared" ref="G13:H17" si="1">C13</f>
        <v>0</v>
      </c>
      <c r="H13" s="71">
        <f t="shared" si="1"/>
        <v>2</v>
      </c>
      <c r="I13" s="24">
        <f t="shared" si="0"/>
        <v>7.1428571428571425E-2</v>
      </c>
    </row>
    <row r="14" spans="2:11" x14ac:dyDescent="0.25">
      <c r="B14" s="24" t="str">
        <f>CONCATENATE(C14,"-",D14)</f>
        <v>2-4</v>
      </c>
      <c r="C14" s="24">
        <f>D13</f>
        <v>2</v>
      </c>
      <c r="D14" s="24">
        <f>C14+2</f>
        <v>4</v>
      </c>
      <c r="E14" s="1">
        <v>3</v>
      </c>
      <c r="G14" s="25">
        <f t="shared" si="1"/>
        <v>2</v>
      </c>
      <c r="H14" s="71">
        <f t="shared" si="1"/>
        <v>4</v>
      </c>
      <c r="I14" s="24">
        <f t="shared" si="0"/>
        <v>0.21428571428571427</v>
      </c>
    </row>
    <row r="15" spans="2:11" x14ac:dyDescent="0.25">
      <c r="B15" s="24" t="str">
        <f>CONCATENATE(C15,"-",D15)</f>
        <v>4-6</v>
      </c>
      <c r="C15" s="24">
        <f>D14</f>
        <v>4</v>
      </c>
      <c r="D15" s="24">
        <f>C15+2</f>
        <v>6</v>
      </c>
      <c r="E15" s="1">
        <v>5</v>
      </c>
      <c r="G15" s="25">
        <f t="shared" si="1"/>
        <v>4</v>
      </c>
      <c r="H15" s="71">
        <f t="shared" si="1"/>
        <v>6</v>
      </c>
      <c r="I15" s="24">
        <f t="shared" si="0"/>
        <v>0.35714285714285715</v>
      </c>
    </row>
    <row r="16" spans="2:11" x14ac:dyDescent="0.25">
      <c r="B16" s="24" t="str">
        <f>CONCATENATE(C16,"-",D16)</f>
        <v>6-8</v>
      </c>
      <c r="C16" s="24">
        <f>D15</f>
        <v>6</v>
      </c>
      <c r="D16" s="24">
        <f>C16+2</f>
        <v>8</v>
      </c>
      <c r="E16" s="1">
        <v>3</v>
      </c>
      <c r="G16" s="25">
        <f t="shared" si="1"/>
        <v>6</v>
      </c>
      <c r="H16" s="71">
        <f t="shared" si="1"/>
        <v>8</v>
      </c>
      <c r="I16" s="24">
        <f t="shared" si="0"/>
        <v>0.21428571428571427</v>
      </c>
    </row>
    <row r="17" spans="2:9" x14ac:dyDescent="0.25">
      <c r="B17" s="72" t="str">
        <f>CONCATENATE(C17,"-",D17)</f>
        <v>8-10</v>
      </c>
      <c r="C17" s="72">
        <f>D16</f>
        <v>8</v>
      </c>
      <c r="D17" s="72">
        <f>C17+2</f>
        <v>10</v>
      </c>
      <c r="E17" s="2">
        <v>2</v>
      </c>
      <c r="G17" s="73">
        <f t="shared" si="1"/>
        <v>8</v>
      </c>
      <c r="H17" s="74">
        <f t="shared" si="1"/>
        <v>10</v>
      </c>
      <c r="I17" s="72">
        <f t="shared" si="0"/>
        <v>0.14285714285714285</v>
      </c>
    </row>
    <row r="18" spans="2:9" ht="13" thickBot="1" x14ac:dyDescent="0.3"/>
    <row r="19" spans="2:9" ht="13.5" thickBot="1" x14ac:dyDescent="0.35">
      <c r="D19" s="58" t="s">
        <v>15</v>
      </c>
      <c r="E19" s="59">
        <f>SUM(E12:E18)</f>
        <v>14</v>
      </c>
      <c r="F19" s="37"/>
      <c r="G19" s="37"/>
      <c r="H19" s="37" t="s">
        <v>31</v>
      </c>
      <c r="I19" s="60">
        <f>SUM(I12:I17)</f>
        <v>1</v>
      </c>
    </row>
  </sheetData>
  <mergeCells count="3">
    <mergeCell ref="G10:I10"/>
    <mergeCell ref="C10:E10"/>
    <mergeCell ref="B4:F5"/>
  </mergeCells>
  <phoneticPr fontId="3" type="noConversion"/>
  <pageMargins left="0.75" right="0.75" top="1" bottom="1" header="0.5" footer="0.5"/>
  <pageSetup orientation="portrait" horizontalDpi="4294967293" verticalDpi="12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K35"/>
  <sheetViews>
    <sheetView showGridLines="0" workbookViewId="0"/>
  </sheetViews>
  <sheetFormatPr defaultRowHeight="12.5" x14ac:dyDescent="0.25"/>
  <cols>
    <col min="1" max="1" width="2.453125" customWidth="1"/>
    <col min="3" max="3" width="13.453125" customWidth="1"/>
    <col min="4" max="4" width="10.1796875" customWidth="1"/>
    <col min="6" max="6" width="16.7265625" customWidth="1"/>
  </cols>
  <sheetData>
    <row r="1" spans="2:11" s="14" customFormat="1" ht="57" customHeight="1" x14ac:dyDescent="0.25"/>
    <row r="2" spans="2:11" s="14" customFormat="1" ht="17.25" customHeight="1" x14ac:dyDescent="0.4">
      <c r="F2" s="15" t="s">
        <v>63</v>
      </c>
    </row>
    <row r="3" spans="2:11" s="14" customFormat="1" ht="17.25" customHeight="1" thickBot="1" x14ac:dyDescent="0.4">
      <c r="E3" s="16"/>
      <c r="G3"/>
      <c r="H3"/>
      <c r="I3"/>
      <c r="J3"/>
      <c r="K3"/>
    </row>
    <row r="4" spans="2:11" s="14" customFormat="1" ht="12.75" customHeight="1" x14ac:dyDescent="0.25">
      <c r="B4" s="75" t="s">
        <v>33</v>
      </c>
      <c r="C4" s="76"/>
      <c r="D4" s="76"/>
      <c r="E4" s="77"/>
      <c r="F4"/>
      <c r="G4"/>
      <c r="H4"/>
      <c r="I4"/>
      <c r="J4"/>
      <c r="K4"/>
    </row>
    <row r="5" spans="2:11" s="14" customFormat="1" ht="12.75" customHeight="1" thickBot="1" x14ac:dyDescent="0.3">
      <c r="B5" s="78"/>
      <c r="C5" s="79"/>
      <c r="D5" s="79"/>
      <c r="E5" s="80"/>
      <c r="F5"/>
      <c r="G5"/>
      <c r="H5"/>
      <c r="I5"/>
      <c r="J5"/>
      <c r="K5"/>
    </row>
    <row r="6" spans="2:11" ht="13" thickBot="1" x14ac:dyDescent="0.3"/>
    <row r="7" spans="2:11" ht="13.5" thickBot="1" x14ac:dyDescent="0.35">
      <c r="B7" s="20" t="s">
        <v>32</v>
      </c>
      <c r="C7" s="17"/>
      <c r="D7" s="45">
        <v>5.7663086828618813</v>
      </c>
    </row>
    <row r="8" spans="2:11" x14ac:dyDescent="0.25">
      <c r="F8" s="100" t="s">
        <v>51</v>
      </c>
      <c r="G8" s="101"/>
      <c r="H8" s="102"/>
    </row>
    <row r="9" spans="2:11" ht="13" x14ac:dyDescent="0.3">
      <c r="C9" s="18" t="s">
        <v>5</v>
      </c>
      <c r="D9" s="19" t="s">
        <v>2</v>
      </c>
      <c r="F9" s="21" t="s">
        <v>5</v>
      </c>
      <c r="G9" s="43" t="s">
        <v>11</v>
      </c>
      <c r="H9" s="44" t="s">
        <v>2</v>
      </c>
    </row>
    <row r="10" spans="2:11" ht="13" x14ac:dyDescent="0.3">
      <c r="B10" s="30" t="s">
        <v>7</v>
      </c>
      <c r="C10" s="22">
        <v>0</v>
      </c>
      <c r="D10" s="23">
        <v>0</v>
      </c>
      <c r="F10" s="4">
        <v>0</v>
      </c>
      <c r="G10" s="26">
        <f t="shared" ref="G10:H15" si="0">C11</f>
        <v>2</v>
      </c>
      <c r="H10" s="63">
        <f t="shared" si="0"/>
        <v>0.1</v>
      </c>
    </row>
    <row r="11" spans="2:11" x14ac:dyDescent="0.25">
      <c r="C11" s="4">
        <v>2</v>
      </c>
      <c r="D11" s="7">
        <v>0.1</v>
      </c>
      <c r="F11" s="4">
        <v>2</v>
      </c>
      <c r="G11" s="26">
        <f t="shared" si="0"/>
        <v>3</v>
      </c>
      <c r="H11" s="63">
        <f t="shared" si="0"/>
        <v>0.3</v>
      </c>
    </row>
    <row r="12" spans="2:11" x14ac:dyDescent="0.25">
      <c r="C12" s="4">
        <v>3</v>
      </c>
      <c r="D12" s="7">
        <v>0.3</v>
      </c>
      <c r="F12" s="4">
        <v>3</v>
      </c>
      <c r="G12" s="26">
        <f t="shared" si="0"/>
        <v>5</v>
      </c>
      <c r="H12" s="63">
        <f t="shared" si="0"/>
        <v>0.5</v>
      </c>
    </row>
    <row r="13" spans="2:11" x14ac:dyDescent="0.25">
      <c r="C13" s="4">
        <v>5</v>
      </c>
      <c r="D13" s="7">
        <v>0.5</v>
      </c>
      <c r="F13" s="4">
        <v>5</v>
      </c>
      <c r="G13" s="26">
        <f t="shared" si="0"/>
        <v>7</v>
      </c>
      <c r="H13" s="63">
        <f t="shared" si="0"/>
        <v>0.7</v>
      </c>
    </row>
    <row r="14" spans="2:11" x14ac:dyDescent="0.25">
      <c r="C14" s="4">
        <v>7</v>
      </c>
      <c r="D14" s="7">
        <v>0.7</v>
      </c>
      <c r="F14" s="4">
        <v>7</v>
      </c>
      <c r="G14" s="26">
        <f t="shared" si="0"/>
        <v>9</v>
      </c>
      <c r="H14" s="63">
        <f t="shared" si="0"/>
        <v>0.9</v>
      </c>
    </row>
    <row r="15" spans="2:11" x14ac:dyDescent="0.25">
      <c r="C15" s="5">
        <v>9</v>
      </c>
      <c r="D15" s="8">
        <v>0.9</v>
      </c>
      <c r="F15" s="5">
        <v>9</v>
      </c>
      <c r="G15" s="62">
        <f t="shared" si="0"/>
        <v>10</v>
      </c>
      <c r="H15" s="64">
        <f t="shared" si="0"/>
        <v>1</v>
      </c>
    </row>
    <row r="16" spans="2:11" ht="13" x14ac:dyDescent="0.3">
      <c r="B16" s="30" t="s">
        <v>8</v>
      </c>
      <c r="C16" s="5">
        <v>10</v>
      </c>
      <c r="D16" s="8">
        <v>1</v>
      </c>
    </row>
    <row r="22" spans="6:6" ht="13" x14ac:dyDescent="0.3">
      <c r="F22" s="40" t="s">
        <v>62</v>
      </c>
    </row>
    <row r="35" spans="3:11" ht="13" x14ac:dyDescent="0.3">
      <c r="C35" s="65" t="s">
        <v>52</v>
      </c>
      <c r="K35" s="65" t="s">
        <v>53</v>
      </c>
    </row>
  </sheetData>
  <mergeCells count="2">
    <mergeCell ref="B4:E5"/>
    <mergeCell ref="F8:H8"/>
  </mergeCells>
  <phoneticPr fontId="3" type="noConversion"/>
  <pageMargins left="0.75" right="0.75" top="1" bottom="1" header="0.5" footer="0.5"/>
  <pageSetup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18"/>
  <sheetViews>
    <sheetView showGridLines="0" workbookViewId="0"/>
  </sheetViews>
  <sheetFormatPr defaultRowHeight="12.5" x14ac:dyDescent="0.25"/>
  <cols>
    <col min="1" max="1" width="2.81640625" customWidth="1"/>
    <col min="3" max="3" width="11.26953125" customWidth="1"/>
    <col min="4" max="4" width="15" customWidth="1"/>
    <col min="5" max="5" width="3.26953125" customWidth="1"/>
    <col min="6" max="6" width="5.7265625" customWidth="1"/>
    <col min="7" max="7" width="7.54296875" customWidth="1"/>
    <col min="8" max="8" width="9.7265625" customWidth="1"/>
    <col min="9" max="9" width="10.26953125" customWidth="1"/>
    <col min="10" max="10" width="15.7265625" customWidth="1"/>
    <col min="11" max="11" width="13.1796875" customWidth="1"/>
    <col min="12" max="12" width="2.54296875" customWidth="1"/>
    <col min="13" max="13" width="9.26953125" customWidth="1"/>
    <col min="14" max="14" width="4.54296875" customWidth="1"/>
    <col min="15" max="15" width="4.26953125" customWidth="1"/>
  </cols>
  <sheetData>
    <row r="1" spans="1:15" s="14" customFormat="1" ht="57.75" customHeight="1" x14ac:dyDescent="0.25"/>
    <row r="2" spans="1:15" s="14" customFormat="1" ht="17.25" customHeight="1" x14ac:dyDescent="0.4">
      <c r="E2" s="15" t="s">
        <v>63</v>
      </c>
    </row>
    <row r="3" spans="1:15" s="14" customFormat="1" ht="19.5" customHeight="1" thickBot="1" x14ac:dyDescent="0.4">
      <c r="E3" s="16"/>
      <c r="G3"/>
      <c r="H3"/>
      <c r="I3"/>
      <c r="J3"/>
    </row>
    <row r="4" spans="1:15" s="14" customFormat="1" ht="25.5" customHeight="1" thickBot="1" x14ac:dyDescent="0.3">
      <c r="B4" s="103" t="s">
        <v>41</v>
      </c>
      <c r="C4" s="104"/>
      <c r="D4" s="105"/>
      <c r="H4" s="103" t="s">
        <v>42</v>
      </c>
      <c r="I4" s="104"/>
      <c r="J4" s="104"/>
      <c r="K4" s="105"/>
      <c r="M4"/>
    </row>
    <row r="5" spans="1:15" s="14" customFormat="1" ht="13.15" customHeight="1" thickBot="1" x14ac:dyDescent="0.4">
      <c r="B5" s="40"/>
      <c r="C5"/>
      <c r="H5" s="41"/>
      <c r="K5" s="16"/>
      <c r="M5"/>
    </row>
    <row r="6" spans="1:15" s="14" customFormat="1" ht="14.65" customHeight="1" x14ac:dyDescent="0.25">
      <c r="B6" s="75" t="s">
        <v>40</v>
      </c>
      <c r="C6" s="76"/>
      <c r="D6" s="76"/>
      <c r="E6" s="76"/>
      <c r="F6" s="77"/>
      <c r="H6" s="75" t="s">
        <v>40</v>
      </c>
      <c r="I6" s="76"/>
      <c r="J6" s="76"/>
      <c r="K6" s="76"/>
      <c r="L6" s="76"/>
      <c r="M6" s="77"/>
    </row>
    <row r="7" spans="1:15" s="14" customFormat="1" ht="13.15" customHeight="1" thickBot="1" x14ac:dyDescent="0.3">
      <c r="B7" s="78"/>
      <c r="C7" s="79"/>
      <c r="D7" s="79"/>
      <c r="E7" s="79"/>
      <c r="F7" s="80"/>
      <c r="H7" s="78"/>
      <c r="I7" s="79"/>
      <c r="J7" s="79"/>
      <c r="K7" s="79"/>
      <c r="L7" s="79"/>
      <c r="M7" s="80"/>
    </row>
    <row r="8" spans="1:15" s="14" customFormat="1" ht="13.15" customHeight="1" thickBot="1" x14ac:dyDescent="0.3">
      <c r="A8"/>
      <c r="B8"/>
      <c r="C8"/>
      <c r="H8"/>
      <c r="I8"/>
      <c r="J8"/>
      <c r="K8"/>
      <c r="L8"/>
      <c r="M8"/>
    </row>
    <row r="9" spans="1:15" s="14" customFormat="1" ht="13.15" customHeight="1" thickBot="1" x14ac:dyDescent="0.35">
      <c r="A9"/>
      <c r="B9" s="20" t="s">
        <v>43</v>
      </c>
      <c r="C9" s="17"/>
      <c r="D9" s="57">
        <v>19</v>
      </c>
      <c r="F9"/>
      <c r="H9"/>
      <c r="I9" s="20" t="s">
        <v>44</v>
      </c>
      <c r="J9" s="17"/>
      <c r="K9" s="57">
        <v>3.5955162924227846</v>
      </c>
      <c r="L9"/>
      <c r="M9"/>
      <c r="O9"/>
    </row>
    <row r="11" spans="1:15" ht="13" x14ac:dyDescent="0.3">
      <c r="B11" s="27" t="s">
        <v>34</v>
      </c>
      <c r="C11" s="28" t="s">
        <v>35</v>
      </c>
      <c r="D11" s="29" t="s">
        <v>36</v>
      </c>
      <c r="H11" s="27" t="s">
        <v>34</v>
      </c>
      <c r="I11" s="28" t="s">
        <v>35</v>
      </c>
      <c r="J11" s="28" t="s">
        <v>36</v>
      </c>
      <c r="K11" s="29" t="s">
        <v>37</v>
      </c>
    </row>
    <row r="12" spans="1:15" ht="13" x14ac:dyDescent="0.3">
      <c r="B12" s="32">
        <v>0</v>
      </c>
      <c r="C12" s="12">
        <v>3</v>
      </c>
      <c r="D12" s="9">
        <v>0.1</v>
      </c>
      <c r="F12" s="31" t="s">
        <v>38</v>
      </c>
      <c r="H12" s="32">
        <v>0</v>
      </c>
      <c r="I12" s="12">
        <v>3</v>
      </c>
      <c r="J12" s="12">
        <v>0.1</v>
      </c>
      <c r="K12" s="9"/>
      <c r="M12" s="31" t="s">
        <v>38</v>
      </c>
    </row>
    <row r="13" spans="1:15" ht="13" x14ac:dyDescent="0.3">
      <c r="B13" s="4">
        <v>3</v>
      </c>
      <c r="C13" s="6">
        <v>6</v>
      </c>
      <c r="D13" s="10">
        <v>0.2</v>
      </c>
      <c r="F13" s="31" t="s">
        <v>38</v>
      </c>
      <c r="H13" s="4">
        <v>3</v>
      </c>
      <c r="I13" s="6">
        <v>6</v>
      </c>
      <c r="J13" s="6">
        <v>0.2</v>
      </c>
      <c r="K13" s="10"/>
      <c r="M13" s="31" t="s">
        <v>38</v>
      </c>
    </row>
    <row r="14" spans="1:15" ht="13" x14ac:dyDescent="0.3">
      <c r="B14" s="4">
        <v>7</v>
      </c>
      <c r="C14" s="6">
        <v>12</v>
      </c>
      <c r="D14" s="10">
        <v>0.1</v>
      </c>
      <c r="F14" s="31" t="s">
        <v>39</v>
      </c>
      <c r="H14" s="4">
        <v>7</v>
      </c>
      <c r="I14" s="6">
        <v>12</v>
      </c>
      <c r="J14" s="6">
        <v>0.1</v>
      </c>
      <c r="K14" s="10">
        <v>1</v>
      </c>
      <c r="M14" s="31" t="s">
        <v>45</v>
      </c>
    </row>
    <row r="15" spans="1:15" ht="13" x14ac:dyDescent="0.3">
      <c r="B15" s="4">
        <v>13</v>
      </c>
      <c r="C15" s="6"/>
      <c r="D15" s="10">
        <v>0.1</v>
      </c>
      <c r="F15" s="31" t="s">
        <v>39</v>
      </c>
      <c r="H15" s="4">
        <v>13</v>
      </c>
      <c r="I15" s="6"/>
      <c r="J15" s="6">
        <v>0.1</v>
      </c>
      <c r="K15" s="10"/>
      <c r="M15" s="31" t="s">
        <v>39</v>
      </c>
    </row>
    <row r="16" spans="1:15" ht="13" x14ac:dyDescent="0.3">
      <c r="B16" s="4">
        <v>15</v>
      </c>
      <c r="C16" s="6"/>
      <c r="D16" s="10">
        <v>0.15</v>
      </c>
      <c r="F16" s="31" t="s">
        <v>39</v>
      </c>
      <c r="H16" s="4">
        <v>15</v>
      </c>
      <c r="I16" s="6"/>
      <c r="J16" s="6">
        <v>0.15</v>
      </c>
      <c r="K16" s="10"/>
      <c r="M16" s="31" t="s">
        <v>39</v>
      </c>
    </row>
    <row r="17" spans="2:13" ht="13" x14ac:dyDescent="0.3">
      <c r="B17" s="4">
        <v>17</v>
      </c>
      <c r="C17" s="6"/>
      <c r="D17" s="10">
        <v>0.25</v>
      </c>
      <c r="F17" s="31" t="s">
        <v>39</v>
      </c>
      <c r="H17" s="4">
        <v>17</v>
      </c>
      <c r="I17" s="6"/>
      <c r="J17" s="6">
        <v>0.25</v>
      </c>
      <c r="K17" s="10"/>
      <c r="M17" s="31" t="s">
        <v>39</v>
      </c>
    </row>
    <row r="18" spans="2:13" ht="13" x14ac:dyDescent="0.3">
      <c r="B18" s="5">
        <v>19</v>
      </c>
      <c r="C18" s="13"/>
      <c r="D18" s="11">
        <v>0.1</v>
      </c>
      <c r="F18" s="31" t="s">
        <v>39</v>
      </c>
      <c r="H18" s="5">
        <v>19</v>
      </c>
      <c r="I18" s="13"/>
      <c r="J18" s="13">
        <v>0.1</v>
      </c>
      <c r="K18" s="11"/>
      <c r="M18" s="31" t="s">
        <v>39</v>
      </c>
    </row>
  </sheetData>
  <mergeCells count="4">
    <mergeCell ref="H6:M7"/>
    <mergeCell ref="B6:F7"/>
    <mergeCell ref="H4:K4"/>
    <mergeCell ref="B4:D4"/>
  </mergeCells>
  <phoneticPr fontId="3"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CB_DATA_</vt:lpstr>
      <vt:lpstr>Load and link data</vt:lpstr>
      <vt:lpstr>Discrete Uniform</vt:lpstr>
      <vt:lpstr>Discrete</vt:lpstr>
      <vt:lpstr>General</vt:lpstr>
      <vt:lpstr>Histogram</vt:lpstr>
      <vt:lpstr>Cumul</vt:lpstr>
      <vt:lpstr>Combination</vt:lpstr>
      <vt:lpstr>Histogram!Absolute</vt:lpstr>
      <vt:lpstr>Cumul!Fx</vt:lpstr>
      <vt:lpstr>General!Fx</vt:lpstr>
      <vt:lpstr>'Load and link data'!Fx</vt:lpstr>
      <vt:lpstr>Cumul!Maximum</vt:lpstr>
      <vt:lpstr>General!Maximum</vt:lpstr>
      <vt:lpstr>'Load and link data'!Maximum</vt:lpstr>
      <vt:lpstr>Cumul!Minimum</vt:lpstr>
      <vt:lpstr>General!Minimum</vt:lpstr>
      <vt:lpstr>'Load and link data'!Minimum</vt:lpstr>
      <vt:lpstr>Cumul!n</vt:lpstr>
      <vt:lpstr>Discrete!Observations</vt:lpstr>
      <vt:lpstr>Observations</vt:lpstr>
      <vt:lpstr>Cumul!Rank</vt:lpstr>
      <vt:lpstr>Cumul!RankedData</vt:lpstr>
      <vt:lpstr>General!RankedData</vt:lpstr>
      <vt:lpstr>'Load and link data'!RankedData</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2003-07-17T03:14:51Z</dcterms:created>
  <dcterms:modified xsi:type="dcterms:W3CDTF">2017-09-27T23:03:52Z</dcterms:modified>
  <cp:category/>
</cp:coreProperties>
</file>