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0" yWindow="60" windowWidth="15480" windowHeight="8450" firstSheet="1" activeTab="1"/>
  </bookViews>
  <sheets>
    <sheet name="CB_DATA_" sheetId="3" state="hidden" r:id="rId1"/>
    <sheet name="Model" sheetId="2" r:id="rId2"/>
  </sheets>
  <definedNames>
    <definedName name="CB_02c37628dda543e8b6ea5520bf02ab2c" localSheetId="1" hidden="1">Model!$C$48</definedName>
    <definedName name="CB_0877f107c7494b149f6bcb67ba04c492" localSheetId="1" hidden="1">Model!$C$23</definedName>
    <definedName name="CB_0c8938fef4994826aec330ee7b00a3ad" localSheetId="1" hidden="1">Model!$C$19</definedName>
    <definedName name="CB_0d374fcac2f04ad28d4d57b53b767432" localSheetId="1" hidden="1">Model!$F$6</definedName>
    <definedName name="CB_109358ff7a0e4ac78b5863748ed14e39" localSheetId="1" hidden="1">Model!$C$18</definedName>
    <definedName name="CB_122ba272c1cf44a7a41e85c014ed3e80" localSheetId="1" hidden="1">Model!$C$40</definedName>
    <definedName name="CB_14b95774d0df4cdd9f53ed06d3df309d" localSheetId="1" hidden="1">Model!$C$40</definedName>
    <definedName name="CB_14f046b31dc84a3c977d382cd321e17a" localSheetId="1" hidden="1">Model!$C$11</definedName>
    <definedName name="CB_22e79b14c7de43dbbc5218ada973bb87" localSheetId="1" hidden="1">Model!$C$36</definedName>
    <definedName name="CB_2634ba9e7d6b454a981022d6311986ab" localSheetId="1" hidden="1">Model!$C$44</definedName>
    <definedName name="CB_29586cf0129b47fea608c910990b8a06" localSheetId="1" hidden="1">Model!$C$25</definedName>
    <definedName name="CB_2ee08a450b124035893f755313dd7341" localSheetId="1" hidden="1">Model!$C$33</definedName>
    <definedName name="CB_3927a37b5a234ba0b9b3aaffbd550705" localSheetId="1" hidden="1">Model!$C$15</definedName>
    <definedName name="CB_39cbdb500d9b415e92d29845ab571b34" localSheetId="1" hidden="1">Model!$C$41</definedName>
    <definedName name="CB_4269b13b329d49b9bc10f0daac03dcf7" localSheetId="1" hidden="1">Model!$C$33</definedName>
    <definedName name="CB_43b56e0e73664adea0f1b47cb8ca2892" localSheetId="1" hidden="1">Model!$C$38</definedName>
    <definedName name="CB_447592b4a73a486391b981968ed62138" localSheetId="1" hidden="1">Model!$C$21</definedName>
    <definedName name="CB_462a053590f14d90992fd3f99303dad8" localSheetId="1" hidden="1">Model!$C$14</definedName>
    <definedName name="CB_486edf7ef10b43c0b64866b5402429bf" localSheetId="1" hidden="1">Model!$C$29</definedName>
    <definedName name="CB_4c450356009641f983561883c540ce5e" localSheetId="1" hidden="1">Model!$C$12</definedName>
    <definedName name="CB_4f4565e4ea32418cb42c4a3933856eff" localSheetId="1" hidden="1">Model!$C$37</definedName>
    <definedName name="CB_5107678b720b4e6a9892e0805cebaea3" localSheetId="1" hidden="1">Model!$C$47</definedName>
    <definedName name="CB_55e58623fc47486e812fc334de1e5584" localSheetId="1" hidden="1">Model!$C$32</definedName>
    <definedName name="CB_56c29f8f3fa84143b46e45611d58a542" localSheetId="1" hidden="1">Model!$C$49</definedName>
    <definedName name="CB_5fe1ce7f61744ac094d8a0dbc87ab522" localSheetId="1" hidden="1">Model!$C$35</definedName>
    <definedName name="CB_637268e6345244db86e08cda93c45653" localSheetId="1" hidden="1">Model!$C$43</definedName>
    <definedName name="CB_661265cd8ceb49c98b9bef14f15be2fb" localSheetId="1" hidden="1">Model!$C$28</definedName>
    <definedName name="CB_6a09ca31c84b4434a708241efebdeae6" localSheetId="1" hidden="1">Model!$C$46</definedName>
    <definedName name="CB_6fd097508acd46b69f02f0d5db43269e" localSheetId="1" hidden="1">Model!$C$41</definedName>
    <definedName name="CB_703e5b56fe7b43cd88ad328c822a2002" localSheetId="1" hidden="1">Model!$C$34</definedName>
    <definedName name="CB_75db1b56458a4a248f0e01dd0e8146c7" localSheetId="1" hidden="1">Model!$C$45</definedName>
    <definedName name="CB_779b47431a6f4df8b18d544323ad6c10" localSheetId="1" hidden="1">Model!$C$51</definedName>
    <definedName name="CB_819d0d3abdf644a4babbb132fee7490e" localSheetId="1" hidden="1">Model!$C$27</definedName>
    <definedName name="CB_8657c0f70d2c41e19fa596249255049a" localSheetId="1" hidden="1">Model!$C$31</definedName>
    <definedName name="CB_87307d3e80684caf96ec3b398fc3090c" localSheetId="1" hidden="1">Model!$C$37</definedName>
    <definedName name="CB_880ba9a633eb4139af698bfb817d9e03" localSheetId="1" hidden="1">Model!$C$48</definedName>
    <definedName name="CB_8a35494af3374a769f17c05d4a8c9da1" localSheetId="1" hidden="1">Model!$C$26</definedName>
    <definedName name="CB_8c226630cfda4a0ebf9a28be01c8d7e7" localSheetId="1" hidden="1">Model!$C$24</definedName>
    <definedName name="CB_8c8fdf1069394f439335fa5be41170ff" localSheetId="1" hidden="1">Model!$C$36</definedName>
    <definedName name="CB_8c9b19d3c45c4513884b5260b64ad965" localSheetId="1" hidden="1">Model!$C$16</definedName>
    <definedName name="CB_8ca678dd1be147a7925b9242347ebe1c" localSheetId="1" hidden="1">Model!$C$44</definedName>
    <definedName name="CB_90cb81bd48584926a3b33704993e8008" localSheetId="1" hidden="1">Model!$C$30</definedName>
    <definedName name="CB_91d2229aeab145258a29f850693d5758" localSheetId="1" hidden="1">Model!$C$31</definedName>
    <definedName name="CB_9ee2d9c2d08e465e8a8a6227e1423fec" localSheetId="1" hidden="1">Model!$C$39</definedName>
    <definedName name="CB_a82c6fbc1b2e4c95ae04fbc78740e53d" localSheetId="1" hidden="1">Model!$C$39</definedName>
    <definedName name="CB_a9d785d91fc64165aa18f83359ea2597" localSheetId="1" hidden="1">Model!$C$17</definedName>
    <definedName name="CB_ae227c1aab4b41359bdaa23bf8b63d8e" localSheetId="1" hidden="1">Model!$C$42</definedName>
    <definedName name="CB_b69bcc7301164be58eca7011f38862c8" localSheetId="1" hidden="1">Model!$C$13</definedName>
    <definedName name="CB_b80bdf3ac90542daa8979eee93633226" localSheetId="1" hidden="1">Model!$C$38</definedName>
    <definedName name="CB_b91d9eef456e465da7d918e93b3cdcbd" localSheetId="1" hidden="1">Model!$C$30</definedName>
    <definedName name="CB_ba9674bfb640438eac378ae4b499e161" localSheetId="1" hidden="1">Model!$C$45</definedName>
    <definedName name="CB_ccf2a176589a453dae88e51ef78b0fbb" localSheetId="1" hidden="1">Model!$C$50</definedName>
    <definedName name="CB_cedd482280094efebcd86e20e5585d13" localSheetId="1" hidden="1">Model!$C$22</definedName>
    <definedName name="CB_d0de0ef241ec4b9e9f32bbbe33be06b8" localSheetId="1" hidden="1">Model!$C$43</definedName>
    <definedName name="CB_d3a3829085ab4b2cbda36d612b9e6ca3" localSheetId="1" hidden="1">Model!$C$32</definedName>
    <definedName name="CB_d68ebef8a5ab46689d06cf40c67b15cd" localSheetId="1" hidden="1">Model!$C$50</definedName>
    <definedName name="CB_d83edba5775b42319e5b3092acde3305" localSheetId="1" hidden="1">Model!$C$10</definedName>
    <definedName name="CB_da2fd0621c074b15b9e71aa757d843c0" localSheetId="1" hidden="1">Model!$C$35</definedName>
    <definedName name="CB_dd48b14238d94080907ac960ca2468a1" localSheetId="1" hidden="1">Model!$C$20</definedName>
    <definedName name="CB_de8148909eb24d859dbda96649231440" localSheetId="1" hidden="1">Model!$C$49</definedName>
    <definedName name="CB_df2ff3a1a87547dea45e81597085c112" localSheetId="1" hidden="1">Model!$C$34</definedName>
    <definedName name="CB_dfdd45c0020a4d0a93fb159635f4f4cb" localSheetId="1" hidden="1">Model!$C$51</definedName>
    <definedName name="CB_f0c9b28f299043028947df203bf17a5a" localSheetId="1" hidden="1">Model!$I$12</definedName>
    <definedName name="CB_f14bb7dbc5e6434abb843b365842c070" localSheetId="1" hidden="1">Model!$I$10</definedName>
    <definedName name="CB_f5f872ee29584b1fa4e205534e89c919" localSheetId="1" hidden="1">Model!$C$46</definedName>
    <definedName name="CB_f9d2805d9ab1478a83809cbc7e12cf8a" localSheetId="1" hidden="1">Model!$C$47</definedName>
    <definedName name="CB_fbecb070a7754a1ab340e6153907d587" localSheetId="1" hidden="1">Model!$C$9</definedName>
    <definedName name="CB_fc2754703584461097f9631ceae0c759" localSheetId="1" hidden="1">Model!$I$14</definedName>
    <definedName name="CB_fd3cc4cf9b9d4faebcbea8a02a11762d" localSheetId="1" hidden="1">Model!$C$42</definedName>
    <definedName name="CBCR_6fdd5e85139d4c969e78beefb4363ec8" localSheetId="1" hidden="1">Model!$I$7</definedName>
    <definedName name="CBCR_ccc6b7d06bd445d08330a44f0eb51d08" localSheetId="1" hidden="1">Model!$D$8:$F$51</definedName>
    <definedName name="CBWorkbookPriority" hidden="1">-2030655602</definedName>
    <definedName name="CBx_063e5329e6e94b0bae2f05ff01318ebb" localSheetId="0" hidden="1">"'Model'!$A$1"</definedName>
    <definedName name="CBx_0bc870949ee148a3b36b30d71143a204" localSheetId="0" hidden="1">"'CB_DATA_'!$A$1"</definedName>
    <definedName name="CBx_Sheet_Guid" localSheetId="0" hidden="1">"'0bc870949ee148a3b36b30d71143a204"</definedName>
    <definedName name="CBx_Sheet_Guid" localSheetId="1" hidden="1">"'063e5329e6e94b0bae2f05ff01318ebb"</definedName>
    <definedName name="LargeData">#REF!</definedName>
    <definedName name="n">Model!$I$7</definedName>
    <definedName name="SmallData">Model!$D$9:$D$51</definedName>
    <definedName name="values">#REF!</definedName>
  </definedNames>
  <calcPr calcId="171027" calcMode="manual"/>
</workbook>
</file>

<file path=xl/calcChain.xml><?xml version="1.0" encoding="utf-8"?>
<calcChain xmlns="http://schemas.openxmlformats.org/spreadsheetml/2006/main">
  <c r="F8" i="2" l="1"/>
  <c r="D52" i="2"/>
  <c r="E51" i="2" s="1"/>
  <c r="D8" i="2"/>
  <c r="E8" i="2"/>
  <c r="I7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I14" i="2"/>
  <c r="F9" i="2" l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</calcChain>
</file>

<file path=xl/sharedStrings.xml><?xml version="1.0" encoding="utf-8"?>
<sst xmlns="http://schemas.openxmlformats.org/spreadsheetml/2006/main" count="14" uniqueCount="14">
  <si>
    <t>Distribution</t>
  </si>
  <si>
    <t>Number of values</t>
  </si>
  <si>
    <t>Estimated min</t>
  </si>
  <si>
    <t>Estimated max</t>
  </si>
  <si>
    <t>F(x)</t>
  </si>
  <si>
    <t>Rank i</t>
  </si>
  <si>
    <t>Order statistics</t>
  </si>
  <si>
    <t>Fitting a continuous non-parametric second-order distribution to data</t>
  </si>
  <si>
    <r>
      <t>Technique:</t>
    </r>
    <r>
      <rPr>
        <sz val="10"/>
        <rFont val="Times New Roman"/>
        <family val="1"/>
      </rPr>
      <t xml:space="preserve"> Fit a continuous second-order non-parametric distribution to data</t>
    </r>
  </si>
  <si>
    <t>Min:</t>
  </si>
  <si>
    <t>Max:</t>
  </si>
  <si>
    <t>Forecast</t>
  </si>
  <si>
    <t>"Max range"</t>
  </si>
  <si>
    <t>Uniform Distr.: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</si>
</sst>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  <charset val="204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23"/>
      <name val="Arial"/>
      <family val="2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/>
    <xf numFmtId="0" fontId="0" fillId="3" borderId="6" xfId="0" applyFill="1" applyBorder="1" applyAlignment="1">
      <alignment horizontal="center"/>
    </xf>
    <xf numFmtId="0" fontId="9" fillId="0" borderId="0" xfId="0" applyFont="1" applyProtection="1">
      <protection locked="0"/>
    </xf>
    <xf numFmtId="0" fontId="9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4" xfId="0" applyFont="1" applyBorder="1"/>
    <xf numFmtId="0" fontId="0" fillId="0" borderId="8" xfId="0" applyBorder="1" applyAlignment="1">
      <alignment horizontal="center"/>
    </xf>
    <xf numFmtId="0" fontId="7" fillId="5" borderId="11" xfId="0" applyFont="1" applyFill="1" applyBorder="1" applyAlignment="1">
      <alignment horizontal="left" vertical="distributed" wrapText="1"/>
    </xf>
    <xf numFmtId="0" fontId="7" fillId="5" borderId="12" xfId="0" applyFont="1" applyFill="1" applyBorder="1" applyAlignment="1">
      <alignment horizontal="left" vertical="distributed" wrapText="1"/>
    </xf>
    <xf numFmtId="0" fontId="7" fillId="5" borderId="13" xfId="0" applyFont="1" applyFill="1" applyBorder="1" applyAlignment="1">
      <alignment horizontal="left" vertical="distributed" wrapText="1"/>
    </xf>
    <xf numFmtId="0" fontId="7" fillId="5" borderId="14" xfId="0" applyFont="1" applyFill="1" applyBorder="1" applyAlignment="1">
      <alignment horizontal="left" vertical="distributed" wrapText="1"/>
    </xf>
    <xf numFmtId="0" fontId="7" fillId="5" borderId="15" xfId="0" applyFont="1" applyFill="1" applyBorder="1" applyAlignment="1">
      <alignment horizontal="left" vertical="distributed" wrapText="1"/>
    </xf>
    <xf numFmtId="0" fontId="7" fillId="5" borderId="16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71712636053554"/>
          <c:y val="9.3190290344598262E-2"/>
          <c:w val="0.85530613766872998"/>
          <c:h val="0.66666900015751063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Model!$D$8:$D$52</c:f>
              <c:numCache>
                <c:formatCode>General</c:formatCode>
                <c:ptCount val="45"/>
                <c:pt idx="0">
                  <c:v>0</c:v>
                </c:pt>
                <c:pt idx="1">
                  <c:v>1.5754887542017042</c:v>
                </c:pt>
                <c:pt idx="2">
                  <c:v>1.5786724784190549</c:v>
                </c:pt>
                <c:pt idx="3">
                  <c:v>2.6162166133431359</c:v>
                </c:pt>
                <c:pt idx="4">
                  <c:v>3.0219784940868801</c:v>
                </c:pt>
                <c:pt idx="5">
                  <c:v>3.0600595429034247</c:v>
                </c:pt>
                <c:pt idx="6">
                  <c:v>3.9514199290691527</c:v>
                </c:pt>
                <c:pt idx="7">
                  <c:v>5.1890608787233239</c:v>
                </c:pt>
                <c:pt idx="8">
                  <c:v>5.2109902768031295</c:v>
                </c:pt>
                <c:pt idx="9">
                  <c:v>5.4666335547379008</c:v>
                </c:pt>
                <c:pt idx="10">
                  <c:v>6.1046536575156871</c:v>
                </c:pt>
                <c:pt idx="11">
                  <c:v>6.3604925255716154</c:v>
                </c:pt>
                <c:pt idx="12">
                  <c:v>6.4635955939283773</c:v>
                </c:pt>
                <c:pt idx="13">
                  <c:v>6.9105051294512565</c:v>
                </c:pt>
                <c:pt idx="14">
                  <c:v>6.9307497670029479</c:v>
                </c:pt>
                <c:pt idx="15">
                  <c:v>6.9596732956598624</c:v>
                </c:pt>
                <c:pt idx="16">
                  <c:v>6.996008862104758</c:v>
                </c:pt>
                <c:pt idx="17">
                  <c:v>8.031865977128648</c:v>
                </c:pt>
                <c:pt idx="18">
                  <c:v>8.2373587060336764</c:v>
                </c:pt>
                <c:pt idx="19">
                  <c:v>8.9956695315493249</c:v>
                </c:pt>
                <c:pt idx="20">
                  <c:v>9.2669606902537058</c:v>
                </c:pt>
                <c:pt idx="21">
                  <c:v>9.3516530564346017</c:v>
                </c:pt>
                <c:pt idx="22">
                  <c:v>9.7799158208164041</c:v>
                </c:pt>
                <c:pt idx="23">
                  <c:v>10.087568564174058</c:v>
                </c:pt>
                <c:pt idx="24">
                  <c:v>10.927138634410804</c:v>
                </c:pt>
                <c:pt idx="25">
                  <c:v>11.057931936487302</c:v>
                </c:pt>
                <c:pt idx="26">
                  <c:v>11.145045939827943</c:v>
                </c:pt>
                <c:pt idx="27">
                  <c:v>11.43320705498822</c:v>
                </c:pt>
                <c:pt idx="28">
                  <c:v>11.72983306045999</c:v>
                </c:pt>
                <c:pt idx="29">
                  <c:v>13.266168417126567</c:v>
                </c:pt>
                <c:pt idx="30">
                  <c:v>13.802917801142462</c:v>
                </c:pt>
                <c:pt idx="31">
                  <c:v>14.747354323705579</c:v>
                </c:pt>
                <c:pt idx="32">
                  <c:v>14.937049408424123</c:v>
                </c:pt>
                <c:pt idx="33">
                  <c:v>16.079976170816057</c:v>
                </c:pt>
                <c:pt idx="34">
                  <c:v>16.325311316646125</c:v>
                </c:pt>
                <c:pt idx="35">
                  <c:v>17.51503708237292</c:v>
                </c:pt>
                <c:pt idx="36">
                  <c:v>17.704521166264591</c:v>
                </c:pt>
                <c:pt idx="37">
                  <c:v>18.081923725732455</c:v>
                </c:pt>
                <c:pt idx="38">
                  <c:v>24.804266014971461</c:v>
                </c:pt>
                <c:pt idx="39">
                  <c:v>25.928147680941638</c:v>
                </c:pt>
                <c:pt idx="40">
                  <c:v>26.891343540199696</c:v>
                </c:pt>
                <c:pt idx="41">
                  <c:v>27.869490599887154</c:v>
                </c:pt>
                <c:pt idx="42">
                  <c:v>29.862982883793173</c:v>
                </c:pt>
                <c:pt idx="43">
                  <c:v>31.701407378440795</c:v>
                </c:pt>
                <c:pt idx="44">
                  <c:v>50.113817826474026</c:v>
                </c:pt>
              </c:numCache>
            </c:numRef>
          </c:xVal>
          <c:yVal>
            <c:numRef>
              <c:f>Model!$F$7:$F$51</c:f>
              <c:numCache>
                <c:formatCode>General</c:formatCode>
                <c:ptCount val="45"/>
                <c:pt idx="0">
                  <c:v>0</c:v>
                </c:pt>
                <c:pt idx="1">
                  <c:v>1.9898276218451433E-2</c:v>
                </c:pt>
                <c:pt idx="2">
                  <c:v>7.0348109189085628E-2</c:v>
                </c:pt>
                <c:pt idx="3">
                  <c:v>0.17198732052749632</c:v>
                </c:pt>
                <c:pt idx="4">
                  <c:v>0.2041732151573874</c:v>
                </c:pt>
                <c:pt idx="5">
                  <c:v>0.21767158448567703</c:v>
                </c:pt>
                <c:pt idx="6">
                  <c:v>0.22299408070970594</c:v>
                </c:pt>
                <c:pt idx="7">
                  <c:v>0.23453440980204909</c:v>
                </c:pt>
                <c:pt idx="8">
                  <c:v>0.24649985303030031</c:v>
                </c:pt>
                <c:pt idx="9">
                  <c:v>0.2936745928084562</c:v>
                </c:pt>
                <c:pt idx="10">
                  <c:v>0.30829237291657874</c:v>
                </c:pt>
                <c:pt idx="11">
                  <c:v>0.32399347586225746</c:v>
                </c:pt>
                <c:pt idx="12">
                  <c:v>0.32846139984058276</c:v>
                </c:pt>
                <c:pt idx="13">
                  <c:v>0.33786462878513335</c:v>
                </c:pt>
                <c:pt idx="14">
                  <c:v>0.33968967866069555</c:v>
                </c:pt>
                <c:pt idx="15">
                  <c:v>0.34364039462554197</c:v>
                </c:pt>
                <c:pt idx="16">
                  <c:v>0.36790225165979784</c:v>
                </c:pt>
                <c:pt idx="17">
                  <c:v>0.37497439247550679</c:v>
                </c:pt>
                <c:pt idx="18">
                  <c:v>0.38584688560805314</c:v>
                </c:pt>
                <c:pt idx="19">
                  <c:v>0.41328017271494821</c:v>
                </c:pt>
                <c:pt idx="20">
                  <c:v>0.45062121830927238</c:v>
                </c:pt>
                <c:pt idx="21">
                  <c:v>0.50112658626001028</c:v>
                </c:pt>
                <c:pt idx="22">
                  <c:v>0.53054405940870009</c:v>
                </c:pt>
                <c:pt idx="23">
                  <c:v>0.58529987703711062</c:v>
                </c:pt>
                <c:pt idx="24">
                  <c:v>0.60779214281996086</c:v>
                </c:pt>
                <c:pt idx="25">
                  <c:v>0.6126952899230238</c:v>
                </c:pt>
                <c:pt idx="26">
                  <c:v>0.61407422428224567</c:v>
                </c:pt>
                <c:pt idx="27">
                  <c:v>0.61508070189699793</c:v>
                </c:pt>
                <c:pt idx="28">
                  <c:v>0.63444974807423926</c:v>
                </c:pt>
                <c:pt idx="29">
                  <c:v>0.66568737514070109</c:v>
                </c:pt>
                <c:pt idx="30">
                  <c:v>0.74163088460332105</c:v>
                </c:pt>
                <c:pt idx="31">
                  <c:v>0.81210398866798239</c:v>
                </c:pt>
                <c:pt idx="32">
                  <c:v>0.812252354935735</c:v>
                </c:pt>
                <c:pt idx="33">
                  <c:v>0.81536860491318008</c:v>
                </c:pt>
                <c:pt idx="34">
                  <c:v>0.82676623784557557</c:v>
                </c:pt>
                <c:pt idx="35">
                  <c:v>0.82806439530011644</c:v>
                </c:pt>
                <c:pt idx="36">
                  <c:v>0.84312806747417124</c:v>
                </c:pt>
                <c:pt idx="37">
                  <c:v>0.87077237887964332</c:v>
                </c:pt>
                <c:pt idx="38">
                  <c:v>0.8887116899340507</c:v>
                </c:pt>
                <c:pt idx="39">
                  <c:v>0.91245449896856545</c:v>
                </c:pt>
                <c:pt idx="40">
                  <c:v>0.94317734207467518</c:v>
                </c:pt>
                <c:pt idx="41">
                  <c:v>0.95173695674795522</c:v>
                </c:pt>
                <c:pt idx="42">
                  <c:v>0.97564336779391414</c:v>
                </c:pt>
                <c:pt idx="43">
                  <c:v>0.97606370431325151</c:v>
                </c:pt>
                <c:pt idx="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B-43B0-BFCC-FEDD75C55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648120"/>
        <c:axId val="1"/>
      </c:scatterChart>
      <c:valAx>
        <c:axId val="64464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 value x</a:t>
                </a:r>
              </a:p>
            </c:rich>
          </c:tx>
          <c:layout>
            <c:manualLayout>
              <c:xMode val="edge"/>
              <c:yMode val="edge"/>
              <c:x val="0.46302284561696666"/>
              <c:y val="0.870970752311875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F(x)</a:t>
                </a:r>
              </a:p>
            </c:rich>
          </c:tx>
          <c:layout>
            <c:manualLayout>
              <c:xMode val="edge"/>
              <c:yMode val="edge"/>
              <c:x val="2.5723472668810289E-2"/>
              <c:y val="0.383514049991062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46481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pixanalytics.com/" TargetMode="Externa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15</xdr:row>
      <xdr:rowOff>6350</xdr:rowOff>
    </xdr:from>
    <xdr:to>
      <xdr:col>15</xdr:col>
      <xdr:colOff>546100</xdr:colOff>
      <xdr:row>31</xdr:row>
      <xdr:rowOff>76200</xdr:rowOff>
    </xdr:to>
    <xdr:graphicFrame macro="">
      <xdr:nvGraphicFramePr>
        <xdr:cNvPr id="1067" name="Chart 2">
          <a:extLst>
            <a:ext uri="{FF2B5EF4-FFF2-40B4-BE49-F238E27FC236}">
              <a16:creationId xmlns:a16="http://schemas.microsoft.com/office/drawing/2014/main" id="{998D2C01-F0C2-47E3-AC99-BDB51A7AB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31750</xdr:colOff>
      <xdr:row>32</xdr:row>
      <xdr:rowOff>38100</xdr:rowOff>
    </xdr:from>
    <xdr:to>
      <xdr:col>15</xdr:col>
      <xdr:colOff>571500</xdr:colOff>
      <xdr:row>50</xdr:row>
      <xdr:rowOff>139700</xdr:rowOff>
    </xdr:to>
    <xdr:pic>
      <xdr:nvPicPr>
        <xdr:cNvPr id="1068" name="Picture 20">
          <a:extLst>
            <a:ext uri="{FF2B5EF4-FFF2-40B4-BE49-F238E27FC236}">
              <a16:creationId xmlns:a16="http://schemas.microsoft.com/office/drawing/2014/main" id="{B743C7CD-B25A-4AEF-8EE5-579DE0D9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816600"/>
          <a:ext cx="6007100" cy="295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38100</xdr:rowOff>
    </xdr:from>
    <xdr:to>
      <xdr:col>3</xdr:col>
      <xdr:colOff>908050</xdr:colOff>
      <xdr:row>2</xdr:row>
      <xdr:rowOff>114300</xdr:rowOff>
    </xdr:to>
    <xdr:pic>
      <xdr:nvPicPr>
        <xdr:cNvPr id="2" name="Picture 1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80801F-CC29-420A-8D44-39F867583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38100"/>
          <a:ext cx="2444750" cy="105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52"/>
  <sheetViews>
    <sheetView showGridLines="0" tabSelected="1" workbookViewId="0"/>
  </sheetViews>
  <sheetFormatPr defaultRowHeight="12.5" x14ac:dyDescent="0.25"/>
  <cols>
    <col min="1" max="1" width="2.54296875" customWidth="1"/>
    <col min="2" max="2" width="9.26953125" style="1" customWidth="1"/>
    <col min="3" max="3" width="12.7265625" style="1" customWidth="1"/>
    <col min="4" max="4" width="14.453125" style="1" bestFit="1" customWidth="1"/>
    <col min="5" max="5" width="13.7265625" style="17" customWidth="1"/>
    <col min="7" max="7" width="9.26953125" customWidth="1"/>
    <col min="8" max="8" width="17.1796875" customWidth="1"/>
  </cols>
  <sheetData>
    <row r="1" spans="1:9" ht="57" customHeight="1" x14ac:dyDescent="0.25">
      <c r="A1" s="12"/>
      <c r="B1" s="12"/>
      <c r="C1" s="12"/>
      <c r="D1" s="12"/>
      <c r="E1" s="16"/>
      <c r="F1" s="12"/>
      <c r="G1" s="12"/>
      <c r="H1" s="12"/>
      <c r="I1" s="12"/>
    </row>
    <row r="2" spans="1:9" ht="20" x14ac:dyDescent="0.4">
      <c r="A2" s="12"/>
      <c r="B2" s="12"/>
      <c r="C2" s="12"/>
      <c r="D2" s="12"/>
      <c r="E2" s="16"/>
      <c r="F2" s="13" t="s">
        <v>7</v>
      </c>
      <c r="H2" s="12"/>
      <c r="I2" s="12"/>
    </row>
    <row r="3" spans="1:9" ht="14.25" customHeight="1" thickBot="1" x14ac:dyDescent="0.4">
      <c r="A3" s="12"/>
      <c r="B3" s="12"/>
      <c r="C3" s="12"/>
      <c r="D3" s="12"/>
      <c r="E3" s="16"/>
      <c r="F3" s="14"/>
      <c r="G3" s="12"/>
      <c r="H3" s="12"/>
      <c r="I3" s="12"/>
    </row>
    <row r="4" spans="1:9" x14ac:dyDescent="0.25">
      <c r="A4" s="12"/>
      <c r="B4" s="32" t="s">
        <v>8</v>
      </c>
      <c r="C4" s="33"/>
      <c r="D4" s="33"/>
      <c r="E4" s="33"/>
      <c r="F4" s="33"/>
      <c r="G4" s="33"/>
      <c r="H4" s="34"/>
      <c r="I4" s="12"/>
    </row>
    <row r="5" spans="1:9" ht="13" thickBot="1" x14ac:dyDescent="0.3">
      <c r="A5" s="12"/>
      <c r="B5" s="35"/>
      <c r="C5" s="36"/>
      <c r="D5" s="36"/>
      <c r="E5" s="36"/>
      <c r="F5" s="36"/>
      <c r="G5" s="36"/>
      <c r="H5" s="37"/>
      <c r="I5" s="12"/>
    </row>
    <row r="6" spans="1:9" x14ac:dyDescent="0.25">
      <c r="F6" s="15">
        <v>1.9898276218451433E-2</v>
      </c>
    </row>
    <row r="7" spans="1:9" ht="13" x14ac:dyDescent="0.3">
      <c r="B7" s="2" t="s">
        <v>5</v>
      </c>
      <c r="C7" s="2"/>
      <c r="D7" s="18" t="s">
        <v>6</v>
      </c>
      <c r="E7" s="19" t="s">
        <v>12</v>
      </c>
      <c r="F7" s="19" t="s">
        <v>4</v>
      </c>
      <c r="H7" s="7" t="s">
        <v>1</v>
      </c>
      <c r="I7" s="6">
        <f>COUNT(SmallData)</f>
        <v>43</v>
      </c>
    </row>
    <row r="8" spans="1:9" x14ac:dyDescent="0.25">
      <c r="B8" s="5" t="s">
        <v>9</v>
      </c>
      <c r="C8" s="6" t="s">
        <v>13</v>
      </c>
      <c r="D8" s="11">
        <f>I9</f>
        <v>0</v>
      </c>
      <c r="E8" s="24">
        <f>D9</f>
        <v>1.5754887542017042</v>
      </c>
      <c r="F8" s="11">
        <f>F6</f>
        <v>1.9898276218451433E-2</v>
      </c>
      <c r="I8" s="1"/>
    </row>
    <row r="9" spans="1:9" x14ac:dyDescent="0.25">
      <c r="B9" s="3">
        <v>1</v>
      </c>
      <c r="C9" s="20">
        <v>0.10865921532236868</v>
      </c>
      <c r="D9" s="27">
        <v>1.5754887542017042</v>
      </c>
      <c r="E9" s="25">
        <f t="shared" ref="E9:E51" si="0">D10</f>
        <v>1.5786724784190549</v>
      </c>
      <c r="F9" s="31">
        <f>1-(C9^(1/(n-B9)))*(1-F8)</f>
        <v>7.0348109189085628E-2</v>
      </c>
      <c r="H9" s="8" t="s">
        <v>2</v>
      </c>
      <c r="I9" s="11">
        <v>0</v>
      </c>
    </row>
    <row r="10" spans="1:9" x14ac:dyDescent="0.25">
      <c r="B10" s="3">
        <v>2</v>
      </c>
      <c r="C10" s="20">
        <v>8.677244656127063E-3</v>
      </c>
      <c r="D10" s="27">
        <v>1.5786724784190549</v>
      </c>
      <c r="E10" s="25">
        <f t="shared" si="0"/>
        <v>2.6162166133431359</v>
      </c>
      <c r="F10" s="31">
        <f t="shared" ref="F10:F50" si="1">1-(C10^(1/(n-B10)))*(1-F9)</f>
        <v>0.17198732052749632</v>
      </c>
      <c r="H10" s="9" t="s">
        <v>3</v>
      </c>
      <c r="I10" s="15">
        <v>50.113817826474026</v>
      </c>
    </row>
    <row r="11" spans="1:9" x14ac:dyDescent="0.25">
      <c r="B11" s="3">
        <v>3</v>
      </c>
      <c r="C11" s="20">
        <v>0.20476823542545158</v>
      </c>
      <c r="D11" s="27">
        <v>2.6162166133431359</v>
      </c>
      <c r="E11" s="25">
        <f t="shared" si="0"/>
        <v>3.0219784940868801</v>
      </c>
      <c r="F11" s="31">
        <f t="shared" si="1"/>
        <v>0.2041732151573874</v>
      </c>
      <c r="I11" s="1"/>
    </row>
    <row r="12" spans="1:9" x14ac:dyDescent="0.25">
      <c r="B12" s="3">
        <v>4</v>
      </c>
      <c r="C12" s="20">
        <v>0.51315854327301369</v>
      </c>
      <c r="D12" s="27">
        <v>3.0219784940868801</v>
      </c>
      <c r="E12" s="25">
        <f t="shared" si="0"/>
        <v>3.0600595429034247</v>
      </c>
      <c r="F12" s="31">
        <f t="shared" si="1"/>
        <v>0.21767158448567703</v>
      </c>
      <c r="H12" s="10" t="s">
        <v>0</v>
      </c>
      <c r="I12" s="22">
        <v>6.988134041790218</v>
      </c>
    </row>
    <row r="13" spans="1:9" x14ac:dyDescent="0.25">
      <c r="B13" s="3">
        <v>5</v>
      </c>
      <c r="C13" s="20">
        <v>0.77150448121603654</v>
      </c>
      <c r="D13" s="27">
        <v>3.0600595429034247</v>
      </c>
      <c r="E13" s="25">
        <f t="shared" si="0"/>
        <v>3.9514199290691527</v>
      </c>
      <c r="F13" s="31">
        <f t="shared" si="1"/>
        <v>0.22299408070970594</v>
      </c>
    </row>
    <row r="14" spans="1:9" ht="13" x14ac:dyDescent="0.3">
      <c r="B14" s="3">
        <v>6</v>
      </c>
      <c r="C14" s="20">
        <v>0.57484370636397286</v>
      </c>
      <c r="D14" s="27">
        <v>3.9514199290691527</v>
      </c>
      <c r="E14" s="25">
        <f t="shared" si="0"/>
        <v>5.1890608787233239</v>
      </c>
      <c r="F14" s="31">
        <f t="shared" si="1"/>
        <v>0.23453440980204909</v>
      </c>
      <c r="H14" s="30" t="s">
        <v>11</v>
      </c>
      <c r="I14" s="23">
        <f>I12</f>
        <v>6.988134041790218</v>
      </c>
    </row>
    <row r="15" spans="1:9" x14ac:dyDescent="0.25">
      <c r="B15" s="3">
        <v>7</v>
      </c>
      <c r="C15" s="20">
        <v>0.56712144592990055</v>
      </c>
      <c r="D15" s="27">
        <v>5.1890608787233239</v>
      </c>
      <c r="E15" s="25">
        <f t="shared" si="0"/>
        <v>5.2109902768031295</v>
      </c>
      <c r="F15" s="31">
        <f t="shared" si="1"/>
        <v>0.24649985303030031</v>
      </c>
    </row>
    <row r="16" spans="1:9" x14ac:dyDescent="0.25">
      <c r="B16" s="3">
        <v>8</v>
      </c>
      <c r="C16" s="20">
        <v>0.1040523876923434</v>
      </c>
      <c r="D16" s="27">
        <v>5.2109902768031295</v>
      </c>
      <c r="E16" s="25">
        <f t="shared" si="0"/>
        <v>5.4666335547379008</v>
      </c>
      <c r="F16" s="31">
        <f t="shared" si="1"/>
        <v>0.2936745928084562</v>
      </c>
    </row>
    <row r="17" spans="2:6" x14ac:dyDescent="0.25">
      <c r="B17" s="3">
        <v>9</v>
      </c>
      <c r="C17" s="20">
        <v>0.49113741633204</v>
      </c>
      <c r="D17" s="27">
        <v>5.4666335547379008</v>
      </c>
      <c r="E17" s="25">
        <f t="shared" si="0"/>
        <v>6.1046536575156871</v>
      </c>
      <c r="F17" s="31">
        <f t="shared" si="1"/>
        <v>0.30829237291657874</v>
      </c>
    </row>
    <row r="18" spans="2:6" x14ac:dyDescent="0.25">
      <c r="B18" s="3">
        <v>10</v>
      </c>
      <c r="C18" s="20">
        <v>0.46874284952483031</v>
      </c>
      <c r="D18" s="27">
        <v>6.1046536575156871</v>
      </c>
      <c r="E18" s="25">
        <f t="shared" si="0"/>
        <v>6.3604925255716154</v>
      </c>
      <c r="F18" s="31">
        <f t="shared" si="1"/>
        <v>0.32399347586225746</v>
      </c>
    </row>
    <row r="19" spans="2:6" x14ac:dyDescent="0.25">
      <c r="B19" s="3">
        <v>11</v>
      </c>
      <c r="C19" s="20">
        <v>0.80880345674589271</v>
      </c>
      <c r="D19" s="27">
        <v>6.3604925255716154</v>
      </c>
      <c r="E19" s="25">
        <f t="shared" si="0"/>
        <v>6.4635955939283773</v>
      </c>
      <c r="F19" s="31">
        <f t="shared" si="1"/>
        <v>0.32846139984058276</v>
      </c>
    </row>
    <row r="20" spans="2:6" x14ac:dyDescent="0.25">
      <c r="B20" s="3">
        <v>12</v>
      </c>
      <c r="C20" s="20">
        <v>0.64587731363428591</v>
      </c>
      <c r="D20" s="27">
        <v>6.4635955939283773</v>
      </c>
      <c r="E20" s="25">
        <f t="shared" si="0"/>
        <v>6.9105051294512565</v>
      </c>
      <c r="F20" s="31">
        <f t="shared" si="1"/>
        <v>0.33786462878513335</v>
      </c>
    </row>
    <row r="21" spans="2:6" x14ac:dyDescent="0.25">
      <c r="B21" s="3">
        <v>13</v>
      </c>
      <c r="C21" s="20">
        <v>0.9205320626125042</v>
      </c>
      <c r="D21" s="27">
        <v>6.9105051294512565</v>
      </c>
      <c r="E21" s="25">
        <f t="shared" si="0"/>
        <v>6.9307497670029479</v>
      </c>
      <c r="F21" s="31">
        <f t="shared" si="1"/>
        <v>0.33968967866069555</v>
      </c>
    </row>
    <row r="22" spans="2:6" x14ac:dyDescent="0.25">
      <c r="B22" s="3">
        <v>14</v>
      </c>
      <c r="C22" s="20">
        <v>0.8402703194130825</v>
      </c>
      <c r="D22" s="27">
        <v>6.9307497670029479</v>
      </c>
      <c r="E22" s="25">
        <f t="shared" si="0"/>
        <v>6.9596732956598624</v>
      </c>
      <c r="F22" s="31">
        <f t="shared" si="1"/>
        <v>0.34364039462554197</v>
      </c>
    </row>
    <row r="23" spans="2:6" x14ac:dyDescent="0.25">
      <c r="B23" s="3">
        <v>15</v>
      </c>
      <c r="C23" s="20">
        <v>0.34832700497953883</v>
      </c>
      <c r="D23" s="27">
        <v>6.9596732956598624</v>
      </c>
      <c r="E23" s="25">
        <f t="shared" si="0"/>
        <v>6.996008862104758</v>
      </c>
      <c r="F23" s="31">
        <f t="shared" si="1"/>
        <v>0.36790225165979784</v>
      </c>
    </row>
    <row r="24" spans="2:6" x14ac:dyDescent="0.25">
      <c r="B24" s="3">
        <v>16</v>
      </c>
      <c r="C24" s="20">
        <v>0.73801693214870845</v>
      </c>
      <c r="D24" s="27">
        <v>6.996008862104758</v>
      </c>
      <c r="E24" s="25">
        <f t="shared" si="0"/>
        <v>8.031865977128648</v>
      </c>
      <c r="F24" s="31">
        <f t="shared" si="1"/>
        <v>0.37497439247550679</v>
      </c>
    </row>
    <row r="25" spans="2:6" x14ac:dyDescent="0.25">
      <c r="B25" s="3">
        <v>17</v>
      </c>
      <c r="C25" s="20">
        <v>0.63365087315044244</v>
      </c>
      <c r="D25" s="27">
        <v>8.031865977128648</v>
      </c>
      <c r="E25" s="25">
        <f t="shared" si="0"/>
        <v>8.2373587060336764</v>
      </c>
      <c r="F25" s="31">
        <f t="shared" si="1"/>
        <v>0.38584688560805314</v>
      </c>
    </row>
    <row r="26" spans="2:6" x14ac:dyDescent="0.25">
      <c r="B26" s="3">
        <v>18</v>
      </c>
      <c r="C26" s="20">
        <v>0.31904552426232041</v>
      </c>
      <c r="D26" s="27">
        <v>8.2373587060336764</v>
      </c>
      <c r="E26" s="25">
        <f t="shared" si="0"/>
        <v>8.9956695315493249</v>
      </c>
      <c r="F26" s="31">
        <f>1-(C26^(1/(n-B26)))*(1-F25)</f>
        <v>0.41328017271494821</v>
      </c>
    </row>
    <row r="27" spans="2:6" x14ac:dyDescent="0.25">
      <c r="B27" s="3">
        <v>19</v>
      </c>
      <c r="C27" s="20">
        <v>0.20634160852411493</v>
      </c>
      <c r="D27" s="27">
        <v>8.9956695315493249</v>
      </c>
      <c r="E27" s="25">
        <f t="shared" si="0"/>
        <v>9.2669606902537058</v>
      </c>
      <c r="F27" s="31">
        <f t="shared" si="1"/>
        <v>0.45062121830927238</v>
      </c>
    </row>
    <row r="28" spans="2:6" x14ac:dyDescent="0.25">
      <c r="B28" s="3">
        <v>20</v>
      </c>
      <c r="C28" s="20">
        <v>0.10882407711328183</v>
      </c>
      <c r="D28" s="27">
        <v>9.2669606902537058</v>
      </c>
      <c r="E28" s="25">
        <f t="shared" si="0"/>
        <v>9.3516530564346017</v>
      </c>
      <c r="F28" s="31">
        <f t="shared" si="1"/>
        <v>0.50112658626001028</v>
      </c>
    </row>
    <row r="29" spans="2:6" x14ac:dyDescent="0.25">
      <c r="B29" s="3">
        <v>21</v>
      </c>
      <c r="C29" s="20">
        <v>0.26260231028504005</v>
      </c>
      <c r="D29" s="27">
        <v>9.3516530564346017</v>
      </c>
      <c r="E29" s="25">
        <f t="shared" si="0"/>
        <v>9.7799158208164041</v>
      </c>
      <c r="F29" s="31">
        <f t="shared" si="1"/>
        <v>0.53054405940870009</v>
      </c>
    </row>
    <row r="30" spans="2:6" x14ac:dyDescent="0.25">
      <c r="B30" s="3">
        <v>22</v>
      </c>
      <c r="C30" s="20">
        <v>7.3947896749890649E-2</v>
      </c>
      <c r="D30" s="27">
        <v>9.7799158208164041</v>
      </c>
      <c r="E30" s="25">
        <f t="shared" si="0"/>
        <v>10.087568564174058</v>
      </c>
      <c r="F30" s="31">
        <f t="shared" si="1"/>
        <v>0.58529987703711062</v>
      </c>
    </row>
    <row r="31" spans="2:6" x14ac:dyDescent="0.25">
      <c r="B31" s="3">
        <v>23</v>
      </c>
      <c r="C31" s="20">
        <v>0.32782533361099292</v>
      </c>
      <c r="D31" s="27">
        <v>10.087568564174058</v>
      </c>
      <c r="E31" s="25">
        <f t="shared" si="0"/>
        <v>10.927138634410804</v>
      </c>
      <c r="F31" s="31">
        <f t="shared" si="1"/>
        <v>0.60779214281996086</v>
      </c>
    </row>
    <row r="32" spans="2:6" x14ac:dyDescent="0.25">
      <c r="B32" s="3">
        <v>24</v>
      </c>
      <c r="C32" s="20">
        <v>0.78739615100722138</v>
      </c>
      <c r="D32" s="27">
        <v>10.927138634410804</v>
      </c>
      <c r="E32" s="25">
        <f t="shared" si="0"/>
        <v>11.057931936487302</v>
      </c>
      <c r="F32" s="31">
        <f t="shared" si="1"/>
        <v>0.6126952899230238</v>
      </c>
    </row>
    <row r="33" spans="2:6" x14ac:dyDescent="0.25">
      <c r="B33" s="3">
        <v>25</v>
      </c>
      <c r="C33" s="20">
        <v>0.93781706268780474</v>
      </c>
      <c r="D33" s="27">
        <v>11.057931936487302</v>
      </c>
      <c r="E33" s="25">
        <f t="shared" si="0"/>
        <v>11.145045939827943</v>
      </c>
      <c r="F33" s="31">
        <f t="shared" si="1"/>
        <v>0.61407422428224567</v>
      </c>
    </row>
    <row r="34" spans="2:6" x14ac:dyDescent="0.25">
      <c r="B34" s="3">
        <v>26</v>
      </c>
      <c r="C34" s="20">
        <v>0.95657778343014543</v>
      </c>
      <c r="D34" s="27">
        <v>11.145045939827943</v>
      </c>
      <c r="E34" s="25">
        <f t="shared" si="0"/>
        <v>11.43320705498822</v>
      </c>
      <c r="F34" s="31">
        <f t="shared" si="1"/>
        <v>0.61508070189699793</v>
      </c>
    </row>
    <row r="35" spans="2:6" x14ac:dyDescent="0.25">
      <c r="B35" s="3">
        <v>27</v>
      </c>
      <c r="C35" s="20">
        <v>0.43776238078267088</v>
      </c>
      <c r="D35" s="27">
        <v>11.43320705498822</v>
      </c>
      <c r="E35" s="25">
        <f t="shared" si="0"/>
        <v>11.72983306045999</v>
      </c>
      <c r="F35" s="31">
        <f t="shared" si="1"/>
        <v>0.63444974807423926</v>
      </c>
    </row>
    <row r="36" spans="2:6" x14ac:dyDescent="0.25">
      <c r="B36" s="3">
        <v>28</v>
      </c>
      <c r="C36" s="20">
        <v>0.26186975895585907</v>
      </c>
      <c r="D36" s="27">
        <v>11.72983306045999</v>
      </c>
      <c r="E36" s="25">
        <f t="shared" si="0"/>
        <v>13.266168417126567</v>
      </c>
      <c r="F36" s="31">
        <f t="shared" si="1"/>
        <v>0.66568737514070109</v>
      </c>
    </row>
    <row r="37" spans="2:6" x14ac:dyDescent="0.25">
      <c r="B37" s="3">
        <v>29</v>
      </c>
      <c r="C37" s="20">
        <v>2.7116241411899961E-2</v>
      </c>
      <c r="D37" s="27">
        <v>13.266168417126567</v>
      </c>
      <c r="E37" s="25">
        <f t="shared" si="0"/>
        <v>13.802917801142462</v>
      </c>
      <c r="F37" s="31">
        <f t="shared" si="1"/>
        <v>0.74163088460332105</v>
      </c>
    </row>
    <row r="38" spans="2:6" x14ac:dyDescent="0.25">
      <c r="B38" s="3">
        <v>30</v>
      </c>
      <c r="C38" s="20">
        <v>1.5914775438610609E-2</v>
      </c>
      <c r="D38" s="27">
        <v>13.802917801142462</v>
      </c>
      <c r="E38" s="25">
        <f t="shared" si="0"/>
        <v>14.747354323705579</v>
      </c>
      <c r="F38" s="31">
        <f t="shared" si="1"/>
        <v>0.81210398866798239</v>
      </c>
    </row>
    <row r="39" spans="2:6" x14ac:dyDescent="0.25">
      <c r="B39" s="3">
        <v>31</v>
      </c>
      <c r="C39" s="20">
        <v>0.99056561430474277</v>
      </c>
      <c r="D39" s="27">
        <v>14.747354323705579</v>
      </c>
      <c r="E39" s="25">
        <f t="shared" si="0"/>
        <v>14.937049408424123</v>
      </c>
      <c r="F39" s="31">
        <f t="shared" si="1"/>
        <v>0.812252354935735</v>
      </c>
    </row>
    <row r="40" spans="2:6" x14ac:dyDescent="0.25">
      <c r="B40" s="3">
        <v>32</v>
      </c>
      <c r="C40" s="20">
        <v>0.83184341379946802</v>
      </c>
      <c r="D40" s="27">
        <v>14.937049408424123</v>
      </c>
      <c r="E40" s="25">
        <f t="shared" si="0"/>
        <v>16.079976170816057</v>
      </c>
      <c r="F40" s="31">
        <f t="shared" si="1"/>
        <v>0.81536860491318008</v>
      </c>
    </row>
    <row r="41" spans="2:6" x14ac:dyDescent="0.25">
      <c r="B41" s="3">
        <v>33</v>
      </c>
      <c r="C41" s="20">
        <v>0.52877371549885921</v>
      </c>
      <c r="D41" s="27">
        <v>16.079976170816057</v>
      </c>
      <c r="E41" s="25">
        <f t="shared" si="0"/>
        <v>16.325311316646125</v>
      </c>
      <c r="F41" s="31">
        <f t="shared" si="1"/>
        <v>0.82676623784557557</v>
      </c>
    </row>
    <row r="42" spans="2:6" x14ac:dyDescent="0.25">
      <c r="B42" s="3">
        <v>34</v>
      </c>
      <c r="C42" s="20">
        <v>0.93454356022838447</v>
      </c>
      <c r="D42" s="27">
        <v>16.325311316646125</v>
      </c>
      <c r="E42" s="25">
        <f t="shared" si="0"/>
        <v>17.51503708237292</v>
      </c>
      <c r="F42" s="31">
        <f t="shared" si="1"/>
        <v>0.82806439530011644</v>
      </c>
    </row>
    <row r="43" spans="2:6" x14ac:dyDescent="0.25">
      <c r="B43" s="3">
        <v>35</v>
      </c>
      <c r="C43" s="20">
        <v>0.48021465608991554</v>
      </c>
      <c r="D43" s="27">
        <v>17.51503708237292</v>
      </c>
      <c r="E43" s="25">
        <f t="shared" si="0"/>
        <v>17.704521166264591</v>
      </c>
      <c r="F43" s="31">
        <f t="shared" si="1"/>
        <v>0.84312806747417124</v>
      </c>
    </row>
    <row r="44" spans="2:6" x14ac:dyDescent="0.25">
      <c r="B44" s="3">
        <v>36</v>
      </c>
      <c r="C44" s="20">
        <v>0.25743685488540202</v>
      </c>
      <c r="D44" s="27">
        <v>17.704521166264591</v>
      </c>
      <c r="E44" s="25">
        <f t="shared" si="0"/>
        <v>18.081923725732455</v>
      </c>
      <c r="F44" s="31">
        <f t="shared" si="1"/>
        <v>0.87077237887964332</v>
      </c>
    </row>
    <row r="45" spans="2:6" x14ac:dyDescent="0.25">
      <c r="B45" s="3">
        <v>37</v>
      </c>
      <c r="C45" s="20">
        <v>0.40791078443187673</v>
      </c>
      <c r="D45" s="27">
        <v>18.081923725732455</v>
      </c>
      <c r="E45" s="25">
        <f t="shared" si="0"/>
        <v>24.804266014971461</v>
      </c>
      <c r="F45" s="31">
        <f t="shared" si="1"/>
        <v>0.8887116899340507</v>
      </c>
    </row>
    <row r="46" spans="2:6" x14ac:dyDescent="0.25">
      <c r="B46" s="3">
        <v>38</v>
      </c>
      <c r="C46" s="20">
        <v>0.30124609419285164</v>
      </c>
      <c r="D46" s="27">
        <v>24.804266014971461</v>
      </c>
      <c r="E46" s="25">
        <f t="shared" si="0"/>
        <v>25.928147680941638</v>
      </c>
      <c r="F46" s="31">
        <f t="shared" si="1"/>
        <v>0.91245449896856545</v>
      </c>
    </row>
    <row r="47" spans="2:6" x14ac:dyDescent="0.25">
      <c r="B47" s="3">
        <v>39</v>
      </c>
      <c r="C47" s="20">
        <v>0.17748058316229082</v>
      </c>
      <c r="D47" s="27">
        <v>25.928147680941638</v>
      </c>
      <c r="E47" s="25">
        <f t="shared" si="0"/>
        <v>26.891343540199696</v>
      </c>
      <c r="F47" s="31">
        <f t="shared" si="1"/>
        <v>0.94317734207467518</v>
      </c>
    </row>
    <row r="48" spans="2:6" x14ac:dyDescent="0.25">
      <c r="B48" s="3">
        <v>40</v>
      </c>
      <c r="C48" s="20">
        <v>0.61274457704763341</v>
      </c>
      <c r="D48" s="27">
        <v>26.891343540199696</v>
      </c>
      <c r="E48" s="25">
        <f t="shared" si="0"/>
        <v>27.869490599887154</v>
      </c>
      <c r="F48" s="31">
        <f t="shared" si="1"/>
        <v>0.95173695674795522</v>
      </c>
    </row>
    <row r="49" spans="2:6" x14ac:dyDescent="0.25">
      <c r="B49" s="3">
        <v>41</v>
      </c>
      <c r="C49" s="20">
        <v>0.2546859985479073</v>
      </c>
      <c r="D49" s="27">
        <v>27.869490599887154</v>
      </c>
      <c r="E49" s="25">
        <f t="shared" si="0"/>
        <v>29.862982883793173</v>
      </c>
      <c r="F49" s="31">
        <f t="shared" si="1"/>
        <v>0.97564336779391414</v>
      </c>
    </row>
    <row r="50" spans="2:6" x14ac:dyDescent="0.25">
      <c r="B50" s="3">
        <v>42</v>
      </c>
      <c r="C50" s="20">
        <v>0.98274242038961546</v>
      </c>
      <c r="D50" s="27">
        <v>29.862982883793173</v>
      </c>
      <c r="E50" s="25">
        <f t="shared" si="0"/>
        <v>31.701407378440795</v>
      </c>
      <c r="F50" s="31">
        <f t="shared" si="1"/>
        <v>0.97606370431325151</v>
      </c>
    </row>
    <row r="51" spans="2:6" x14ac:dyDescent="0.25">
      <c r="B51" s="4">
        <v>43</v>
      </c>
      <c r="C51" s="21">
        <v>0.41791874189878553</v>
      </c>
      <c r="D51" s="28">
        <v>31.701407378440795</v>
      </c>
      <c r="E51" s="26">
        <f t="shared" si="0"/>
        <v>50.113817826474026</v>
      </c>
      <c r="F51" s="29">
        <v>1</v>
      </c>
    </row>
    <row r="52" spans="2:6" x14ac:dyDescent="0.25">
      <c r="B52" s="6" t="s">
        <v>10</v>
      </c>
      <c r="D52" s="29">
        <f>I10</f>
        <v>50.113817826474026</v>
      </c>
    </row>
  </sheetData>
  <mergeCells count="1">
    <mergeCell ref="B4:H5"/>
  </mergeCells>
  <phoneticPr fontId="2" type="noConversion"/>
  <pageMargins left="0.75" right="0.75" top="1" bottom="1" header="0.5" footer="0.5"/>
  <pageSetup orientation="portrait" horizontalDpi="4294967295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CB_DATA_</vt:lpstr>
      <vt:lpstr>Model</vt:lpstr>
      <vt:lpstr>n</vt:lpstr>
      <vt:lpstr>SmallData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2004-05-21T14:34:44Z</dcterms:created>
  <dcterms:modified xsi:type="dcterms:W3CDTF">2017-09-22T16:23:06Z</dcterms:modified>
  <cp:category/>
</cp:coreProperties>
</file>