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480" yWindow="50" windowWidth="14220" windowHeight="8070"/>
  </bookViews>
  <sheets>
    <sheet name="Renewal process - 1" sheetId="1" r:id="rId1"/>
  </sheets>
  <definedNames>
    <definedName name="_ZA100" localSheetId="0">'Renewal process - 1'!$B$9+"iB9"+545+0+4020+1.3</definedName>
    <definedName name="_ZA101" localSheetId="0">'Renewal process - 1'!$B$10+"iB10"+16929+0+4020+1.3</definedName>
    <definedName name="_ZA102" localSheetId="0">'Renewal process - 1'!$B$11+"iB11"+16929+0+4020+1.3</definedName>
    <definedName name="_ZA103" localSheetId="0">'Renewal process - 1'!$B$12+"iB12"+16929+0+4020+1.3</definedName>
    <definedName name="_ZA104" localSheetId="0">'Renewal process - 1'!$B$13+"iB13"+16929+0+4020+1.3</definedName>
    <definedName name="_ZA105" localSheetId="0">'Renewal process - 1'!$B$14+"iB14"+16929+0+4020+1.3</definedName>
    <definedName name="_ZA106" localSheetId="0">'Renewal process - 1'!$B$15+"iB15"+16929+0+4020+1.3</definedName>
    <definedName name="_ZA107" localSheetId="0">'Renewal process - 1'!$B$16+"iB16"+16929+0+4020+1.3</definedName>
    <definedName name="_ZA108" localSheetId="0">'Renewal process - 1'!$B$17+"iB17"+16929+0+4020+1.3</definedName>
    <definedName name="_ZA109" localSheetId="0">'Renewal process - 1'!$B$18+"iB18"+16929+0+4020+1.3</definedName>
    <definedName name="_ZA110" localSheetId="0">'Renewal process - 1'!$B$19+"iB19"+16929+0+4020+1.3</definedName>
    <definedName name="_ZA111" localSheetId="0">'Renewal process - 1'!$B$20+"iB20"+16929+0+4020+1.3</definedName>
    <definedName name="_ZA112" localSheetId="0">'Renewal process - 1'!$B$21+"iB21"+16929+0+4020+1.3</definedName>
    <definedName name="_ZA113" localSheetId="0">'Renewal process - 1'!$B$22+"iB22"+16929+0+4020+1.3</definedName>
    <definedName name="_ZA114" localSheetId="0">'Renewal process - 1'!$B$23+"iB23"+16929+0+4020+1.3</definedName>
    <definedName name="_ZA115" localSheetId="0">'Renewal process - 1'!$B$24+"iB24"+16929+0+4020+1.3</definedName>
    <definedName name="_ZA116" localSheetId="0">'Renewal process - 1'!$B$25+"iB25"+16929+0+4020+1.3</definedName>
    <definedName name="_ZF100" localSheetId="0">'Renewal process - 1'!$H$10+"Number of failures. cell H10"+""+545+0+217+117+106+436+565+4+3+"-"+"+"+2.6+50+2+4+95+0.15+5+2+"-"+"+"+-1+-1+0</definedName>
    <definedName name="ZA0" localSheetId="0">"Crystal Ball Data : Ver. 5.5"</definedName>
    <definedName name="ZA0A" localSheetId="0">17+116</definedName>
    <definedName name="ZA0C" localSheetId="0">0+0</definedName>
    <definedName name="ZA0D" localSheetId="0">0+0</definedName>
    <definedName name="ZA0F" localSheetId="0">1+100</definedName>
    <definedName name="ZA0T" localSheetId="0">15858853+0</definedName>
  </definedNames>
  <calcPr calcId="171027" calcMode="manual"/>
</workbook>
</file>

<file path=xl/calcChain.xml><?xml version="1.0" encoding="utf-8"?>
<calcChain xmlns="http://schemas.openxmlformats.org/spreadsheetml/2006/main">
  <c r="C9" i="1" l="1"/>
  <c r="C10" i="1" s="1"/>
  <c r="D9" i="1"/>
  <c r="D10" i="1" l="1"/>
  <c r="C11" i="1"/>
  <c r="D11" i="1" l="1"/>
  <c r="C12" i="1"/>
  <c r="C13" i="1" l="1"/>
  <c r="D12" i="1"/>
  <c r="D13" i="1" l="1"/>
  <c r="C14" i="1"/>
  <c r="C15" i="1" l="1"/>
  <c r="D14" i="1"/>
  <c r="C16" i="1" l="1"/>
  <c r="D15" i="1"/>
  <c r="D16" i="1" l="1"/>
  <c r="C17" i="1"/>
  <c r="C18" i="1" l="1"/>
  <c r="D17" i="1"/>
  <c r="D18" i="1" l="1"/>
  <c r="C19" i="1"/>
  <c r="C20" i="1" l="1"/>
  <c r="D19" i="1"/>
  <c r="D20" i="1" l="1"/>
  <c r="C21" i="1"/>
  <c r="C22" i="1" l="1"/>
  <c r="D21" i="1"/>
  <c r="D22" i="1" l="1"/>
  <c r="C23" i="1"/>
  <c r="C24" i="1" l="1"/>
  <c r="D23" i="1"/>
  <c r="C25" i="1" l="1"/>
  <c r="D25" i="1" s="1"/>
  <c r="H10" i="1" s="1"/>
  <c r="D24" i="1"/>
</calcChain>
</file>

<file path=xl/sharedStrings.xml><?xml version="1.0" encoding="utf-8"?>
<sst xmlns="http://schemas.openxmlformats.org/spreadsheetml/2006/main" count="7" uniqueCount="7">
  <si>
    <t>Number of events in a specific period</t>
  </si>
  <si>
    <t>Time till failure (hours)</t>
  </si>
  <si>
    <t>Failures</t>
  </si>
  <si>
    <t>Period of interest</t>
  </si>
  <si>
    <t>Number of failures</t>
  </si>
  <si>
    <r>
      <t xml:space="preserve">Problem: </t>
    </r>
    <r>
      <rPr>
        <sz val="10"/>
        <rFont val="Times New Roman"/>
        <family val="1"/>
      </rPr>
      <t xml:space="preserve">It is known that a certain type of light bulb has a lifetime that is Weibull(0, 4020, 1.3) hours distributed. If I have one light bulb working at all times, replacing each failed light bulb immediately with another, how many light bulbs will have failed in 10 000 hours? </t>
    </r>
  </si>
  <si>
    <t>Weibull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</si>
</sst>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0"/>
      <name val="Arial"/>
    </font>
    <font>
      <sz val="10"/>
      <name val="Times New Roman"/>
      <family val="1"/>
    </font>
    <font>
      <sz val="16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9"/>
      </patternFill>
    </fill>
    <fill>
      <patternFill patternType="solid">
        <fgColor indexed="11"/>
        <bgColor indexed="9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5" fillId="0" borderId="3" xfId="0" applyFont="1" applyBorder="1"/>
    <xf numFmtId="0" fontId="6" fillId="0" borderId="4" xfId="0" applyFont="1" applyBorder="1"/>
    <xf numFmtId="0" fontId="7" fillId="0" borderId="5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5" fillId="3" borderId="11" xfId="0" applyFont="1" applyFill="1" applyBorder="1"/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8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5" borderId="12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5" borderId="1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Distribution of failures</a:t>
            </a:r>
          </a:p>
        </c:rich>
      </c:tx>
      <c:layout>
        <c:manualLayout>
          <c:xMode val="edge"/>
          <c:yMode val="edge"/>
          <c:x val="0.35523657078799442"/>
          <c:y val="1.9531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31018924677279"/>
          <c:y val="0.12109398096843904"/>
          <c:w val="0.84394335129715503"/>
          <c:h val="0.6718762815023069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'Renewal process - 1'!$G$14:$G$24</c:f>
              <c:numCache>
                <c:formatCode>General</c:formatCode>
                <c:ptCount val="11"/>
                <c:pt idx="0">
                  <c:v>3.7999999999999999E-2</c:v>
                </c:pt>
                <c:pt idx="1">
                  <c:v>0.19800000000000001</c:v>
                </c:pt>
                <c:pt idx="2">
                  <c:v>0.30766666666666664</c:v>
                </c:pt>
                <c:pt idx="3">
                  <c:v>0.25366666666666665</c:v>
                </c:pt>
                <c:pt idx="4">
                  <c:v>0.12566666666666668</c:v>
                </c:pt>
                <c:pt idx="5">
                  <c:v>5.4666666666666669E-2</c:v>
                </c:pt>
                <c:pt idx="6">
                  <c:v>1.4333333333333333E-2</c:v>
                </c:pt>
                <c:pt idx="7">
                  <c:v>6.0000000000000001E-3</c:v>
                </c:pt>
                <c:pt idx="8">
                  <c:v>1.6666666666666668E-3</c:v>
                </c:pt>
                <c:pt idx="9">
                  <c:v>3.3333333333333332E-4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E-406E-B5E9-3BF9426AB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266904"/>
        <c:axId val="1"/>
      </c:barChart>
      <c:catAx>
        <c:axId val="59226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Failures</a:t>
                </a:r>
              </a:p>
            </c:rich>
          </c:tx>
          <c:layout>
            <c:manualLayout>
              <c:xMode val="edge"/>
              <c:yMode val="edge"/>
              <c:x val="0.4928135728413825"/>
              <c:y val="0.89453289041994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1.0266940451745379E-2"/>
              <c:y val="0.31640666010498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2266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10</xdr:row>
      <xdr:rowOff>152400</xdr:rowOff>
    </xdr:from>
    <xdr:to>
      <xdr:col>12</xdr:col>
      <xdr:colOff>12700</xdr:colOff>
      <xdr:row>26</xdr:row>
      <xdr:rowOff>0</xdr:rowOff>
    </xdr:to>
    <xdr:graphicFrame macro="">
      <xdr:nvGraphicFramePr>
        <xdr:cNvPr id="1037" name="Chart 3">
          <a:extLst>
            <a:ext uri="{FF2B5EF4-FFF2-40B4-BE49-F238E27FC236}">
              <a16:creationId xmlns:a16="http://schemas.microsoft.com/office/drawing/2014/main" id="{5C895FB7-BDB4-4CFA-9342-F79177353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25400</xdr:rowOff>
    </xdr:from>
    <xdr:to>
      <xdr:col>4</xdr:col>
      <xdr:colOff>0</xdr:colOff>
      <xdr:row>2</xdr:row>
      <xdr:rowOff>101600</xdr:rowOff>
    </xdr:to>
    <xdr:pic>
      <xdr:nvPicPr>
        <xdr:cNvPr id="2" name="Pictur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0175713-5F1E-44F0-81AA-A4D1B58707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5400"/>
          <a:ext cx="1905000" cy="1054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25"/>
  <sheetViews>
    <sheetView showGridLines="0" tabSelected="1" workbookViewId="0"/>
  </sheetViews>
  <sheetFormatPr defaultRowHeight="12.5" x14ac:dyDescent="0.25"/>
  <cols>
    <col min="1" max="1" width="2.7265625" customWidth="1"/>
    <col min="2" max="2" width="9.81640625" customWidth="1"/>
  </cols>
  <sheetData>
    <row r="1" spans="2:11" ht="57" customHeight="1" x14ac:dyDescent="0.25"/>
    <row r="2" spans="2:11" ht="20" x14ac:dyDescent="0.4">
      <c r="F2" s="1" t="s">
        <v>0</v>
      </c>
    </row>
    <row r="3" spans="2:11" ht="13.5" customHeight="1" thickBot="1" x14ac:dyDescent="0.3"/>
    <row r="4" spans="2:11" ht="12.75" customHeight="1" x14ac:dyDescent="0.25">
      <c r="B4" s="20" t="s">
        <v>5</v>
      </c>
      <c r="C4" s="21"/>
      <c r="D4" s="21"/>
      <c r="E4" s="21"/>
      <c r="F4" s="21"/>
      <c r="G4" s="21"/>
      <c r="H4" s="21"/>
      <c r="I4" s="21"/>
      <c r="J4" s="21"/>
      <c r="K4" s="22"/>
    </row>
    <row r="5" spans="2:11" ht="12.75" customHeight="1" x14ac:dyDescent="0.25">
      <c r="B5" s="23"/>
      <c r="C5" s="24"/>
      <c r="D5" s="24"/>
      <c r="E5" s="24"/>
      <c r="F5" s="24"/>
      <c r="G5" s="24"/>
      <c r="H5" s="24"/>
      <c r="I5" s="24"/>
      <c r="J5" s="24"/>
      <c r="K5" s="25"/>
    </row>
    <row r="6" spans="2:11" ht="13" thickBot="1" x14ac:dyDescent="0.3">
      <c r="B6" s="26"/>
      <c r="C6" s="27"/>
      <c r="D6" s="27"/>
      <c r="E6" s="27"/>
      <c r="F6" s="27"/>
      <c r="G6" s="27"/>
      <c r="H6" s="27"/>
      <c r="I6" s="27"/>
      <c r="J6" s="27"/>
      <c r="K6" s="28"/>
    </row>
    <row r="8" spans="2:11" s="2" customFormat="1" ht="39.5" thickBot="1" x14ac:dyDescent="0.3">
      <c r="B8" s="8" t="s">
        <v>6</v>
      </c>
      <c r="C8" s="8" t="s">
        <v>1</v>
      </c>
      <c r="D8" s="9" t="s">
        <v>2</v>
      </c>
    </row>
    <row r="9" spans="2:11" ht="13" x14ac:dyDescent="0.3">
      <c r="B9" s="16">
        <v>1555.3545549870557</v>
      </c>
      <c r="C9" s="13">
        <f>B9</f>
        <v>1555.3545549870557</v>
      </c>
      <c r="D9" s="10">
        <f t="shared" ref="D9:D25" si="0">IF(C9&gt;$H$9,0,1)</f>
        <v>1</v>
      </c>
      <c r="F9" s="3" t="s">
        <v>3</v>
      </c>
      <c r="G9" s="4"/>
      <c r="H9" s="7">
        <v>10000</v>
      </c>
    </row>
    <row r="10" spans="2:11" ht="13.5" thickBot="1" x14ac:dyDescent="0.35">
      <c r="B10" s="17">
        <v>1243.4685916592191</v>
      </c>
      <c r="C10" s="14">
        <f>C9+B10</f>
        <v>2798.8231466462748</v>
      </c>
      <c r="D10" s="11">
        <f t="shared" si="0"/>
        <v>1</v>
      </c>
      <c r="F10" s="6" t="s">
        <v>4</v>
      </c>
      <c r="G10" s="5"/>
      <c r="H10" s="15">
        <f>SUM(D9:D25)</f>
        <v>4</v>
      </c>
    </row>
    <row r="11" spans="2:11" x14ac:dyDescent="0.25">
      <c r="B11" s="17">
        <v>3276.6516850343073</v>
      </c>
      <c r="C11" s="14">
        <f t="shared" ref="C11:C25" si="1">C10+B11</f>
        <v>6075.4748316805817</v>
      </c>
      <c r="D11" s="11">
        <f t="shared" si="0"/>
        <v>1</v>
      </c>
    </row>
    <row r="12" spans="2:11" x14ac:dyDescent="0.25">
      <c r="B12" s="17">
        <v>1624.0041349185401</v>
      </c>
      <c r="C12" s="14">
        <f t="shared" si="1"/>
        <v>7699.478966599122</v>
      </c>
      <c r="D12" s="11">
        <f t="shared" si="0"/>
        <v>1</v>
      </c>
    </row>
    <row r="13" spans="2:11" x14ac:dyDescent="0.25">
      <c r="B13" s="17">
        <v>5553.6639110588494</v>
      </c>
      <c r="C13" s="14">
        <f t="shared" si="1"/>
        <v>13253.142877657971</v>
      </c>
      <c r="D13" s="11">
        <f t="shared" si="0"/>
        <v>0</v>
      </c>
    </row>
    <row r="14" spans="2:11" x14ac:dyDescent="0.25">
      <c r="B14" s="17">
        <v>7842.2048915694395</v>
      </c>
      <c r="C14" s="14">
        <f t="shared" si="1"/>
        <v>21095.34776922741</v>
      </c>
      <c r="D14" s="11">
        <f t="shared" si="0"/>
        <v>0</v>
      </c>
      <c r="F14">
        <v>0</v>
      </c>
      <c r="G14">
        <v>3.7999999999999999E-2</v>
      </c>
    </row>
    <row r="15" spans="2:11" x14ac:dyDescent="0.25">
      <c r="B15" s="17">
        <v>2638.967976147082</v>
      </c>
      <c r="C15" s="14">
        <f t="shared" si="1"/>
        <v>23734.315745374493</v>
      </c>
      <c r="D15" s="11">
        <f t="shared" si="0"/>
        <v>0</v>
      </c>
      <c r="F15">
        <v>1</v>
      </c>
      <c r="G15">
        <v>0.19800000000000001</v>
      </c>
    </row>
    <row r="16" spans="2:11" x14ac:dyDescent="0.25">
      <c r="B16" s="17">
        <v>2227.5862299375112</v>
      </c>
      <c r="C16" s="14">
        <f t="shared" si="1"/>
        <v>25961.901975312005</v>
      </c>
      <c r="D16" s="11">
        <f t="shared" si="0"/>
        <v>0</v>
      </c>
      <c r="F16">
        <v>2</v>
      </c>
      <c r="G16">
        <v>0.30766666666666664</v>
      </c>
    </row>
    <row r="17" spans="2:7" x14ac:dyDescent="0.25">
      <c r="B17" s="17">
        <v>2476.171318041891</v>
      </c>
      <c r="C17" s="14">
        <f t="shared" si="1"/>
        <v>28438.073293353897</v>
      </c>
      <c r="D17" s="11">
        <f t="shared" si="0"/>
        <v>0</v>
      </c>
      <c r="F17">
        <v>3</v>
      </c>
      <c r="G17">
        <v>0.25366666666666665</v>
      </c>
    </row>
    <row r="18" spans="2:7" x14ac:dyDescent="0.25">
      <c r="B18" s="17">
        <v>381.23595044562421</v>
      </c>
      <c r="C18" s="14">
        <f t="shared" si="1"/>
        <v>28819.309243799522</v>
      </c>
      <c r="D18" s="11">
        <f t="shared" si="0"/>
        <v>0</v>
      </c>
      <c r="F18">
        <v>4</v>
      </c>
      <c r="G18">
        <v>0.12566666666666668</v>
      </c>
    </row>
    <row r="19" spans="2:7" x14ac:dyDescent="0.25">
      <c r="B19" s="17">
        <v>668.81199336314148</v>
      </c>
      <c r="C19" s="14">
        <f t="shared" si="1"/>
        <v>29488.121237162664</v>
      </c>
      <c r="D19" s="11">
        <f t="shared" si="0"/>
        <v>0</v>
      </c>
      <c r="F19">
        <v>5</v>
      </c>
      <c r="G19">
        <v>5.4666666666666669E-2</v>
      </c>
    </row>
    <row r="20" spans="2:7" x14ac:dyDescent="0.25">
      <c r="B20" s="17">
        <v>1490.0573625901986</v>
      </c>
      <c r="C20" s="14">
        <f t="shared" si="1"/>
        <v>30978.178599752864</v>
      </c>
      <c r="D20" s="11">
        <f t="shared" si="0"/>
        <v>0</v>
      </c>
      <c r="F20">
        <v>6</v>
      </c>
      <c r="G20">
        <v>1.4333333333333333E-2</v>
      </c>
    </row>
    <row r="21" spans="2:7" x14ac:dyDescent="0.25">
      <c r="B21" s="17">
        <v>2326.3934335038139</v>
      </c>
      <c r="C21" s="14">
        <f t="shared" si="1"/>
        <v>33304.572033256678</v>
      </c>
      <c r="D21" s="11">
        <f t="shared" si="0"/>
        <v>0</v>
      </c>
      <c r="F21">
        <v>7</v>
      </c>
      <c r="G21">
        <v>6.0000000000000001E-3</v>
      </c>
    </row>
    <row r="22" spans="2:7" x14ac:dyDescent="0.25">
      <c r="B22" s="17">
        <v>3003.4819293947712</v>
      </c>
      <c r="C22" s="14">
        <f t="shared" si="1"/>
        <v>36308.053962651451</v>
      </c>
      <c r="D22" s="11">
        <f t="shared" si="0"/>
        <v>0</v>
      </c>
      <c r="F22">
        <v>8</v>
      </c>
      <c r="G22">
        <v>1.6666666666666668E-3</v>
      </c>
    </row>
    <row r="23" spans="2:7" x14ac:dyDescent="0.25">
      <c r="B23" s="17">
        <v>2139.6824002325047</v>
      </c>
      <c r="C23" s="14">
        <f t="shared" si="1"/>
        <v>38447.736362883952</v>
      </c>
      <c r="D23" s="11">
        <f t="shared" si="0"/>
        <v>0</v>
      </c>
      <c r="F23">
        <v>9</v>
      </c>
      <c r="G23">
        <v>3.3333333333333332E-4</v>
      </c>
    </row>
    <row r="24" spans="2:7" x14ac:dyDescent="0.25">
      <c r="B24" s="17">
        <v>3675.9246113708296</v>
      </c>
      <c r="C24" s="14">
        <f t="shared" si="1"/>
        <v>42123.660974254781</v>
      </c>
      <c r="D24" s="11">
        <f t="shared" si="0"/>
        <v>0</v>
      </c>
      <c r="F24">
        <v>10</v>
      </c>
      <c r="G24">
        <v>0</v>
      </c>
    </row>
    <row r="25" spans="2:7" x14ac:dyDescent="0.25">
      <c r="B25" s="18">
        <v>650.45447373156776</v>
      </c>
      <c r="C25" s="19">
        <f t="shared" si="1"/>
        <v>42774.115447986347</v>
      </c>
      <c r="D25" s="12">
        <f t="shared" si="0"/>
        <v>0</v>
      </c>
    </row>
  </sheetData>
  <mergeCells count="1">
    <mergeCell ref="B4:K6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Renewal process - 1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2003-06-17T11:00:21Z</dcterms:created>
  <dcterms:modified xsi:type="dcterms:W3CDTF">2017-09-22T16:23:07Z</dcterms:modified>
  <cp:category/>
</cp:coreProperties>
</file>