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110" windowWidth="18060" windowHeight="8840"/>
  </bookViews>
  <sheets>
    <sheet name="Pearson V" sheetId="1" r:id="rId1"/>
  </sheets>
  <definedNames>
    <definedName name="_ZA100" localSheetId="0">'Pearson V'!$G$7+"lG7"+17153+10119+0.520759094068072+0.999916745797694+0.1+15+"+"+0.1+447+462+149+0+0+8</definedName>
    <definedName name="_ZA101" localSheetId="0">'Pearson V'!$G$10+"mG10"+16929+0+1+"&lt;ref1&gt;"+0+7</definedName>
    <definedName name="_ZF100" localSheetId="0">'Pearson V'!$G$8+"Method 1. cell G8"+""+769+769+473+57+18+342+477+4+3+"-"+"+"+2.6+50+2+4+95+0.131399230470746+5+2+"-"+"+"+-1+-1+0</definedName>
    <definedName name="_ZF101" localSheetId="0">'Pearson V'!$G$11+"Method 2. cell G11"+""+769+769+473+58+480+343+939+4+3+"-"+"+"+2.6+50+2+4+95+0.168536247235166+5+2+"-"+"+"+-1+-1+0</definedName>
    <definedName name="Alpha">'Pearson V'!$C$9</definedName>
    <definedName name="Beta">'Pearson V'!$C$10</definedName>
    <definedName name="CBWorkbookPriority" hidden="1">-657429857</definedName>
    <definedName name="x">'Pearson V'!$B$14:$B$163</definedName>
    <definedName name="ZA0" localSheetId="0">"Crystal Ball Data : Ver. 5.5"</definedName>
    <definedName name="ZA0A" localSheetId="0">2+101</definedName>
    <definedName name="ZA0F" localSheetId="0">2+101</definedName>
    <definedName name="ZA0T" localSheetId="0">1941421+0</definedName>
    <definedName name="ZA100AA" localSheetId="0">0+2.4830199502688E-30+0.1+0+2.4830199502688E-22+0.2+0+1.2415099875495E-23+"?"+0+6.97609175466964E-21+0.2+0+0.00000000000069761+0.3+0+0.00000000000003488+"?"+0+0.00000000000069761+0.3+8</definedName>
    <definedName name="ZA100AB" localSheetId="0">0+0.0000000187405924+0.4+0+0.0000000009370645+"?"+0+0.0000000187405924+0.4+0+0.00000568475595465+0.5+0+0.00000028517482735+"?"+0+0.00000568475595465+0.5+0+0.00019621593147006+0.6+0+0.00001009503437124+"?"+8</definedName>
    <definedName name="ZA100AC" localSheetId="0">0+0.00019621593147006+0.6+0+0.00203334780117191+0.7+0+0.0001114781866321+"?"+0+0.00203334780117191+0.7+0+0.010175713842629+0.8+0+0.00061045308219005+"?"+0+0.010175713842629+0.8+0+0.0318511323339898+0.9+8</definedName>
    <definedName name="ZA100AD" localSheetId="0">0+0.00210134230883094+"?"+0+0.0318511323339898+0.9+0+0.0725920545860289+1+0+0.00522215934600093+"?"+0+0.0725920545860289+1+0+0.13242419918197+1.1+0+0.0102508126884+"?"+0+0.13242419918197+1.1+8</definedName>
    <definedName name="ZA100AE" localSheetId="0">0+0.205672072745476+1.2+0+0.0169048135963723+"?"+0+0.205672072745476+1.2+0+0.283575902402673+1.3+0+0.0244623987574075+"?"+0+0.283575902402673+1.3+0+0.357377221800122+1.4+0+0.0320476562101398+"?"+8</definedName>
    <definedName name="ZA100AF" localSheetId="0">0+0.357377221800122+1.4+0+0.420369720103027+1.5+0+0.0388873470951575+"?"+0+0.420369720103027+1.5+0+0.468636043679348+1.6+0+0.0444502881891188+"?"+0+0.468636043679348+1.6+0+0.500846694179544+1.7+8</definedName>
    <definedName name="ZA100AG" localSheetId="0">0+0.0484741368929445+"?"+0+0.500846694179544+1.7+0+0.517613498739338+1.8+0+0.0509230096459442+"?"+0+0.517613498739338+1.8+0+0.520759094068072+1.9+0+0.0519186296403704+"?"+0+0.520759094068072+1.9+8</definedName>
    <definedName name="ZA100AH" localSheetId="0">0+0.51269341267207+2+0+0.0516726253370072+"?"+0+0.51269341267207+2+0+0.495962130586275+2.1+0+0.0504327771629173+"?"+0+0.495962130586275+2.1+0+0.472961870779055+2.2+0+0.0484462000682665+"?"+8</definedName>
    <definedName name="ZA100AI" localSheetId="0">0+0.472961870779055+2.2+0+0.445787936819887+2.3+0+0.0459374903799469+"?"+0+0.445787936819887+2.3+0+0.41617488811827+2.4+0+0.0430981412469079+"?"+0+0.41617488811827+2.4+0+0.385495538588533+2.5+8</definedName>
    <definedName name="ZA100AJ" localSheetId="0">0+0.0400835213353402+"?"+0+0.385495538588533+2.5+0+0.354792512022241+2.6+0+0.0370144025305388+"?"+0+0.354792512022241+2.6+0+0.32482472697536+2.7+0+0.0339808619498801+"?"+0+0.32482472697536+2.7+8</definedName>
    <definedName name="ZA100AK" localSheetId="0">0+0.296117779911057+2.8+0+0.0310471253443207+"?"+0+0.296117779911057+2.8+0+0.269011945541943+2.9+0+0.02825648627265+"?"+0+0.269011945541943+2.9+0+0.243704680279516+3+0+0.025635831291073+"?"+8</definedName>
    <definedName name="ZA100AL" localSheetId="0">0+0.243704680279516+3+0+0.220286485388779+3.1+0+0.0231995582834148+"?"+0+0.220286485388779+3.1+0+0.198770123044613+3.2+0+0.0209528304216696+"?"+0+0.198770123044613+3.2+0+0.179113768407771+3.3+8</definedName>
    <definedName name="ZA100AM" localSheetId="0">0+0.0188941945726191+"?"+0+0.179113768407771+3.3+0+0.161238932235109+3.4+0+0.017017635032144+"?"+0+0.161238932235109+3.4+0+0.145044043010674+3.5+0+0.0153141487622892+"?"+0+0.145044043010674+3.5+8</definedName>
    <definedName name="ZA100AN" localSheetId="0">0+0.130414526719972+3.6+0+0.0137729284865323+"?"+0+0.130414526719972+3.6+0+0.117230122685789+3.7+0+0.0123822324702881+"?"+0+0.117230122685789+3.7+0+0.10537005841241+3.8+0+0.0111300090549099+"?"+8</definedName>
    <definedName name="ZA100AO" localSheetId="0">0+0.10537005841241+3.8+0+0.0947165932199998+3.9+0+0.0100043325816205+"?"+0+0.0947165932199998+3.9+0+0.0851573384418794+4+0+0.00899369658309397+"?"+0+0.0851573384418794+4+0+0.0765866745273817+4.1+8</definedName>
    <definedName name="ZA100AP" localSheetId="0">0+0.00808720064846303+"?"+0+0.0765866745273817+4.1+0+0.0689065129504374+4.2+0+0.007274659373891+"?"+0+0.0689065129504374+4.2+0+0.0620265922444016+4.3+0+0.00654665525974193+"?"+0+0.0620265922444016+4.3+8</definedName>
    <definedName name="ZA100AQ" localSheetId="0">0+0.0558644509834845+4.4+0+0.00589455216139434+"?"+0+0.0558644509834845+4.4+0+0.0503451841606732+4.5+0+0.00531048175720787+"?"+0+0.0503451841606732+4.5+0+0.0454010613124408+4.6+0+0.00478731227365569+"?"+8</definedName>
    <definedName name="ZA100AR" localSheetId="0">0+0.0454010613124408+4.6+0+0.040971063262683+4.7+0+0.00431860622875621+"?"+0+0.040971063262683+4.7+0+0.0370003781020783+4.8+0+0.00389857206823805+"?"+0+0.0370003781020783+4.8+0+0.033439884830591+4.9+8</definedName>
    <definedName name="ZA100AS" localSheetId="0">0+0.00352201314663348+"?"+0+0.033439884830591+4.9+0+0.0302456440392348+5+0+0.00318427644349127+"?"+0+0.0302456440392348+5+0+0.0273784083534187+5.1+0+0.00288120261963266+"?"+0+0.0273784083534187+5.1+8</definedName>
    <definedName name="ZA100AT" localSheetId="0">0+0.024803160524706+5.2+0+0.00260907844390625+"?"+0+0.024803160524706+5.2+0+0.0224886835908031+5.3+0+0.00236459220577544+"?"+0+0.0224886835908031+5.3+0+0.0204071650788354+5.4+0+0.00214479243348193+"?"+8</definedName>
    <definedName name="ZA100AU" localSheetId="0">0+0.0204071650788354+5.4+0+0.0185338355398966+5.5+0+0.00194705003093659+"?"+0+0.0185338355398966+5.5+0+0.0168466405726434+5.6+0+0.001769023805627+"?"+0+0.0168466405726434+5.6+0+0.0153259447688307+5.7+8</definedName>
    <definedName name="ZA100AV" localSheetId="0">0+0.00160862926707372+"?"+0+0.0153259447688307+5.7+0+0.0139542655804988+5.8+0+0.00146401051746647+"?"+0+0.0139542655804988+5.8+0+0.0127160348823245+5.9+0+0.00133351502314117+"?"+0+0.0127160348823245+5.9+8</definedName>
    <definedName name="ZA100AW" localSheetId="0">0+0.0115973859207046+6+0+0.00121567104015145+"?"+0+0.0115973859207046+6+0+0.0105859633573159+6.1+0+0.00110916746390102+"?"+0+0.0105859633573159+6.1+0+0.00967075419555851+6.2+0+0.00101283587764373+"?"+8</definedName>
    <definedName name="ZA100AX" localSheetId="0">0+0.00967075419555851+6.2+0+0.00884193749914274+6.3+0+0.00092563458473506+"?"+0+0.00884193749914274+6.3+0+0.00809075095579068+6.4+0+0.00084663442274668+"?"+0+0.00809075095579068+6.4+8</definedName>
    <definedName name="ZA100AY" localSheetId="0">0+0.00740937249341767+6.5+0+0.00077500617246041+"?"+0+0.00740937249341767+6.5+0+0.00679081531284486+6.6+0+0.00071000939031312+"?"+0+0.00679081531284486+6.6+0+0.00622883485446406+6.7+8</definedName>
    <definedName name="ZA100AZ" localSheetId="0">0+0.00065098250836545+"?"+0+0.00622883485446406+6.7+0+0.00571784636272096+6.8+0+0.00059733406085925+"?"+0+0.00571784636272096+6.8+0+0.00525285184963984+6.9+0+0.00054853491061804+"?"+8</definedName>
    <definedName name="ZA100BA" localSheetId="0">0+0.00525285184963984+6.9+0+0.00482937538573427+7+0+0.0005041113617687+"?"+0+0.00482937538573427+7+0+0.00444340576309703+7.1+0+0.00046363905744156+"?"+0+0.00444340576309703+7.1+0+0.00409134568128095+7.2+8</definedName>
    <definedName name="ZA100BB" localSheetId="0">0+0.0004267375722189+"?"+0+0.00409134568128095+7.2+0+0.00376996670213188+7.3+0+0.00039306561917064+"?"+0+0.00376996670213188+7.3+0+0.00347636930556997+7.4+0+0.00036231680038509+"?"+8</definedName>
    <definedName name="ZA100BC" localSheetId="0">0+0.00347636930556997+7.4+0+0.00320794745510814+7.5+0+0.0003342158380339+"?"+0+0.00320794745510814+7.5+0+0.002962357150367+7.6+0+0.00030851523027376+"?"+0+0.002962357150367+7.6+0+0.00273748850473108+7.7+8</definedName>
    <definedName name="ZA100BD" localSheetId="0">0+0.00028499228275491+"?"+0+0.00273748850473108+7.7+0+0.00253144094030977+7.8+0+0.00026344647225204+"?"+0+0.00253144094030977+7.8+0+0.00234250114020846+7.9+0+0.00024369710402591+"?"+8</definedName>
    <definedName name="ZA100BE" localSheetId="0">0+0.00234250114020846+7.9+0+0.00216912344042277+8+0+0.00022558122903156+"?"+0+0.00216912344042277+8+0+0.00200991238104082+8.1+0+0.00020895179107318+"?"+0+0.00200991238104082+8.1+0+0.00186360716941861+8.19999999999999+8</definedName>
    <definedName name="ZA100BF" localSheetId="0">0+0.00019367597752297+"?"+0+0.00186360716941861+8.19999999999999+0+0.00172906783707866+8.3+0+0.00017963375032487+"?"+0+0.00172906783707866+8.3+0+0.00160526289771773+8.4+8</definedName>
    <definedName name="ZA100BG" localSheetId="0">0+0.00016671653673982+"?"+0+0.00160526289771773+8.4+0+0.00149125833629686+8.5+0+0.00015482606170073+"?"+0+0.00149125833629686+8.5+0+0.00138620777908345+8.6+0+0.00014387330576901+"?"+8</definedName>
    <definedName name="ZA100BH" localSheetId="0">0+0.00138620777908345+8.6+0+0.0012893437120393+8.69999999999999+0+0.00013377757455614+"?"+0+0.0012893437120393+8.69999999999999+0+0.0011999696303825+8.8+0+0.00012446566712109+"?"+8</definedName>
    <definedName name="ZA100BI" localSheetId="0">0+0.0011999696303825+8.8+0+0.00111745301574555+8.9+0+0.0001158711323064+"?"+0+0.00111745301574555+8.9+0+0.00104121904932721+9+0+0.00010793360325364+"?"+0+0.00104121904932721+9+8</definedName>
    <definedName name="ZA100BJ" localSheetId="0">0+0.00097074497998723+9.1+0+0.00010059820146572+"?"+0+0.00097074497998723+9.1+0+0.00090555507553214+9.19999999999999+0+0.00009381500277597+"?"+0+0.00090555507553214+9.19999999999999+8</definedName>
    <definedName name="ZA100BK" localSheetId="0">0+0.00084521609363851+9.3+0+0.00008753855845853+"?"+0+0.00084521609363851+9.3+0+0.0007893332160901+9.4+0+0.00008172746548643+"?"+0+0.0007893332160901+9.4+8</definedName>
    <definedName name="ZA100BL" localSheetId="0">0+0.00073754639638444+9.5+0+0.00007634398062373+"?"+0+0.00073754639638444+9.5+0+0.00068952707639427+9.6+0+0.00007135367363894+"?"+0+0.00068952707639427+9.6+0+0.0006449752327414+9.69999999999999+8</definedName>
    <definedName name="ZA100BM" localSheetId="0">0+0.00006672511545678+"?"+0+0.0006449752327414+9.69999999999999+0+0.00060361671793316+9.8+0+0.00006242959753373+"?"+0+0.00060361671793316+9.8+0+0.00056520086519399+9.9+8</definedName>
    <definedName name="ZA100BN" localSheetId="0">0+0.00005844087915636+"?"+0+0.00056520086519399+9.9+0+0.00052949832935927+10+0+0.00005473495972766+"?"+0+0.00052949832935927+10+0+0.00049629913923659+10.1+0+0.00005128987342979+"?"+8</definedName>
    <definedName name="ZA100BO" localSheetId="0">0+0.00049629913923659+10.1+0+0.00046541093953051+10.2+0+0.00004808550393835+"?"+0+0.00046541093953051+10.2+0+0.00043665740281022+10.3+0+0.00004510341711704+"?"+0+0.00043665740281022+10.3+8</definedName>
    <definedName name="ZA100BP" localSheetId="0">0+0.00040987679411242+10.4+0+0.00004232670984613+"?"+0+0.00040987679411242+10.4+0+0.00038492067264542+10.5+0+0.00003973987333789+"?"+0+0.00038492067264542+10.5+0+0.00036165271672424+10.6+8</definedName>
    <definedName name="ZA100BQ" localSheetId="0">0+0.00003732866946848+"?"+0+0.00036165271672424+10.6+0+0.00033994765954278+10.7+0+0.00003508001881335+"?"+0+0.00033994765954278+10.7+0+0.0003196903247021+10.8+0+0.00003298189921224+"?"+8</definedName>
    <definedName name="ZA100BR" localSheetId="0">0+0.0003196903247021+10.8+0+0.00030077475158065+10.9+0+0.00003102325381414+"?"+0+0.00030077475158065+10.9+0+0.00028310340167043+11+0+0.00002919390766255+"?"+0+0.00028310340167043+11+8</definedName>
    <definedName name="ZA100BS" localSheetId="0">0+0.00026658643792781+11.1+0+0.00002748449197991+"?"+0+0.00026658643792781+11.1+0+0.00025114107001064+11.2+0+0.00002588637539692+"?"+0+0.00025114107001064+11.2+0+0.00023669095900789+11.3+8</definedName>
    <definedName name="ZA100BT" localSheetId="0">0+0.00002439160145093+"?"+0+0.00023669095900789+11.3+0+0.00022316567592247+11.4+0+0.00002299283174652+"?"+0+0.00022316567592247+11.4+0+0.00021050020875232+11.5+0+0.00002168329423374+"?"+8</definedName>
    <definedName name="ZA100BU" localSheetId="0">0+0.00021050020875232+11.5+0+0.0001986345135368+11.6+0+0.00002045673611446+"?"+0+0.0001986345135368+11.6+0+0.00018751310520208+11.7+0+0.00001930738093694+"?"+0+0.00018751310520208+11.7+8</definedName>
    <definedName name="ZA100BV" localSheetId="0">0+0.00017708468445573+11.8+0+0.00001822988948289+"?"+0+0.00017708468445573+11.8+0+0.00016730179735482+11.9+0+0.00001721932409053+"?"+0+0.00016730179735482+11.9+0+0.00015812052450507+12+8</definedName>
    <definedName name="ZA100BW" localSheetId="0">0+0.00001627111609299+"?"+0+0.00015812052450507+12+0+0.00014950019714878+12.1+0+0.00001538103608269+"?"+0+0.00014950019714878+12.1+0+0.00014140313766723+12.2+0+0.0000145451667408+"?"+8</definedName>
    <definedName name="ZA100BX" localSheetId="0">0+0.00014140313766723+12.2+0+0.00013379442226413+12.3+0+0.00001375987799657+"?"+0+0.00013379442226413+12.3+0+0.00012664166381288+12.4+0+0.00001302180430385+"?"+0+0.00012664166381288+12.4+8</definedName>
    <definedName name="ZA100BY" localSheetId="0">0+0.00011991481304449+12.5+0+0.00001232782384287+"?"+0+0.00011991481304449+12.5+0+0.00011358597642733+12.6+0+0.00001167503947359+"?"+0+0.00011358597642733+12.6+0+0.00010762924924707+12.7+8</definedName>
    <definedName name="ZA100BZ" localSheetId="0">0+0.00001106076128372+"?"+0+0.00010762924924707+12.7+0+0.00010202056253582+12.8+0+0.00001048249058914+"?"+0+0.00010202056253582+12.8+0+0.00009673754262719+12.9+0+0.00000993790525815+"?"+8</definedName>
    <definedName name="ZA100CA" localSheetId="0">0+0.00009673754262719+12.9+0+0.00009175938222792+13+0+0.00000942484624276+"?"+0+0.00009175938222792+13+0+0.00008706672200017+13.1+0+0.0000089413052114+"?"+0+0.00008706672200017+13.1+8</definedName>
    <definedName name="ZA100CB" localSheetId="0">0+0.00008264154174179+13.2+0+0.0000084854131871+"?"+0+0.00008264154174179+13.2+0+0.00007846706033556+13.3+0+0.00000805543010387+"?"+0+0.00007846706033556+13.3+0+0.00007452764371442+13.4+8</definedName>
    <definedName name="ZA100CC" localSheetId="0">0+0.0000076497352025+"?"+0+0.00007452764371442+13.4+0+0.00007080872015836+13.5+0+0.00000726681819364+"?"+0+0.00007080872015836+13.5+0+0.00006729670230022+13.6+0+0.00000690527112293+"?"+8</definedName>
    <definedName name="ZA100CD" localSheetId="0">0+0.00006729670230022+13.6+0+0.00006397891527417+13.7+0+0.00000656378087872+"?"+0+0.00006397891527417+13.7+0+0.00006084353049094+13.8+0+0.00000624112228826+"?"+0+0.00006084353049094+13.8+8</definedName>
    <definedName name="ZA100CE" localSheetId="0">0+0.00005787950456993+13.9+0+0.00000593615175304+"?"+0+0.00005787950456993+13.9+0+0.00005507652300017+14+0+0.00000564780137851+"?"+0+0.00005507652300017+14+0+0.00005242494813938+14.1+8</definedName>
    <definedName name="ZA100CF" localSheetId="0">0+0.00000537507355698+"?"+0+0.00005242494813938+14.1+0+0.00004991577119495+14.2+0+0.00000511703596672+"?"+0+0.00004991577119495+14.2+0+0.00004754056786156+14.3+0+0.00000487281695283+"?"+8</definedName>
    <definedName name="ZA100CG" localSheetId="0">0+0.00004754056786156+14.3+0+0.0000452914573184+14.4+0+0.000004641601259+"?"+0+0.0000452914573184+14.4+0+0.00004316106431443+14.5+0+0.00000442262608164+"?"+0+0.00004316106431443+14.5+8</definedName>
    <definedName name="ZA100CH" localSheetId="0">0+0.00004114248409367+14.6+0+0.0000042151774204+"?"+0+0.00004114248409367+14.6+0+0.00003922924993333+14.7+0+0.00000401858670135+"?"+0+0.00003922924993333+14.7+0+0.00003741530308718+14.8+8</definedName>
    <definedName name="ZA100CI" localSheetId="0">0+0.00000383222765103+"?"+0+0.00003741530308718+14.8+0+0.0000356949649439+14.9+0+0.00000365551340155+"?"+0+0.0000356949649439+14.9+0+0.00003406291122606+15+0+0.0000034878938085+"?"+9</definedName>
    <definedName name="ZA101R1" localSheetId="0">'Pearson V'!$C$9+1</definedName>
  </definedNames>
  <calcPr calcId="171027" calcMode="manual"/>
</workbook>
</file>

<file path=xl/calcChain.xml><?xml version="1.0" encoding="utf-8"?>
<calcChain xmlns="http://schemas.openxmlformats.org/spreadsheetml/2006/main">
  <c r="D163" i="1" l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G11" i="1"/>
  <c r="G8" i="1"/>
</calcChain>
</file>

<file path=xl/sharedStrings.xml><?xml version="1.0" encoding="utf-8"?>
<sst xmlns="http://schemas.openxmlformats.org/spreadsheetml/2006/main" count="12" uniqueCount="12">
  <si>
    <t>Parameter values</t>
  </si>
  <si>
    <t>x</t>
  </si>
  <si>
    <t>f(x)</t>
  </si>
  <si>
    <t>Beta</t>
  </si>
  <si>
    <t>Pearson V</t>
  </si>
  <si>
    <t>Alpha</t>
  </si>
  <si>
    <t>Empty</t>
  </si>
  <si>
    <t>PearsonV (alpha,beta) - method 2</t>
  </si>
  <si>
    <t>Gamma (0,1,alpha)</t>
  </si>
  <si>
    <t>Two models to construct a Pearson V distribution</t>
  </si>
  <si>
    <t>CB Distribution</t>
  </si>
  <si>
    <t>PearsonV (alpha,beta) - method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</si>
</sst>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0"/>
      <name val="Arial"/>
    </font>
    <font>
      <sz val="16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Verdana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/>
    <xf numFmtId="0" fontId="4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164" fontId="6" fillId="2" borderId="3" xfId="0" applyNumberFormat="1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164" fontId="7" fillId="4" borderId="3" xfId="0" applyNumberFormat="1" applyFont="1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9" fillId="0" borderId="0" xfId="0" applyFont="1" applyProtection="1">
      <protection hidden="1"/>
    </xf>
    <xf numFmtId="0" fontId="0" fillId="0" borderId="6" xfId="0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10" fillId="0" borderId="0" xfId="0" applyFont="1" applyAlignment="1"/>
    <xf numFmtId="0" fontId="0" fillId="0" borderId="0" xfId="0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164" fontId="11" fillId="4" borderId="3" xfId="0" applyNumberFormat="1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0" fontId="3" fillId="5" borderId="11" xfId="0" applyFont="1" applyFill="1" applyBorder="1" applyAlignment="1">
      <alignment horizontal="left" vertical="distributed" wrapText="1"/>
    </xf>
    <xf numFmtId="0" fontId="3" fillId="5" borderId="12" xfId="0" applyFont="1" applyFill="1" applyBorder="1" applyAlignment="1">
      <alignment horizontal="left" vertical="distributed" wrapText="1"/>
    </xf>
    <xf numFmtId="0" fontId="3" fillId="5" borderId="13" xfId="0" applyFont="1" applyFill="1" applyBorder="1" applyAlignment="1">
      <alignment horizontal="left" vertical="distributed" wrapText="1"/>
    </xf>
    <xf numFmtId="0" fontId="3" fillId="5" borderId="6" xfId="0" applyFont="1" applyFill="1" applyBorder="1" applyAlignment="1">
      <alignment horizontal="left" vertical="distributed" wrapText="1"/>
    </xf>
    <xf numFmtId="0" fontId="3" fillId="5" borderId="10" xfId="0" applyFont="1" applyFill="1" applyBorder="1" applyAlignment="1">
      <alignment horizontal="left" vertical="distributed" wrapText="1"/>
    </xf>
    <xf numFmtId="0" fontId="3" fillId="5" borderId="7" xfId="0" applyFont="1" applyFill="1" applyBorder="1" applyAlignment="1">
      <alignment horizontal="left" vertical="distributed" wrapText="1"/>
    </xf>
    <xf numFmtId="0" fontId="4" fillId="3" borderId="1" xfId="0" applyFont="1" applyFill="1" applyBorder="1" applyAlignment="1" applyProtection="1">
      <alignment horizontal="center"/>
      <protection locked="0"/>
    </xf>
    <xf numFmtId="0" fontId="4" fillId="3" borderId="14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Pearson V (alpha, beta)</a:t>
            </a:r>
          </a:p>
        </c:rich>
      </c:tx>
      <c:layout>
        <c:manualLayout>
          <c:xMode val="edge"/>
          <c:yMode val="edge"/>
          <c:x val="0.36608923884514433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66080853505938E-2"/>
          <c:y val="0.11785734838404782"/>
          <c:w val="0.85934651099340487"/>
          <c:h val="0.75357274269800278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'Pearson V'!$B$14:$B$163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</c:numCache>
            </c:numRef>
          </c:xVal>
          <c:yVal>
            <c:numRef>
              <c:f>'Pearson V'!$D$14:$D$163</c:f>
              <c:numCache>
                <c:formatCode>General</c:formatCode>
                <c:ptCount val="150"/>
                <c:pt idx="0">
                  <c:v>1.7026839076942874E-52</c:v>
                </c:pt>
                <c:pt idx="1">
                  <c:v>2.4830199497961513E-22</c:v>
                </c:pt>
                <c:pt idx="2">
                  <c:v>6.976091753341714E-13</c:v>
                </c:pt>
                <c:pt idx="3">
                  <c:v>1.874059239640613E-8</c:v>
                </c:pt>
                <c:pt idx="4">
                  <c:v>5.6847559535704055E-6</c:v>
                </c:pt>
                <c:pt idx="5">
                  <c:v>1.9621593143271009E-4</c:v>
                </c:pt>
                <c:pt idx="6">
                  <c:v>2.0333478007848547E-3</c:v>
                </c:pt>
                <c:pt idx="7">
                  <c:v>1.0175713840691993E-2</c:v>
                </c:pt>
                <c:pt idx="8">
                  <c:v>3.1851132327926752E-2</c:v>
                </c:pt>
                <c:pt idx="9">
                  <c:v>7.2592054572210601E-2</c:v>
                </c:pt>
                <c:pt idx="10">
                  <c:v>0.13242419915676254</c:v>
                </c:pt>
                <c:pt idx="11">
                  <c:v>0.20567207270632573</c:v>
                </c:pt>
                <c:pt idx="12">
                  <c:v>0.28357590234869329</c:v>
                </c:pt>
                <c:pt idx="13">
                  <c:v>0.35737722173209385</c:v>
                </c:pt>
                <c:pt idx="14">
                  <c:v>0.42036972002300749</c:v>
                </c:pt>
                <c:pt idx="15">
                  <c:v>0.46863604359014027</c:v>
                </c:pt>
                <c:pt idx="16">
                  <c:v>0.50084669408420501</c:v>
                </c:pt>
                <c:pt idx="17">
                  <c:v>0.51761349864080797</c:v>
                </c:pt>
                <c:pt idx="18">
                  <c:v>0.5207590939689426</c:v>
                </c:pt>
                <c:pt idx="19">
                  <c:v>0.51269341257447643</c:v>
                </c:pt>
                <c:pt idx="20">
                  <c:v>0.49596213049186566</c:v>
                </c:pt>
                <c:pt idx="21">
                  <c:v>0.47296187068902412</c:v>
                </c:pt>
                <c:pt idx="22">
                  <c:v>0.4457879367350287</c:v>
                </c:pt>
                <c:pt idx="23">
                  <c:v>0.41617488803904845</c:v>
                </c:pt>
                <c:pt idx="24">
                  <c:v>0.38549553851515206</c:v>
                </c:pt>
                <c:pt idx="25">
                  <c:v>0.3547925119547049</c:v>
                </c:pt>
                <c:pt idx="26">
                  <c:v>0.32482472691352771</c:v>
                </c:pt>
                <c:pt idx="27">
                  <c:v>0.29611777985468912</c:v>
                </c:pt>
                <c:pt idx="28">
                  <c:v>0.2690119454907352</c:v>
                </c:pt>
                <c:pt idx="29">
                  <c:v>0.24370468023312575</c:v>
                </c:pt>
                <c:pt idx="30">
                  <c:v>0.22028648534684608</c:v>
                </c:pt>
                <c:pt idx="31">
                  <c:v>0.19877012300677566</c:v>
                </c:pt>
                <c:pt idx="32">
                  <c:v>0.17911376837367621</c:v>
                </c:pt>
                <c:pt idx="33">
                  <c:v>0.16123893220441604</c:v>
                </c:pt>
                <c:pt idx="34">
                  <c:v>0.14504404298306417</c:v>
                </c:pt>
                <c:pt idx="35">
                  <c:v>0.13041452669514733</c:v>
                </c:pt>
                <c:pt idx="36">
                  <c:v>0.11723012266347366</c:v>
                </c:pt>
                <c:pt idx="37">
                  <c:v>0.10537005839235258</c:v>
                </c:pt>
                <c:pt idx="38">
                  <c:v>9.4716593201970026E-2</c:v>
                </c:pt>
                <c:pt idx="39">
                  <c:v>8.5157338425669249E-2</c:v>
                </c:pt>
                <c:pt idx="40">
                  <c:v>7.6586674512803057E-2</c:v>
                </c:pt>
                <c:pt idx="41">
                  <c:v>6.8906512937320724E-2</c:v>
                </c:pt>
                <c:pt idx="42">
                  <c:v>6.2026592232594484E-2</c:v>
                </c:pt>
                <c:pt idx="43">
                  <c:v>5.5864450972850428E-2</c:v>
                </c:pt>
                <c:pt idx="44">
                  <c:v>5.034518415108976E-2</c:v>
                </c:pt>
                <c:pt idx="45">
                  <c:v>4.5401061303798521E-2</c:v>
                </c:pt>
                <c:pt idx="46">
                  <c:v>4.0971063254883922E-2</c:v>
                </c:pt>
                <c:pt idx="47">
                  <c:v>3.7000378095035064E-2</c:v>
                </c:pt>
                <c:pt idx="48">
                  <c:v>3.3439884824225496E-2</c:v>
                </c:pt>
                <c:pt idx="49">
                  <c:v>3.0245644033477348E-2</c:v>
                </c:pt>
                <c:pt idx="50">
                  <c:v>2.7378408348207085E-2</c:v>
                </c:pt>
                <c:pt idx="51">
                  <c:v>2.4803160519984595E-2</c:v>
                </c:pt>
                <c:pt idx="52">
                  <c:v>2.2488683586522208E-2</c:v>
                </c:pt>
                <c:pt idx="53">
                  <c:v>2.0407165074950735E-2</c:v>
                </c:pt>
                <c:pt idx="54">
                  <c:v>1.8533835536368611E-2</c:v>
                </c:pt>
                <c:pt idx="55">
                  <c:v>1.6846640569436563E-2</c:v>
                </c:pt>
                <c:pt idx="56">
                  <c:v>1.5325944765913358E-2</c:v>
                </c:pt>
                <c:pt idx="57">
                  <c:v>1.3954265577842549E-2</c:v>
                </c:pt>
                <c:pt idx="58">
                  <c:v>1.2716034879903939E-2</c:v>
                </c:pt>
                <c:pt idx="59">
                  <c:v>1.1597385918496975E-2</c:v>
                </c:pt>
                <c:pt idx="60">
                  <c:v>1.0585963355300793E-2</c:v>
                </c:pt>
                <c:pt idx="61">
                  <c:v>9.6707541937176272E-3</c:v>
                </c:pt>
                <c:pt idx="62">
                  <c:v>8.8419374974596301E-3</c:v>
                </c:pt>
                <c:pt idx="63">
                  <c:v>8.090750954250563E-3</c:v>
                </c:pt>
                <c:pt idx="64">
                  <c:v>7.4093724920072605E-3</c:v>
                </c:pt>
                <c:pt idx="65">
                  <c:v>6.7908153115521916E-3</c:v>
                </c:pt>
                <c:pt idx="66">
                  <c:v>6.228834853278368E-3</c:v>
                </c:pt>
                <c:pt idx="67">
                  <c:v>5.7178463616325411E-3</c:v>
                </c:pt>
                <c:pt idx="68">
                  <c:v>5.2528518486399285E-3</c:v>
                </c:pt>
                <c:pt idx="69">
                  <c:v>4.8293753848149754E-3</c:v>
                </c:pt>
                <c:pt idx="70">
                  <c:v>4.4434057622512006E-3</c:v>
                </c:pt>
                <c:pt idx="71">
                  <c:v>4.0913456805021379E-3</c:v>
                </c:pt>
                <c:pt idx="72">
                  <c:v>3.7699667014142479E-3</c:v>
                </c:pt>
                <c:pt idx="73">
                  <c:v>3.4763693049082276E-3</c:v>
                </c:pt>
                <c:pt idx="74">
                  <c:v>3.2079474544974857E-3</c:v>
                </c:pt>
                <c:pt idx="75">
                  <c:v>2.9623571498031049E-3</c:v>
                </c:pt>
                <c:pt idx="76">
                  <c:v>2.7374885042099834E-3</c:v>
                </c:pt>
                <c:pt idx="77">
                  <c:v>2.5314409398278994E-3</c:v>
                </c:pt>
                <c:pt idx="78">
                  <c:v>2.3425011397625534E-3</c:v>
                </c:pt>
                <c:pt idx="79">
                  <c:v>2.1691234400098686E-3</c:v>
                </c:pt>
                <c:pt idx="80">
                  <c:v>2.0099123806582228E-3</c:v>
                </c:pt>
                <c:pt idx="81">
                  <c:v>1.8636071690638595E-3</c:v>
                </c:pt>
                <c:pt idx="82">
                  <c:v>1.7290678367495205E-3</c:v>
                </c:pt>
                <c:pt idx="83">
                  <c:v>1.605262897412159E-3</c:v>
                </c:pt>
                <c:pt idx="84">
                  <c:v>1.491258336012989E-3</c:v>
                </c:pt>
                <c:pt idx="85">
                  <c:v>1.3862077788195761E-3</c:v>
                </c:pt>
                <c:pt idx="86">
                  <c:v>1.2893437117938644E-3</c:v>
                </c:pt>
                <c:pt idx="87">
                  <c:v>1.1999696301540825E-3</c:v>
                </c:pt>
                <c:pt idx="88">
                  <c:v>1.1174530155328394E-3</c:v>
                </c:pt>
                <c:pt idx="89">
                  <c:v>1.0412190491290085E-3</c:v>
                </c:pt>
                <c:pt idx="90">
                  <c:v>9.7074497980244355E-4</c:v>
                </c:pt>
                <c:pt idx="91">
                  <c:v>9.0555507535976763E-4</c:v>
                </c:pt>
                <c:pt idx="92">
                  <c:v>8.4521609347761473E-4</c:v>
                </c:pt>
                <c:pt idx="93">
                  <c:v>7.8933321593984199E-4</c:v>
                </c:pt>
                <c:pt idx="94">
                  <c:v>7.3754639624404425E-4</c:v>
                </c:pt>
                <c:pt idx="95">
                  <c:v>6.8952707626301164E-4</c:v>
                </c:pt>
                <c:pt idx="96">
                  <c:v>6.4497523261863041E-4</c:v>
                </c:pt>
                <c:pt idx="97">
                  <c:v>6.0361671781825564E-4</c:v>
                </c:pt>
                <c:pt idx="98">
                  <c:v>5.652008650864006E-4</c:v>
                </c:pt>
                <c:pt idx="99">
                  <c:v>5.2949832925848093E-4</c:v>
                </c:pt>
                <c:pt idx="100">
                  <c:v>4.9629913914211912E-4</c:v>
                </c:pt>
                <c:pt idx="101">
                  <c:v>4.654109394419128E-4</c:v>
                </c:pt>
                <c:pt idx="102">
                  <c:v>4.3665740272710293E-4</c:v>
                </c:pt>
                <c:pt idx="103">
                  <c:v>4.0987679403439319E-4</c:v>
                </c:pt>
                <c:pt idx="104">
                  <c:v>3.8492067257214806E-4</c:v>
                </c:pt>
                <c:pt idx="105">
                  <c:v>3.6165271665540051E-4</c:v>
                </c:pt>
                <c:pt idx="106">
                  <c:v>3.3994765947807095E-4</c:v>
                </c:pt>
                <c:pt idx="107">
                  <c:v>3.1969032464124891E-4</c:v>
                </c:pt>
                <c:pt idx="108">
                  <c:v>3.0077475152339209E-4</c:v>
                </c:pt>
                <c:pt idx="109">
                  <c:v>2.8310340161654378E-4</c:v>
                </c:pt>
                <c:pt idx="110">
                  <c:v>2.6658643787706742E-4</c:v>
                </c:pt>
                <c:pt idx="111">
                  <c:v>2.5114106996283232E-4</c:v>
                </c:pt>
                <c:pt idx="112">
                  <c:v>2.3669095896283401E-4</c:v>
                </c:pt>
                <c:pt idx="113">
                  <c:v>2.2316567587999314E-4</c:v>
                </c:pt>
                <c:pt idx="114">
                  <c:v>2.1050020871224597E-4</c:v>
                </c:pt>
                <c:pt idx="115">
                  <c:v>1.98634513498993E-4</c:v>
                </c:pt>
                <c:pt idx="116">
                  <c:v>1.8751310516638135E-4</c:v>
                </c:pt>
                <c:pt idx="117">
                  <c:v>1.770846844220242E-4</c:v>
                </c:pt>
                <c:pt idx="118">
                  <c:v>1.6730179732297719E-4</c:v>
                </c:pt>
                <c:pt idx="119">
                  <c:v>1.5812052447497282E-4</c:v>
                </c:pt>
                <c:pt idx="120">
                  <c:v>1.4950019712032552E-4</c:v>
                </c:pt>
                <c:pt idx="121">
                  <c:v>1.4140313764031667E-4</c:v>
                </c:pt>
                <c:pt idx="122">
                  <c:v>1.3379442223866177E-4</c:v>
                </c:pt>
                <c:pt idx="123">
                  <c:v>1.2664166378877488E-4</c:v>
                </c:pt>
                <c:pt idx="124">
                  <c:v>1.1991481302165922E-4</c:v>
                </c:pt>
                <c:pt idx="125">
                  <c:v>1.1358597640571032E-4</c:v>
                </c:pt>
                <c:pt idx="126">
                  <c:v>1.0762924922657735E-4</c:v>
                </c:pt>
                <c:pt idx="127">
                  <c:v>1.0202056251639582E-4</c:v>
                </c:pt>
                <c:pt idx="128">
                  <c:v>9.6737542608779962E-5</c:v>
                </c:pt>
                <c:pt idx="129">
                  <c:v>9.1759382210452673E-5</c:v>
                </c:pt>
                <c:pt idx="130">
                  <c:v>8.7066721983594067E-5</c:v>
                </c:pt>
                <c:pt idx="131">
                  <c:v>8.2641541726058675E-5</c:v>
                </c:pt>
                <c:pt idx="132">
                  <c:v>7.8467060320618732E-5</c:v>
                </c:pt>
                <c:pt idx="133">
                  <c:v>7.452764370023332E-5</c:v>
                </c:pt>
                <c:pt idx="134">
                  <c:v>7.0808720144876271E-5</c:v>
                </c:pt>
                <c:pt idx="135">
                  <c:v>6.7296702287406235E-5</c:v>
                </c:pt>
                <c:pt idx="136">
                  <c:v>6.3978915261995957E-5</c:v>
                </c:pt>
                <c:pt idx="137">
                  <c:v>6.0843530479356589E-5</c:v>
                </c:pt>
                <c:pt idx="138">
                  <c:v>5.7879504558911727E-5</c:v>
                </c:pt>
                <c:pt idx="139">
                  <c:v>5.5076522989687303E-5</c:v>
                </c:pt>
                <c:pt idx="140">
                  <c:v>5.2424948129400977E-5</c:v>
                </c:pt>
                <c:pt idx="141">
                  <c:v>4.9915771185445715E-5</c:v>
                </c:pt>
                <c:pt idx="142">
                  <c:v>4.7540567852511333E-5</c:v>
                </c:pt>
                <c:pt idx="143">
                  <c:v>4.5291457309776233E-5</c:v>
                </c:pt>
                <c:pt idx="144">
                  <c:v>4.3161064306213907E-5</c:v>
                </c:pt>
                <c:pt idx="145">
                  <c:v>4.1142484085834928E-5</c:v>
                </c:pt>
                <c:pt idx="146">
                  <c:v>3.9229249925857699E-5</c:v>
                </c:pt>
                <c:pt idx="147">
                  <c:v>3.741530308006014E-5</c:v>
                </c:pt>
                <c:pt idx="148">
                  <c:v>3.5694964937102085E-5</c:v>
                </c:pt>
                <c:pt idx="149">
                  <c:v>3.406291121957799E-5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D3-401C-8680-5CDDB1327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12336"/>
        <c:axId val="1"/>
      </c:scatterChart>
      <c:valAx>
        <c:axId val="53851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512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ixanalytics.com/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12</xdr:row>
      <xdr:rowOff>57150</xdr:rowOff>
    </xdr:from>
    <xdr:to>
      <xdr:col>11</xdr:col>
      <xdr:colOff>203200</xdr:colOff>
      <xdr:row>29</xdr:row>
      <xdr:rowOff>6350</xdr:rowOff>
    </xdr:to>
    <xdr:graphicFrame macro="">
      <xdr:nvGraphicFramePr>
        <xdr:cNvPr id="1045" name="Chart 1">
          <a:extLst>
            <a:ext uri="{FF2B5EF4-FFF2-40B4-BE49-F238E27FC236}">
              <a16:creationId xmlns:a16="http://schemas.microsoft.com/office/drawing/2014/main" id="{53007B9C-18C2-4BBB-A209-2091BD6E2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101600</xdr:colOff>
      <xdr:row>1</xdr:row>
      <xdr:rowOff>101600</xdr:rowOff>
    </xdr:from>
    <xdr:to>
      <xdr:col>9</xdr:col>
      <xdr:colOff>571500</xdr:colOff>
      <xdr:row>3</xdr:row>
      <xdr:rowOff>127000</xdr:rowOff>
    </xdr:to>
    <xdr:pic>
      <xdr:nvPicPr>
        <xdr:cNvPr id="1046" name="Picture 3" descr="image010">
          <a:extLst>
            <a:ext uri="{FF2B5EF4-FFF2-40B4-BE49-F238E27FC236}">
              <a16:creationId xmlns:a16="http://schemas.microsoft.com/office/drawing/2014/main" id="{5DC2D20F-BA69-4EFE-943B-C06CAD677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2900" y="825500"/>
          <a:ext cx="1752600" cy="4572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9525</xdr:colOff>
      <xdr:row>4</xdr:row>
      <xdr:rowOff>22225</xdr:rowOff>
    </xdr:from>
    <xdr:to>
      <xdr:col>10</xdr:col>
      <xdr:colOff>225425</xdr:colOff>
      <xdr:row>5</xdr:row>
      <xdr:rowOff>79375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98CC6F93-F6B9-4EDC-B919-48E7E98F05D3}"/>
            </a:ext>
          </a:extLst>
        </xdr:cNvPr>
        <xdr:cNvSpPr txBox="1">
          <a:spLocks noChangeArrowheads="1"/>
        </xdr:cNvSpPr>
      </xdr:nvSpPr>
      <xdr:spPr bwMode="auto">
        <a:xfrm>
          <a:off x="5095875" y="790575"/>
          <a:ext cx="203835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1" strike="noStrike">
              <a:solidFill>
                <a:srgbClr val="333333"/>
              </a:solidFill>
              <a:latin typeface="Arial"/>
              <a:cs typeface="Arial"/>
            </a:rPr>
            <a:t>where </a:t>
          </a:r>
          <a:r>
            <a:rPr lang="el-GR" sz="1000" b="0" i="1" strike="noStrike">
              <a:solidFill>
                <a:srgbClr val="333333"/>
              </a:solidFill>
              <a:latin typeface="Arial"/>
              <a:cs typeface="Arial"/>
            </a:rPr>
            <a:t>Γ(α) </a:t>
          </a:r>
          <a:r>
            <a:rPr lang="en-US" sz="1000" b="0" i="1" strike="noStrike">
              <a:solidFill>
                <a:srgbClr val="333333"/>
              </a:solidFill>
              <a:latin typeface="Arial"/>
              <a:cs typeface="Arial"/>
            </a:rPr>
            <a:t>is the Gamma Function</a:t>
          </a:r>
        </a:p>
      </xdr:txBody>
    </xdr:sp>
    <xdr:clientData/>
  </xdr:twoCellAnchor>
  <xdr:twoCellAnchor editAs="oneCell">
    <xdr:from>
      <xdr:col>1</xdr:col>
      <xdr:colOff>0</xdr:colOff>
      <xdr:row>0</xdr:row>
      <xdr:rowOff>57150</xdr:rowOff>
    </xdr:from>
    <xdr:to>
      <xdr:col>4</xdr:col>
      <xdr:colOff>0</xdr:colOff>
      <xdr:row>2</xdr:row>
      <xdr:rowOff>133350</xdr:rowOff>
    </xdr:to>
    <xdr:pic>
      <xdr:nvPicPr>
        <xdr:cNvPr id="3" name="Picture 1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822EE3A-F36E-46EF-AF53-ACB9400B1B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57150"/>
          <a:ext cx="226695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63"/>
  <sheetViews>
    <sheetView showGridLines="0" tabSelected="1" workbookViewId="0"/>
  </sheetViews>
  <sheetFormatPr defaultColWidth="9.1796875" defaultRowHeight="12.5" x14ac:dyDescent="0.25"/>
  <cols>
    <col min="1" max="1" width="2.81640625" style="1" customWidth="1"/>
    <col min="2" max="4" width="10.81640625" style="1" customWidth="1"/>
    <col min="5" max="5" width="11.7265625" style="1" customWidth="1"/>
    <col min="6" max="6" width="20" style="1" customWidth="1"/>
    <col min="7" max="16384" width="9.1796875" style="1"/>
  </cols>
  <sheetData>
    <row r="1" spans="2:9" ht="57" customHeight="1" x14ac:dyDescent="0.25"/>
    <row r="2" spans="2:9" ht="17.25" customHeight="1" x14ac:dyDescent="0.4">
      <c r="F2" s="2" t="s">
        <v>4</v>
      </c>
    </row>
    <row r="3" spans="2:9" ht="17.25" customHeight="1" x14ac:dyDescent="0.35">
      <c r="E3" s="3"/>
    </row>
    <row r="4" spans="2:9" ht="12.75" customHeight="1" x14ac:dyDescent="0.25">
      <c r="B4" s="25" t="s">
        <v>9</v>
      </c>
      <c r="C4" s="26"/>
      <c r="D4" s="26"/>
      <c r="E4" s="27"/>
    </row>
    <row r="5" spans="2:9" ht="12.75" customHeight="1" x14ac:dyDescent="0.25">
      <c r="B5" s="28"/>
      <c r="C5" s="29"/>
      <c r="D5" s="29"/>
      <c r="E5" s="30"/>
    </row>
    <row r="7" spans="2:9" ht="13" x14ac:dyDescent="0.3">
      <c r="E7" s="4" t="s">
        <v>10</v>
      </c>
      <c r="F7" s="5"/>
      <c r="G7" s="6">
        <v>2.6279846094149231</v>
      </c>
    </row>
    <row r="8" spans="2:9" ht="13" x14ac:dyDescent="0.3">
      <c r="B8" s="31" t="s">
        <v>0</v>
      </c>
      <c r="C8" s="32"/>
      <c r="E8" s="4" t="s">
        <v>11</v>
      </c>
      <c r="F8" s="8"/>
      <c r="G8" s="9">
        <f>G7</f>
        <v>2.6279846094149231</v>
      </c>
    </row>
    <row r="9" spans="2:9" x14ac:dyDescent="0.25">
      <c r="B9" s="10" t="s">
        <v>5</v>
      </c>
      <c r="C9" s="11">
        <v>7</v>
      </c>
      <c r="D9" s="12"/>
    </row>
    <row r="10" spans="2:9" ht="12.65" customHeight="1" x14ac:dyDescent="0.3">
      <c r="B10" s="13" t="s">
        <v>3</v>
      </c>
      <c r="C10" s="14">
        <v>15</v>
      </c>
      <c r="D10" s="12"/>
      <c r="E10" s="4" t="s">
        <v>8</v>
      </c>
      <c r="F10" s="8"/>
      <c r="G10" s="15">
        <v>4.4500812869856619</v>
      </c>
      <c r="H10" s="16"/>
    </row>
    <row r="11" spans="2:9" ht="12.65" customHeight="1" x14ac:dyDescent="0.3">
      <c r="B11" s="17"/>
      <c r="C11" s="18"/>
      <c r="D11" s="12"/>
      <c r="E11" s="4" t="s">
        <v>7</v>
      </c>
      <c r="F11" s="5"/>
      <c r="G11" s="19">
        <f>Beta/G10</f>
        <v>3.3707249447033147</v>
      </c>
      <c r="H11" s="16"/>
    </row>
    <row r="13" spans="2:9" ht="13" x14ac:dyDescent="0.3">
      <c r="B13" s="20" t="s">
        <v>1</v>
      </c>
      <c r="C13" s="7" t="s">
        <v>6</v>
      </c>
      <c r="D13" s="20" t="s">
        <v>2</v>
      </c>
    </row>
    <row r="14" spans="2:9" ht="12.65" customHeight="1" x14ac:dyDescent="0.3">
      <c r="B14" s="21">
        <v>0.1</v>
      </c>
      <c r="C14" s="22"/>
      <c r="D14" s="21">
        <f t="shared" ref="D14:D45" si="0">1/(Beta*EXP(GAMMALN(Alpha)))*(EXP(-Beta/x)/(x/Beta)^(Alpha+1))</f>
        <v>1.7026839076942874E-52</v>
      </c>
      <c r="I14" s="16"/>
    </row>
    <row r="15" spans="2:9" ht="12.65" customHeight="1" x14ac:dyDescent="0.3">
      <c r="B15" s="21">
        <v>0.2</v>
      </c>
      <c r="C15" s="22"/>
      <c r="D15" s="21">
        <f t="shared" si="0"/>
        <v>2.4830199497961513E-22</v>
      </c>
      <c r="I15" s="16"/>
    </row>
    <row r="16" spans="2:9" ht="12.65" customHeight="1" x14ac:dyDescent="0.3">
      <c r="B16" s="21">
        <v>0.3</v>
      </c>
      <c r="C16" s="22"/>
      <c r="D16" s="21">
        <f t="shared" si="0"/>
        <v>6.976091753341714E-13</v>
      </c>
      <c r="I16" s="16"/>
    </row>
    <row r="17" spans="2:9" ht="12.65" customHeight="1" x14ac:dyDescent="0.3">
      <c r="B17" s="21">
        <v>0.4</v>
      </c>
      <c r="C17" s="22"/>
      <c r="D17" s="21">
        <f t="shared" si="0"/>
        <v>1.874059239640613E-8</v>
      </c>
      <c r="I17" s="16"/>
    </row>
    <row r="18" spans="2:9" x14ac:dyDescent="0.25">
      <c r="B18" s="21">
        <v>0.5</v>
      </c>
      <c r="C18" s="22"/>
      <c r="D18" s="21">
        <f t="shared" si="0"/>
        <v>5.6847559535704055E-6</v>
      </c>
    </row>
    <row r="19" spans="2:9" x14ac:dyDescent="0.25">
      <c r="B19" s="21">
        <v>0.6</v>
      </c>
      <c r="C19" s="22"/>
      <c r="D19" s="21">
        <f t="shared" si="0"/>
        <v>1.9621593143271009E-4</v>
      </c>
    </row>
    <row r="20" spans="2:9" x14ac:dyDescent="0.25">
      <c r="B20" s="21">
        <v>0.7</v>
      </c>
      <c r="C20" s="22"/>
      <c r="D20" s="21">
        <f t="shared" si="0"/>
        <v>2.0333478007848547E-3</v>
      </c>
    </row>
    <row r="21" spans="2:9" x14ac:dyDescent="0.25">
      <c r="B21" s="21">
        <v>0.8</v>
      </c>
      <c r="C21" s="22"/>
      <c r="D21" s="21">
        <f t="shared" si="0"/>
        <v>1.0175713840691993E-2</v>
      </c>
    </row>
    <row r="22" spans="2:9" x14ac:dyDescent="0.25">
      <c r="B22" s="21">
        <v>0.9</v>
      </c>
      <c r="C22" s="22"/>
      <c r="D22" s="21">
        <f t="shared" si="0"/>
        <v>3.1851132327926752E-2</v>
      </c>
    </row>
    <row r="23" spans="2:9" x14ac:dyDescent="0.25">
      <c r="B23" s="21">
        <v>1</v>
      </c>
      <c r="C23" s="22"/>
      <c r="D23" s="21">
        <f t="shared" si="0"/>
        <v>7.2592054572210601E-2</v>
      </c>
    </row>
    <row r="24" spans="2:9" x14ac:dyDescent="0.25">
      <c r="B24" s="21">
        <v>1.1000000000000001</v>
      </c>
      <c r="C24" s="22"/>
      <c r="D24" s="21">
        <f t="shared" si="0"/>
        <v>0.13242419915676254</v>
      </c>
    </row>
    <row r="25" spans="2:9" x14ac:dyDescent="0.25">
      <c r="B25" s="21">
        <v>1.2</v>
      </c>
      <c r="C25" s="22"/>
      <c r="D25" s="21">
        <f t="shared" si="0"/>
        <v>0.20567207270632573</v>
      </c>
    </row>
    <row r="26" spans="2:9" x14ac:dyDescent="0.25">
      <c r="B26" s="21">
        <v>1.3</v>
      </c>
      <c r="C26" s="22"/>
      <c r="D26" s="21">
        <f t="shared" si="0"/>
        <v>0.28357590234869329</v>
      </c>
    </row>
    <row r="27" spans="2:9" x14ac:dyDescent="0.25">
      <c r="B27" s="21">
        <v>1.4</v>
      </c>
      <c r="C27" s="22"/>
      <c r="D27" s="21">
        <f t="shared" si="0"/>
        <v>0.35737722173209385</v>
      </c>
    </row>
    <row r="28" spans="2:9" x14ac:dyDescent="0.25">
      <c r="B28" s="21">
        <v>1.5</v>
      </c>
      <c r="C28" s="22"/>
      <c r="D28" s="21">
        <f t="shared" si="0"/>
        <v>0.42036972002300749</v>
      </c>
    </row>
    <row r="29" spans="2:9" x14ac:dyDescent="0.25">
      <c r="B29" s="21">
        <v>1.6</v>
      </c>
      <c r="C29" s="22"/>
      <c r="D29" s="21">
        <f t="shared" si="0"/>
        <v>0.46863604359014027</v>
      </c>
    </row>
    <row r="30" spans="2:9" x14ac:dyDescent="0.25">
      <c r="B30" s="21">
        <v>1.7</v>
      </c>
      <c r="C30" s="22"/>
      <c r="D30" s="21">
        <f t="shared" si="0"/>
        <v>0.50084669408420501</v>
      </c>
    </row>
    <row r="31" spans="2:9" x14ac:dyDescent="0.25">
      <c r="B31" s="21">
        <v>1.8</v>
      </c>
      <c r="C31" s="22"/>
      <c r="D31" s="21">
        <f t="shared" si="0"/>
        <v>0.51761349864080797</v>
      </c>
    </row>
    <row r="32" spans="2:9" x14ac:dyDescent="0.25">
      <c r="B32" s="21">
        <v>1.9</v>
      </c>
      <c r="C32" s="22"/>
      <c r="D32" s="21">
        <f t="shared" si="0"/>
        <v>0.5207590939689426</v>
      </c>
    </row>
    <row r="33" spans="2:4" x14ac:dyDescent="0.25">
      <c r="B33" s="21">
        <v>2</v>
      </c>
      <c r="C33" s="22"/>
      <c r="D33" s="21">
        <f t="shared" si="0"/>
        <v>0.51269341257447643</v>
      </c>
    </row>
    <row r="34" spans="2:4" x14ac:dyDescent="0.25">
      <c r="B34" s="21">
        <v>2.1</v>
      </c>
      <c r="C34" s="22"/>
      <c r="D34" s="21">
        <f t="shared" si="0"/>
        <v>0.49596213049186566</v>
      </c>
    </row>
    <row r="35" spans="2:4" x14ac:dyDescent="0.25">
      <c r="B35" s="21">
        <v>2.2000000000000002</v>
      </c>
      <c r="C35" s="22"/>
      <c r="D35" s="21">
        <f t="shared" si="0"/>
        <v>0.47296187068902412</v>
      </c>
    </row>
    <row r="36" spans="2:4" x14ac:dyDescent="0.25">
      <c r="B36" s="21">
        <v>2.2999999999999998</v>
      </c>
      <c r="C36" s="22"/>
      <c r="D36" s="21">
        <f t="shared" si="0"/>
        <v>0.4457879367350287</v>
      </c>
    </row>
    <row r="37" spans="2:4" x14ac:dyDescent="0.25">
      <c r="B37" s="21">
        <v>2.4</v>
      </c>
      <c r="C37" s="22"/>
      <c r="D37" s="21">
        <f t="shared" si="0"/>
        <v>0.41617488803904845</v>
      </c>
    </row>
    <row r="38" spans="2:4" x14ac:dyDescent="0.25">
      <c r="B38" s="21">
        <v>2.5</v>
      </c>
      <c r="C38" s="22"/>
      <c r="D38" s="21">
        <f t="shared" si="0"/>
        <v>0.38549553851515206</v>
      </c>
    </row>
    <row r="39" spans="2:4" x14ac:dyDescent="0.25">
      <c r="B39" s="21">
        <v>2.6</v>
      </c>
      <c r="C39" s="22"/>
      <c r="D39" s="21">
        <f t="shared" si="0"/>
        <v>0.3547925119547049</v>
      </c>
    </row>
    <row r="40" spans="2:4" x14ac:dyDescent="0.25">
      <c r="B40" s="21">
        <v>2.7</v>
      </c>
      <c r="C40" s="22"/>
      <c r="D40" s="21">
        <f t="shared" si="0"/>
        <v>0.32482472691352771</v>
      </c>
    </row>
    <row r="41" spans="2:4" x14ac:dyDescent="0.25">
      <c r="B41" s="21">
        <v>2.8</v>
      </c>
      <c r="C41" s="22"/>
      <c r="D41" s="21">
        <f t="shared" si="0"/>
        <v>0.29611777985468912</v>
      </c>
    </row>
    <row r="42" spans="2:4" x14ac:dyDescent="0.25">
      <c r="B42" s="21">
        <v>2.9</v>
      </c>
      <c r="C42" s="22"/>
      <c r="D42" s="21">
        <f t="shared" si="0"/>
        <v>0.2690119454907352</v>
      </c>
    </row>
    <row r="43" spans="2:4" x14ac:dyDescent="0.25">
      <c r="B43" s="21">
        <v>3</v>
      </c>
      <c r="C43" s="22"/>
      <c r="D43" s="21">
        <f t="shared" si="0"/>
        <v>0.24370468023312575</v>
      </c>
    </row>
    <row r="44" spans="2:4" x14ac:dyDescent="0.25">
      <c r="B44" s="21">
        <v>3.1</v>
      </c>
      <c r="C44" s="22"/>
      <c r="D44" s="21">
        <f t="shared" si="0"/>
        <v>0.22028648534684608</v>
      </c>
    </row>
    <row r="45" spans="2:4" x14ac:dyDescent="0.25">
      <c r="B45" s="21">
        <v>3.2</v>
      </c>
      <c r="C45" s="22"/>
      <c r="D45" s="21">
        <f t="shared" si="0"/>
        <v>0.19877012300677566</v>
      </c>
    </row>
    <row r="46" spans="2:4" x14ac:dyDescent="0.25">
      <c r="B46" s="21">
        <v>3.3</v>
      </c>
      <c r="C46" s="22"/>
      <c r="D46" s="21">
        <f t="shared" ref="D46:D77" si="1">1/(Beta*EXP(GAMMALN(Alpha)))*(EXP(-Beta/x)/(x/Beta)^(Alpha+1))</f>
        <v>0.17911376837367621</v>
      </c>
    </row>
    <row r="47" spans="2:4" x14ac:dyDescent="0.25">
      <c r="B47" s="21">
        <v>3.4</v>
      </c>
      <c r="C47" s="22"/>
      <c r="D47" s="21">
        <f t="shared" si="1"/>
        <v>0.16123893220441604</v>
      </c>
    </row>
    <row r="48" spans="2:4" x14ac:dyDescent="0.25">
      <c r="B48" s="21">
        <v>3.5</v>
      </c>
      <c r="C48" s="22"/>
      <c r="D48" s="21">
        <f t="shared" si="1"/>
        <v>0.14504404298306417</v>
      </c>
    </row>
    <row r="49" spans="2:4" x14ac:dyDescent="0.25">
      <c r="B49" s="21">
        <v>3.6</v>
      </c>
      <c r="C49" s="22"/>
      <c r="D49" s="21">
        <f t="shared" si="1"/>
        <v>0.13041452669514733</v>
      </c>
    </row>
    <row r="50" spans="2:4" x14ac:dyDescent="0.25">
      <c r="B50" s="21">
        <v>3.7</v>
      </c>
      <c r="C50" s="22"/>
      <c r="D50" s="21">
        <f t="shared" si="1"/>
        <v>0.11723012266347366</v>
      </c>
    </row>
    <row r="51" spans="2:4" x14ac:dyDescent="0.25">
      <c r="B51" s="21">
        <v>3.8</v>
      </c>
      <c r="C51" s="22"/>
      <c r="D51" s="21">
        <f t="shared" si="1"/>
        <v>0.10537005839235258</v>
      </c>
    </row>
    <row r="52" spans="2:4" x14ac:dyDescent="0.25">
      <c r="B52" s="21">
        <v>3.9</v>
      </c>
      <c r="C52" s="22"/>
      <c r="D52" s="21">
        <f t="shared" si="1"/>
        <v>9.4716593201970026E-2</v>
      </c>
    </row>
    <row r="53" spans="2:4" x14ac:dyDescent="0.25">
      <c r="B53" s="21">
        <v>4</v>
      </c>
      <c r="C53" s="22"/>
      <c r="D53" s="21">
        <f t="shared" si="1"/>
        <v>8.5157338425669249E-2</v>
      </c>
    </row>
    <row r="54" spans="2:4" x14ac:dyDescent="0.25">
      <c r="B54" s="21">
        <v>4.0999999999999996</v>
      </c>
      <c r="C54" s="22"/>
      <c r="D54" s="21">
        <f t="shared" si="1"/>
        <v>7.6586674512803057E-2</v>
      </c>
    </row>
    <row r="55" spans="2:4" x14ac:dyDescent="0.25">
      <c r="B55" s="21">
        <v>4.2</v>
      </c>
      <c r="C55" s="22"/>
      <c r="D55" s="21">
        <f t="shared" si="1"/>
        <v>6.8906512937320724E-2</v>
      </c>
    </row>
    <row r="56" spans="2:4" x14ac:dyDescent="0.25">
      <c r="B56" s="21">
        <v>4.3</v>
      </c>
      <c r="C56" s="22"/>
      <c r="D56" s="21">
        <f t="shared" si="1"/>
        <v>6.2026592232594484E-2</v>
      </c>
    </row>
    <row r="57" spans="2:4" x14ac:dyDescent="0.25">
      <c r="B57" s="21">
        <v>4.4000000000000004</v>
      </c>
      <c r="C57" s="22"/>
      <c r="D57" s="21">
        <f t="shared" si="1"/>
        <v>5.5864450972850428E-2</v>
      </c>
    </row>
    <row r="58" spans="2:4" x14ac:dyDescent="0.25">
      <c r="B58" s="21">
        <v>4.5</v>
      </c>
      <c r="C58" s="22"/>
      <c r="D58" s="21">
        <f t="shared" si="1"/>
        <v>5.034518415108976E-2</v>
      </c>
    </row>
    <row r="59" spans="2:4" x14ac:dyDescent="0.25">
      <c r="B59" s="21">
        <v>4.5999999999999996</v>
      </c>
      <c r="C59" s="22"/>
      <c r="D59" s="21">
        <f t="shared" si="1"/>
        <v>4.5401061303798521E-2</v>
      </c>
    </row>
    <row r="60" spans="2:4" x14ac:dyDescent="0.25">
      <c r="B60" s="21">
        <v>4.7</v>
      </c>
      <c r="C60" s="22"/>
      <c r="D60" s="21">
        <f t="shared" si="1"/>
        <v>4.0971063254883922E-2</v>
      </c>
    </row>
    <row r="61" spans="2:4" x14ac:dyDescent="0.25">
      <c r="B61" s="21">
        <v>4.8</v>
      </c>
      <c r="C61" s="22"/>
      <c r="D61" s="21">
        <f t="shared" si="1"/>
        <v>3.7000378095035064E-2</v>
      </c>
    </row>
    <row r="62" spans="2:4" x14ac:dyDescent="0.25">
      <c r="B62" s="21">
        <v>4.9000000000000004</v>
      </c>
      <c r="C62" s="22"/>
      <c r="D62" s="21">
        <f t="shared" si="1"/>
        <v>3.3439884824225496E-2</v>
      </c>
    </row>
    <row r="63" spans="2:4" x14ac:dyDescent="0.25">
      <c r="B63" s="21">
        <v>5</v>
      </c>
      <c r="C63" s="22"/>
      <c r="D63" s="21">
        <f t="shared" si="1"/>
        <v>3.0245644033477348E-2</v>
      </c>
    </row>
    <row r="64" spans="2:4" x14ac:dyDescent="0.25">
      <c r="B64" s="21">
        <v>5.0999999999999996</v>
      </c>
      <c r="C64" s="22"/>
      <c r="D64" s="21">
        <f t="shared" si="1"/>
        <v>2.7378408348207085E-2</v>
      </c>
    </row>
    <row r="65" spans="2:4" x14ac:dyDescent="0.25">
      <c r="B65" s="21">
        <v>5.2</v>
      </c>
      <c r="C65" s="22"/>
      <c r="D65" s="21">
        <f t="shared" si="1"/>
        <v>2.4803160519984595E-2</v>
      </c>
    </row>
    <row r="66" spans="2:4" x14ac:dyDescent="0.25">
      <c r="B66" s="21">
        <v>5.3</v>
      </c>
      <c r="C66" s="22"/>
      <c r="D66" s="21">
        <f t="shared" si="1"/>
        <v>2.2488683586522208E-2</v>
      </c>
    </row>
    <row r="67" spans="2:4" x14ac:dyDescent="0.25">
      <c r="B67" s="21">
        <v>5.4</v>
      </c>
      <c r="C67" s="22"/>
      <c r="D67" s="21">
        <f t="shared" si="1"/>
        <v>2.0407165074950735E-2</v>
      </c>
    </row>
    <row r="68" spans="2:4" x14ac:dyDescent="0.25">
      <c r="B68" s="21">
        <v>5.5</v>
      </c>
      <c r="C68" s="22"/>
      <c r="D68" s="21">
        <f t="shared" si="1"/>
        <v>1.8533835536368611E-2</v>
      </c>
    </row>
    <row r="69" spans="2:4" x14ac:dyDescent="0.25">
      <c r="B69" s="21">
        <v>5.6</v>
      </c>
      <c r="C69" s="22"/>
      <c r="D69" s="21">
        <f t="shared" si="1"/>
        <v>1.6846640569436563E-2</v>
      </c>
    </row>
    <row r="70" spans="2:4" x14ac:dyDescent="0.25">
      <c r="B70" s="21">
        <v>5.7</v>
      </c>
      <c r="C70" s="22"/>
      <c r="D70" s="21">
        <f t="shared" si="1"/>
        <v>1.5325944765913358E-2</v>
      </c>
    </row>
    <row r="71" spans="2:4" x14ac:dyDescent="0.25">
      <c r="B71" s="21">
        <v>5.8</v>
      </c>
      <c r="C71" s="22"/>
      <c r="D71" s="21">
        <f t="shared" si="1"/>
        <v>1.3954265577842549E-2</v>
      </c>
    </row>
    <row r="72" spans="2:4" x14ac:dyDescent="0.25">
      <c r="B72" s="21">
        <v>5.9</v>
      </c>
      <c r="C72" s="22"/>
      <c r="D72" s="21">
        <f t="shared" si="1"/>
        <v>1.2716034879903939E-2</v>
      </c>
    </row>
    <row r="73" spans="2:4" x14ac:dyDescent="0.25">
      <c r="B73" s="21">
        <v>6</v>
      </c>
      <c r="C73" s="22"/>
      <c r="D73" s="21">
        <f t="shared" si="1"/>
        <v>1.1597385918496975E-2</v>
      </c>
    </row>
    <row r="74" spans="2:4" x14ac:dyDescent="0.25">
      <c r="B74" s="21">
        <v>6.1</v>
      </c>
      <c r="C74" s="22"/>
      <c r="D74" s="21">
        <f t="shared" si="1"/>
        <v>1.0585963355300793E-2</v>
      </c>
    </row>
    <row r="75" spans="2:4" x14ac:dyDescent="0.25">
      <c r="B75" s="21">
        <v>6.2</v>
      </c>
      <c r="C75" s="22"/>
      <c r="D75" s="21">
        <f t="shared" si="1"/>
        <v>9.6707541937176272E-3</v>
      </c>
    </row>
    <row r="76" spans="2:4" x14ac:dyDescent="0.25">
      <c r="B76" s="21">
        <v>6.3</v>
      </c>
      <c r="C76" s="22"/>
      <c r="D76" s="21">
        <f t="shared" si="1"/>
        <v>8.8419374974596301E-3</v>
      </c>
    </row>
    <row r="77" spans="2:4" x14ac:dyDescent="0.25">
      <c r="B77" s="21">
        <v>6.4</v>
      </c>
      <c r="C77" s="22"/>
      <c r="D77" s="21">
        <f t="shared" si="1"/>
        <v>8.090750954250563E-3</v>
      </c>
    </row>
    <row r="78" spans="2:4" x14ac:dyDescent="0.25">
      <c r="B78" s="21">
        <v>6.5</v>
      </c>
      <c r="C78" s="22"/>
      <c r="D78" s="21">
        <f t="shared" ref="D78:D109" si="2">1/(Beta*EXP(GAMMALN(Alpha)))*(EXP(-Beta/x)/(x/Beta)^(Alpha+1))</f>
        <v>7.4093724920072605E-3</v>
      </c>
    </row>
    <row r="79" spans="2:4" x14ac:dyDescent="0.25">
      <c r="B79" s="21">
        <v>6.6</v>
      </c>
      <c r="C79" s="22"/>
      <c r="D79" s="21">
        <f t="shared" si="2"/>
        <v>6.7908153115521916E-3</v>
      </c>
    </row>
    <row r="80" spans="2:4" x14ac:dyDescent="0.25">
      <c r="B80" s="21">
        <v>6.7</v>
      </c>
      <c r="C80" s="22"/>
      <c r="D80" s="21">
        <f t="shared" si="2"/>
        <v>6.228834853278368E-3</v>
      </c>
    </row>
    <row r="81" spans="2:4" x14ac:dyDescent="0.25">
      <c r="B81" s="21">
        <v>6.8</v>
      </c>
      <c r="C81" s="22"/>
      <c r="D81" s="21">
        <f t="shared" si="2"/>
        <v>5.7178463616325411E-3</v>
      </c>
    </row>
    <row r="82" spans="2:4" x14ac:dyDescent="0.25">
      <c r="B82" s="21">
        <v>6.9</v>
      </c>
      <c r="C82" s="22"/>
      <c r="D82" s="21">
        <f t="shared" si="2"/>
        <v>5.2528518486399285E-3</v>
      </c>
    </row>
    <row r="83" spans="2:4" x14ac:dyDescent="0.25">
      <c r="B83" s="21">
        <v>7</v>
      </c>
      <c r="C83" s="22"/>
      <c r="D83" s="21">
        <f t="shared" si="2"/>
        <v>4.8293753848149754E-3</v>
      </c>
    </row>
    <row r="84" spans="2:4" x14ac:dyDescent="0.25">
      <c r="B84" s="21">
        <v>7.1</v>
      </c>
      <c r="C84" s="22"/>
      <c r="D84" s="21">
        <f t="shared" si="2"/>
        <v>4.4434057622512006E-3</v>
      </c>
    </row>
    <row r="85" spans="2:4" x14ac:dyDescent="0.25">
      <c r="B85" s="21">
        <v>7.2</v>
      </c>
      <c r="C85" s="22"/>
      <c r="D85" s="21">
        <f t="shared" si="2"/>
        <v>4.0913456805021379E-3</v>
      </c>
    </row>
    <row r="86" spans="2:4" x14ac:dyDescent="0.25">
      <c r="B86" s="21">
        <v>7.3</v>
      </c>
      <c r="C86" s="22"/>
      <c r="D86" s="21">
        <f t="shared" si="2"/>
        <v>3.7699667014142479E-3</v>
      </c>
    </row>
    <row r="87" spans="2:4" x14ac:dyDescent="0.25">
      <c r="B87" s="21">
        <v>7.4</v>
      </c>
      <c r="C87" s="22"/>
      <c r="D87" s="21">
        <f t="shared" si="2"/>
        <v>3.4763693049082276E-3</v>
      </c>
    </row>
    <row r="88" spans="2:4" x14ac:dyDescent="0.25">
      <c r="B88" s="21">
        <v>7.5</v>
      </c>
      <c r="C88" s="22"/>
      <c r="D88" s="21">
        <f t="shared" si="2"/>
        <v>3.2079474544974857E-3</v>
      </c>
    </row>
    <row r="89" spans="2:4" x14ac:dyDescent="0.25">
      <c r="B89" s="21">
        <v>7.6</v>
      </c>
      <c r="C89" s="22"/>
      <c r="D89" s="21">
        <f t="shared" si="2"/>
        <v>2.9623571498031049E-3</v>
      </c>
    </row>
    <row r="90" spans="2:4" x14ac:dyDescent="0.25">
      <c r="B90" s="21">
        <v>7.7</v>
      </c>
      <c r="C90" s="22"/>
      <c r="D90" s="21">
        <f t="shared" si="2"/>
        <v>2.7374885042099834E-3</v>
      </c>
    </row>
    <row r="91" spans="2:4" x14ac:dyDescent="0.25">
      <c r="B91" s="21">
        <v>7.8</v>
      </c>
      <c r="C91" s="22"/>
      <c r="D91" s="21">
        <f t="shared" si="2"/>
        <v>2.5314409398278994E-3</v>
      </c>
    </row>
    <row r="92" spans="2:4" x14ac:dyDescent="0.25">
      <c r="B92" s="21">
        <v>7.9</v>
      </c>
      <c r="C92" s="22"/>
      <c r="D92" s="21">
        <f t="shared" si="2"/>
        <v>2.3425011397625534E-3</v>
      </c>
    </row>
    <row r="93" spans="2:4" x14ac:dyDescent="0.25">
      <c r="B93" s="21">
        <v>8</v>
      </c>
      <c r="C93" s="22"/>
      <c r="D93" s="21">
        <f t="shared" si="2"/>
        <v>2.1691234400098686E-3</v>
      </c>
    </row>
    <row r="94" spans="2:4" x14ac:dyDescent="0.25">
      <c r="B94" s="21">
        <v>8.1</v>
      </c>
      <c r="C94" s="22"/>
      <c r="D94" s="21">
        <f t="shared" si="2"/>
        <v>2.0099123806582228E-3</v>
      </c>
    </row>
    <row r="95" spans="2:4" x14ac:dyDescent="0.25">
      <c r="B95" s="21">
        <v>8.1999999999999993</v>
      </c>
      <c r="C95" s="22"/>
      <c r="D95" s="21">
        <f t="shared" si="2"/>
        <v>1.8636071690638595E-3</v>
      </c>
    </row>
    <row r="96" spans="2:4" x14ac:dyDescent="0.25">
      <c r="B96" s="21">
        <v>8.3000000000000007</v>
      </c>
      <c r="C96" s="22"/>
      <c r="D96" s="21">
        <f t="shared" si="2"/>
        <v>1.7290678367495205E-3</v>
      </c>
    </row>
    <row r="97" spans="2:4" x14ac:dyDescent="0.25">
      <c r="B97" s="21">
        <v>8.4</v>
      </c>
      <c r="C97" s="22"/>
      <c r="D97" s="21">
        <f t="shared" si="2"/>
        <v>1.605262897412159E-3</v>
      </c>
    </row>
    <row r="98" spans="2:4" x14ac:dyDescent="0.25">
      <c r="B98" s="21">
        <v>8.5</v>
      </c>
      <c r="C98" s="22"/>
      <c r="D98" s="21">
        <f t="shared" si="2"/>
        <v>1.491258336012989E-3</v>
      </c>
    </row>
    <row r="99" spans="2:4" x14ac:dyDescent="0.25">
      <c r="B99" s="21">
        <v>8.6</v>
      </c>
      <c r="C99" s="22"/>
      <c r="D99" s="21">
        <f t="shared" si="2"/>
        <v>1.3862077788195761E-3</v>
      </c>
    </row>
    <row r="100" spans="2:4" x14ac:dyDescent="0.25">
      <c r="B100" s="21">
        <v>8.6999999999999993</v>
      </c>
      <c r="C100" s="22"/>
      <c r="D100" s="21">
        <f t="shared" si="2"/>
        <v>1.2893437117938644E-3</v>
      </c>
    </row>
    <row r="101" spans="2:4" x14ac:dyDescent="0.25">
      <c r="B101" s="21">
        <v>8.8000000000000007</v>
      </c>
      <c r="C101" s="22"/>
      <c r="D101" s="21">
        <f t="shared" si="2"/>
        <v>1.1999696301540825E-3</v>
      </c>
    </row>
    <row r="102" spans="2:4" x14ac:dyDescent="0.25">
      <c r="B102" s="21">
        <v>8.9</v>
      </c>
      <c r="C102" s="22"/>
      <c r="D102" s="21">
        <f t="shared" si="2"/>
        <v>1.1174530155328394E-3</v>
      </c>
    </row>
    <row r="103" spans="2:4" x14ac:dyDescent="0.25">
      <c r="B103" s="21">
        <v>9</v>
      </c>
      <c r="C103" s="22"/>
      <c r="D103" s="21">
        <f t="shared" si="2"/>
        <v>1.0412190491290085E-3</v>
      </c>
    </row>
    <row r="104" spans="2:4" x14ac:dyDescent="0.25">
      <c r="B104" s="21">
        <v>9.1</v>
      </c>
      <c r="C104" s="22"/>
      <c r="D104" s="21">
        <f t="shared" si="2"/>
        <v>9.7074497980244355E-4</v>
      </c>
    </row>
    <row r="105" spans="2:4" x14ac:dyDescent="0.25">
      <c r="B105" s="21">
        <v>9.1999999999999993</v>
      </c>
      <c r="C105" s="22"/>
      <c r="D105" s="21">
        <f t="shared" si="2"/>
        <v>9.0555507535976763E-4</v>
      </c>
    </row>
    <row r="106" spans="2:4" x14ac:dyDescent="0.25">
      <c r="B106" s="21">
        <v>9.3000000000000007</v>
      </c>
      <c r="C106" s="22"/>
      <c r="D106" s="21">
        <f t="shared" si="2"/>
        <v>8.4521609347761473E-4</v>
      </c>
    </row>
    <row r="107" spans="2:4" x14ac:dyDescent="0.25">
      <c r="B107" s="21">
        <v>9.4</v>
      </c>
      <c r="C107" s="22"/>
      <c r="D107" s="21">
        <f t="shared" si="2"/>
        <v>7.8933321593984199E-4</v>
      </c>
    </row>
    <row r="108" spans="2:4" x14ac:dyDescent="0.25">
      <c r="B108" s="21">
        <v>9.5</v>
      </c>
      <c r="C108" s="22"/>
      <c r="D108" s="21">
        <f t="shared" si="2"/>
        <v>7.3754639624404425E-4</v>
      </c>
    </row>
    <row r="109" spans="2:4" x14ac:dyDescent="0.25">
      <c r="B109" s="21">
        <v>9.6</v>
      </c>
      <c r="C109" s="22"/>
      <c r="D109" s="21">
        <f t="shared" si="2"/>
        <v>6.8952707626301164E-4</v>
      </c>
    </row>
    <row r="110" spans="2:4" x14ac:dyDescent="0.25">
      <c r="B110" s="21">
        <v>9.6999999999999993</v>
      </c>
      <c r="C110" s="22"/>
      <c r="D110" s="21">
        <f t="shared" ref="D110:D141" si="3">1/(Beta*EXP(GAMMALN(Alpha)))*(EXP(-Beta/x)/(x/Beta)^(Alpha+1))</f>
        <v>6.4497523261863041E-4</v>
      </c>
    </row>
    <row r="111" spans="2:4" x14ac:dyDescent="0.25">
      <c r="B111" s="21">
        <v>9.8000000000000007</v>
      </c>
      <c r="C111" s="22"/>
      <c r="D111" s="21">
        <f t="shared" si="3"/>
        <v>6.0361671781825564E-4</v>
      </c>
    </row>
    <row r="112" spans="2:4" x14ac:dyDescent="0.25">
      <c r="B112" s="21">
        <v>9.9</v>
      </c>
      <c r="C112" s="22"/>
      <c r="D112" s="21">
        <f t="shared" si="3"/>
        <v>5.652008650864006E-4</v>
      </c>
    </row>
    <row r="113" spans="2:4" x14ac:dyDescent="0.25">
      <c r="B113" s="21">
        <v>10</v>
      </c>
      <c r="C113" s="22"/>
      <c r="D113" s="21">
        <f t="shared" si="3"/>
        <v>5.2949832925848093E-4</v>
      </c>
    </row>
    <row r="114" spans="2:4" x14ac:dyDescent="0.25">
      <c r="B114" s="21">
        <v>10.1</v>
      </c>
      <c r="C114" s="22"/>
      <c r="D114" s="21">
        <f t="shared" si="3"/>
        <v>4.9629913914211912E-4</v>
      </c>
    </row>
    <row r="115" spans="2:4" x14ac:dyDescent="0.25">
      <c r="B115" s="21">
        <v>10.199999999999999</v>
      </c>
      <c r="C115" s="22"/>
      <c r="D115" s="21">
        <f t="shared" si="3"/>
        <v>4.654109394419128E-4</v>
      </c>
    </row>
    <row r="116" spans="2:4" x14ac:dyDescent="0.25">
      <c r="B116" s="21">
        <v>10.3</v>
      </c>
      <c r="C116" s="22"/>
      <c r="D116" s="21">
        <f t="shared" si="3"/>
        <v>4.3665740272710293E-4</v>
      </c>
    </row>
    <row r="117" spans="2:4" x14ac:dyDescent="0.25">
      <c r="B117" s="21">
        <v>10.4</v>
      </c>
      <c r="C117" s="22"/>
      <c r="D117" s="21">
        <f t="shared" si="3"/>
        <v>4.0987679403439319E-4</v>
      </c>
    </row>
    <row r="118" spans="2:4" x14ac:dyDescent="0.25">
      <c r="B118" s="21">
        <v>10.5</v>
      </c>
      <c r="C118" s="22"/>
      <c r="D118" s="21">
        <f t="shared" si="3"/>
        <v>3.8492067257214806E-4</v>
      </c>
    </row>
    <row r="119" spans="2:4" x14ac:dyDescent="0.25">
      <c r="B119" s="21">
        <v>10.6</v>
      </c>
      <c r="C119" s="22"/>
      <c r="D119" s="21">
        <f t="shared" si="3"/>
        <v>3.6165271665540051E-4</v>
      </c>
    </row>
    <row r="120" spans="2:4" x14ac:dyDescent="0.25">
      <c r="B120" s="21">
        <v>10.7</v>
      </c>
      <c r="C120" s="22"/>
      <c r="D120" s="21">
        <f t="shared" si="3"/>
        <v>3.3994765947807095E-4</v>
      </c>
    </row>
    <row r="121" spans="2:4" x14ac:dyDescent="0.25">
      <c r="B121" s="21">
        <v>10.8</v>
      </c>
      <c r="C121" s="22"/>
      <c r="D121" s="21">
        <f t="shared" si="3"/>
        <v>3.1969032464124891E-4</v>
      </c>
    </row>
    <row r="122" spans="2:4" x14ac:dyDescent="0.25">
      <c r="B122" s="21">
        <v>10.9</v>
      </c>
      <c r="C122" s="22"/>
      <c r="D122" s="21">
        <f t="shared" si="3"/>
        <v>3.0077475152339209E-4</v>
      </c>
    </row>
    <row r="123" spans="2:4" x14ac:dyDescent="0.25">
      <c r="B123" s="21">
        <v>11</v>
      </c>
      <c r="C123" s="22"/>
      <c r="D123" s="21">
        <f t="shared" si="3"/>
        <v>2.8310340161654378E-4</v>
      </c>
    </row>
    <row r="124" spans="2:4" x14ac:dyDescent="0.25">
      <c r="B124" s="21">
        <v>11.1</v>
      </c>
      <c r="C124" s="22"/>
      <c r="D124" s="21">
        <f t="shared" si="3"/>
        <v>2.6658643787706742E-4</v>
      </c>
    </row>
    <row r="125" spans="2:4" x14ac:dyDescent="0.25">
      <c r="B125" s="21">
        <v>11.2</v>
      </c>
      <c r="C125" s="22"/>
      <c r="D125" s="21">
        <f t="shared" si="3"/>
        <v>2.5114106996283232E-4</v>
      </c>
    </row>
    <row r="126" spans="2:4" x14ac:dyDescent="0.25">
      <c r="B126" s="21">
        <v>11.3</v>
      </c>
      <c r="C126" s="22"/>
      <c r="D126" s="21">
        <f t="shared" si="3"/>
        <v>2.3669095896283401E-4</v>
      </c>
    </row>
    <row r="127" spans="2:4" x14ac:dyDescent="0.25">
      <c r="B127" s="21">
        <v>11.4</v>
      </c>
      <c r="C127" s="22"/>
      <c r="D127" s="21">
        <f t="shared" si="3"/>
        <v>2.2316567587999314E-4</v>
      </c>
    </row>
    <row r="128" spans="2:4" x14ac:dyDescent="0.25">
      <c r="B128" s="21">
        <v>11.5</v>
      </c>
      <c r="C128" s="22"/>
      <c r="D128" s="21">
        <f t="shared" si="3"/>
        <v>2.1050020871224597E-4</v>
      </c>
    </row>
    <row r="129" spans="2:4" x14ac:dyDescent="0.25">
      <c r="B129" s="21">
        <v>11.6</v>
      </c>
      <c r="C129" s="22"/>
      <c r="D129" s="21">
        <f t="shared" si="3"/>
        <v>1.98634513498993E-4</v>
      </c>
    </row>
    <row r="130" spans="2:4" x14ac:dyDescent="0.25">
      <c r="B130" s="21">
        <v>11.7</v>
      </c>
      <c r="C130" s="22"/>
      <c r="D130" s="21">
        <f t="shared" si="3"/>
        <v>1.8751310516638135E-4</v>
      </c>
    </row>
    <row r="131" spans="2:4" x14ac:dyDescent="0.25">
      <c r="B131" s="21">
        <v>11.8</v>
      </c>
      <c r="C131" s="22"/>
      <c r="D131" s="21">
        <f t="shared" si="3"/>
        <v>1.770846844220242E-4</v>
      </c>
    </row>
    <row r="132" spans="2:4" x14ac:dyDescent="0.25">
      <c r="B132" s="21">
        <v>11.9</v>
      </c>
      <c r="C132" s="22"/>
      <c r="D132" s="21">
        <f t="shared" si="3"/>
        <v>1.6730179732297719E-4</v>
      </c>
    </row>
    <row r="133" spans="2:4" x14ac:dyDescent="0.25">
      <c r="B133" s="21">
        <v>12</v>
      </c>
      <c r="C133" s="22"/>
      <c r="D133" s="21">
        <f t="shared" si="3"/>
        <v>1.5812052447497282E-4</v>
      </c>
    </row>
    <row r="134" spans="2:4" x14ac:dyDescent="0.25">
      <c r="B134" s="21">
        <v>12.1</v>
      </c>
      <c r="C134" s="22"/>
      <c r="D134" s="21">
        <f t="shared" si="3"/>
        <v>1.4950019712032552E-4</v>
      </c>
    </row>
    <row r="135" spans="2:4" x14ac:dyDescent="0.25">
      <c r="B135" s="21">
        <v>12.2</v>
      </c>
      <c r="C135" s="22"/>
      <c r="D135" s="21">
        <f t="shared" si="3"/>
        <v>1.4140313764031667E-4</v>
      </c>
    </row>
    <row r="136" spans="2:4" x14ac:dyDescent="0.25">
      <c r="B136" s="21">
        <v>12.3</v>
      </c>
      <c r="C136" s="22"/>
      <c r="D136" s="21">
        <f t="shared" si="3"/>
        <v>1.3379442223866177E-4</v>
      </c>
    </row>
    <row r="137" spans="2:4" x14ac:dyDescent="0.25">
      <c r="B137" s="21">
        <v>12.4</v>
      </c>
      <c r="C137" s="22"/>
      <c r="D137" s="21">
        <f t="shared" si="3"/>
        <v>1.2664166378877488E-4</v>
      </c>
    </row>
    <row r="138" spans="2:4" x14ac:dyDescent="0.25">
      <c r="B138" s="21">
        <v>12.5</v>
      </c>
      <c r="C138" s="22"/>
      <c r="D138" s="21">
        <f t="shared" si="3"/>
        <v>1.1991481302165922E-4</v>
      </c>
    </row>
    <row r="139" spans="2:4" x14ac:dyDescent="0.25">
      <c r="B139" s="21">
        <v>12.6</v>
      </c>
      <c r="C139" s="22"/>
      <c r="D139" s="21">
        <f t="shared" si="3"/>
        <v>1.1358597640571032E-4</v>
      </c>
    </row>
    <row r="140" spans="2:4" x14ac:dyDescent="0.25">
      <c r="B140" s="21">
        <v>12.7</v>
      </c>
      <c r="C140" s="22"/>
      <c r="D140" s="21">
        <f t="shared" si="3"/>
        <v>1.0762924922657735E-4</v>
      </c>
    </row>
    <row r="141" spans="2:4" x14ac:dyDescent="0.25">
      <c r="B141" s="21">
        <v>12.8</v>
      </c>
      <c r="C141" s="22"/>
      <c r="D141" s="21">
        <f t="shared" si="3"/>
        <v>1.0202056251639582E-4</v>
      </c>
    </row>
    <row r="142" spans="2:4" x14ac:dyDescent="0.25">
      <c r="B142" s="21">
        <v>12.9</v>
      </c>
      <c r="C142" s="22"/>
      <c r="D142" s="21">
        <f t="shared" ref="D142:D163" si="4">1/(Beta*EXP(GAMMALN(Alpha)))*(EXP(-Beta/x)/(x/Beta)^(Alpha+1))</f>
        <v>9.6737542608779962E-5</v>
      </c>
    </row>
    <row r="143" spans="2:4" x14ac:dyDescent="0.25">
      <c r="B143" s="21">
        <v>13</v>
      </c>
      <c r="C143" s="22"/>
      <c r="D143" s="21">
        <f t="shared" si="4"/>
        <v>9.1759382210452673E-5</v>
      </c>
    </row>
    <row r="144" spans="2:4" x14ac:dyDescent="0.25">
      <c r="B144" s="21">
        <v>13.1</v>
      </c>
      <c r="C144" s="22"/>
      <c r="D144" s="21">
        <f t="shared" si="4"/>
        <v>8.7066721983594067E-5</v>
      </c>
    </row>
    <row r="145" spans="2:4" x14ac:dyDescent="0.25">
      <c r="B145" s="21">
        <v>13.2</v>
      </c>
      <c r="C145" s="22"/>
      <c r="D145" s="21">
        <f t="shared" si="4"/>
        <v>8.2641541726058675E-5</v>
      </c>
    </row>
    <row r="146" spans="2:4" x14ac:dyDescent="0.25">
      <c r="B146" s="21">
        <v>13.3</v>
      </c>
      <c r="C146" s="22"/>
      <c r="D146" s="21">
        <f t="shared" si="4"/>
        <v>7.8467060320618732E-5</v>
      </c>
    </row>
    <row r="147" spans="2:4" x14ac:dyDescent="0.25">
      <c r="B147" s="21">
        <v>13.4</v>
      </c>
      <c r="C147" s="22"/>
      <c r="D147" s="21">
        <f t="shared" si="4"/>
        <v>7.452764370023332E-5</v>
      </c>
    </row>
    <row r="148" spans="2:4" x14ac:dyDescent="0.25">
      <c r="B148" s="21">
        <v>13.5</v>
      </c>
      <c r="C148" s="22"/>
      <c r="D148" s="21">
        <f t="shared" si="4"/>
        <v>7.0808720144876271E-5</v>
      </c>
    </row>
    <row r="149" spans="2:4" x14ac:dyDescent="0.25">
      <c r="B149" s="21">
        <v>13.6</v>
      </c>
      <c r="C149" s="22"/>
      <c r="D149" s="21">
        <f t="shared" si="4"/>
        <v>6.7296702287406235E-5</v>
      </c>
    </row>
    <row r="150" spans="2:4" x14ac:dyDescent="0.25">
      <c r="B150" s="21">
        <v>13.7</v>
      </c>
      <c r="C150" s="22"/>
      <c r="D150" s="21">
        <f t="shared" si="4"/>
        <v>6.3978915261995957E-5</v>
      </c>
    </row>
    <row r="151" spans="2:4" x14ac:dyDescent="0.25">
      <c r="B151" s="21">
        <v>13.8</v>
      </c>
      <c r="C151" s="22"/>
      <c r="D151" s="21">
        <f t="shared" si="4"/>
        <v>6.0843530479356589E-5</v>
      </c>
    </row>
    <row r="152" spans="2:4" x14ac:dyDescent="0.25">
      <c r="B152" s="21">
        <v>13.9</v>
      </c>
      <c r="C152" s="22"/>
      <c r="D152" s="21">
        <f t="shared" si="4"/>
        <v>5.7879504558911727E-5</v>
      </c>
    </row>
    <row r="153" spans="2:4" x14ac:dyDescent="0.25">
      <c r="B153" s="21">
        <v>14</v>
      </c>
      <c r="C153" s="22"/>
      <c r="D153" s="21">
        <f t="shared" si="4"/>
        <v>5.5076522989687303E-5</v>
      </c>
    </row>
    <row r="154" spans="2:4" x14ac:dyDescent="0.25">
      <c r="B154" s="21">
        <v>14.1</v>
      </c>
      <c r="C154" s="22"/>
      <c r="D154" s="21">
        <f t="shared" si="4"/>
        <v>5.2424948129400977E-5</v>
      </c>
    </row>
    <row r="155" spans="2:4" x14ac:dyDescent="0.25">
      <c r="B155" s="21">
        <v>14.2</v>
      </c>
      <c r="C155" s="22"/>
      <c r="D155" s="21">
        <f t="shared" si="4"/>
        <v>4.9915771185445715E-5</v>
      </c>
    </row>
    <row r="156" spans="2:4" x14ac:dyDescent="0.25">
      <c r="B156" s="21">
        <v>14.3</v>
      </c>
      <c r="C156" s="22"/>
      <c r="D156" s="21">
        <f t="shared" si="4"/>
        <v>4.7540567852511333E-5</v>
      </c>
    </row>
    <row r="157" spans="2:4" x14ac:dyDescent="0.25">
      <c r="B157" s="21">
        <v>14.4</v>
      </c>
      <c r="C157" s="22"/>
      <c r="D157" s="21">
        <f t="shared" si="4"/>
        <v>4.5291457309776233E-5</v>
      </c>
    </row>
    <row r="158" spans="2:4" x14ac:dyDescent="0.25">
      <c r="B158" s="21">
        <v>14.5</v>
      </c>
      <c r="C158" s="22"/>
      <c r="D158" s="21">
        <f t="shared" si="4"/>
        <v>4.3161064306213907E-5</v>
      </c>
    </row>
    <row r="159" spans="2:4" x14ac:dyDescent="0.25">
      <c r="B159" s="21">
        <v>14.6</v>
      </c>
      <c r="C159" s="22"/>
      <c r="D159" s="21">
        <f t="shared" si="4"/>
        <v>4.1142484085834928E-5</v>
      </c>
    </row>
    <row r="160" spans="2:4" x14ac:dyDescent="0.25">
      <c r="B160" s="21">
        <v>14.7</v>
      </c>
      <c r="C160" s="22"/>
      <c r="D160" s="21">
        <f t="shared" si="4"/>
        <v>3.9229249925857699E-5</v>
      </c>
    </row>
    <row r="161" spans="2:4" x14ac:dyDescent="0.25">
      <c r="B161" s="21">
        <v>14.8</v>
      </c>
      <c r="C161" s="22"/>
      <c r="D161" s="21">
        <f t="shared" si="4"/>
        <v>3.741530308006014E-5</v>
      </c>
    </row>
    <row r="162" spans="2:4" x14ac:dyDescent="0.25">
      <c r="B162" s="21">
        <v>14.9</v>
      </c>
      <c r="C162" s="22"/>
      <c r="D162" s="21">
        <f t="shared" si="4"/>
        <v>3.5694964937102085E-5</v>
      </c>
    </row>
    <row r="163" spans="2:4" x14ac:dyDescent="0.25">
      <c r="B163" s="23">
        <v>15</v>
      </c>
      <c r="C163" s="24"/>
      <c r="D163" s="23">
        <f t="shared" si="4"/>
        <v>3.406291121957799E-5</v>
      </c>
    </row>
  </sheetData>
  <mergeCells count="2">
    <mergeCell ref="B4:E5"/>
    <mergeCell ref="B8:C8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Pearson V</vt:lpstr>
      <vt:lpstr>Alpha</vt:lpstr>
      <vt:lpstr>Beta</vt:lpstr>
      <vt:lpstr>x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2005-02-11T09:25:56Z</dcterms:created>
  <dcterms:modified xsi:type="dcterms:W3CDTF">2017-09-22T16:23:09Z</dcterms:modified>
  <cp:category/>
</cp:coreProperties>
</file>