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Users\Lnaz\Downloads\CBM\CB-Changed Name Models\"/>
    </mc:Choice>
  </mc:AlternateContent>
  <bookViews>
    <workbookView xWindow="120" yWindow="120" windowWidth="12390" windowHeight="8270" firstSheet="1" activeTab="1"/>
  </bookViews>
  <sheets>
    <sheet name="CB_DATA_" sheetId="2" state="veryHidden" r:id="rId1"/>
    <sheet name="Correlation" sheetId="1" r:id="rId2"/>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CB_613e43d70cf4447eae8f8b1b540c5e5e" localSheetId="1" hidden="1">Correlation!$C$18</definedName>
    <definedName name="CB_a339fd34b18e44eca0cf11f12046d965" localSheetId="1" hidden="1">Correlation!$C$24</definedName>
    <definedName name="CB_Block_00000000000000000000000000000000" localSheetId="1" hidden="1">"'7.0.0.0"</definedName>
    <definedName name="CB_Block_00000000000000000000000000000001" localSheetId="0" hidden="1">"'636378014785444793"</definedName>
    <definedName name="CB_Block_00000000000000000000000000000001" localSheetId="1" hidden="1">"'636378014786285600"</definedName>
    <definedName name="CB_Block_00000000000000000000000000000003" localSheetId="1" hidden="1">"'11.1.4716.0"</definedName>
    <definedName name="CB_BlockExt_00000000000000000000000000000003" localSheetId="1" hidden="1">"'11.1.2.4.850"</definedName>
    <definedName name="CBCR_3ea7675ce7d34f9dba812e20763310df" localSheetId="1" hidden="1">Correlation!$B$12</definedName>
    <definedName name="CBCR_4c02cda212104b44b486d5bf64a33107" localSheetId="1" hidden="1">Correlation!$B$13</definedName>
    <definedName name="CBCR_4eea92a1de7b45de997cabbe1501b35b" localSheetId="1" hidden="1">Correlation!$C$20</definedName>
    <definedName name="CBCR_67ef661658894416a1b7c65d4585ee45" localSheetId="1" hidden="1">Correlation!$B$11</definedName>
    <definedName name="CBCR_72b5b03f3df94e2bb84ea59edccfebb8" localSheetId="1" hidden="1">Correlation!$B$18</definedName>
    <definedName name="CBCR_8f53bc5d3d3c420bb82fa1782db02b76" localSheetId="1" hidden="1">Correlation!$C$22</definedName>
    <definedName name="CBCR_b65e1b773f574f4ba8b2116d9a9ed737" localSheetId="1" hidden="1">Correlation!$B$24</definedName>
    <definedName name="CBCR_f584cd6d013441c4aef304135da9b8c8" localSheetId="1" hidden="1">Correlation!$C$21</definedName>
    <definedName name="CBWorkbookPriority" localSheetId="0" hidden="1">-1435346717</definedName>
    <definedName name="CBx_d351aeb983c141a88163b27dd3827dae" localSheetId="0" hidden="1">"'Correlation'!$A$1"</definedName>
    <definedName name="CBx_dc341040781f47fab665af10f8828e57" localSheetId="0" hidden="1">"'CB_DATA_'!$A$1"</definedName>
    <definedName name="CBx_Sheet_Guid" localSheetId="0" hidden="1">"'dc341040-781f-47fa-b665-af10f8828e57"</definedName>
    <definedName name="CBx_Sheet_Guid" localSheetId="1" hidden="1">"'d351aeb9-83c1-41a8-8163-b27dd3827dae"</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Max">Correlation!$E$11:$E$13</definedName>
    <definedName name="Min">Correlation!$C$11:$C$13</definedName>
    <definedName name="ML">Correlation!$D$11:$D$13</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0</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3000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howRiskWindowAtEndOfSimulation">TRUE</definedName>
    <definedName name="RiskStandardRecalc" hidden="1">1</definedName>
    <definedName name="RiskStatFunctionsUpdateFreq">1</definedName>
    <definedName name="RiskTemplateSheetName">"myTemplate"</definedName>
    <definedName name="RiskUpdateDisplay" hidden="1">TRUE</definedName>
    <definedName name="RiskUpdateStatFunctions">FALSE</definedName>
    <definedName name="RiskUseDifferentSeedForEachSim" hidden="1">FALSE</definedName>
    <definedName name="RiskUseFixedSeed" hidden="1">FALSE</definedName>
    <definedName name="RiskUseMultipleCPUs" hidden="1">TRUE</definedName>
  </definedNames>
  <calcPr calcId="171027" calcMode="manual"/>
</workbook>
</file>

<file path=xl/calcChain.xml><?xml version="1.0" encoding="utf-8"?>
<calcChain xmlns="http://schemas.openxmlformats.org/spreadsheetml/2006/main">
  <c r="B11" i="2" l="1"/>
  <c r="A11" i="2"/>
  <c r="C22" i="1"/>
  <c r="K7" i="1"/>
  <c r="K8" i="1"/>
  <c r="C21" i="1"/>
  <c r="C20" i="1"/>
  <c r="L7" i="1"/>
  <c r="L8" i="1"/>
</calcChain>
</file>

<file path=xl/comments1.xml><?xml version="1.0" encoding="utf-8"?>
<comments xmlns="http://schemas.openxmlformats.org/spreadsheetml/2006/main">
  <authors>
    <author>Timour Koupeev</author>
  </authors>
  <commentList>
    <comment ref="C18" authorId="0" shapeId="0">
      <text>
        <r>
          <rPr>
            <sz val="8"/>
            <color indexed="81"/>
            <rFont val="Tahoma"/>
            <family val="2"/>
          </rPr>
          <t>The independent variable</t>
        </r>
      </text>
    </comment>
    <comment ref="C24" authorId="0" shapeId="0">
      <text>
        <r>
          <rPr>
            <sz val="8"/>
            <color indexed="81"/>
            <rFont val="Tahoma"/>
            <family val="2"/>
          </rPr>
          <t>The dependent variable</t>
        </r>
      </text>
    </comment>
  </commentList>
</comments>
</file>

<file path=xl/sharedStrings.xml><?xml version="1.0" encoding="utf-8"?>
<sst xmlns="http://schemas.openxmlformats.org/spreadsheetml/2006/main" count="38" uniqueCount="35">
  <si>
    <t>Interest rate is PERT(3,5,8)% distributed</t>
  </si>
  <si>
    <t>If interest rate is…</t>
  </si>
  <si>
    <t>Mortgage rate will be…</t>
  </si>
  <si>
    <t>Minimum</t>
  </si>
  <si>
    <t>Most likely</t>
  </si>
  <si>
    <t>Maximum</t>
  </si>
  <si>
    <t>Correlating interest and mortgage rates</t>
  </si>
  <si>
    <t>Interest rate</t>
  </si>
  <si>
    <t>Mortgage rate</t>
  </si>
  <si>
    <t>Mortgage rate Min</t>
  </si>
  <si>
    <t>Mortgage rate M L</t>
  </si>
  <si>
    <t>Mortgage rate Max</t>
  </si>
  <si>
    <r>
      <t>Technique:</t>
    </r>
    <r>
      <rPr>
        <sz val="10"/>
        <rFont val="Times New Roman"/>
        <family val="1"/>
      </rPr>
      <t xml:space="preserve"> Correlating two variables using the envelope method.</t>
    </r>
  </si>
  <si>
    <t>Use the envelop method with a PERT distribution</t>
  </si>
  <si>
    <t>to produce a model with this correlation</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</si>
  <si>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</si>
  <si>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</si>
  <si>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</si>
  <si>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</si>
  <si>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</si>
  <si>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</si>
  <si>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</si>
  <si>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</si>
  <si>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</si>
  <si>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</si>
  <si>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</si>
  <si>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</si>
  <si>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dc341040-781f-47fa-b665-af10f8828e57</t>
  </si>
  <si>
    <t>CB_Block_0</t>
  </si>
  <si>
    <t>㜸〱敤㕣㕢㙣㈴㔷㤹敥㔳敥㙡㜷戵敤戱㌳㥥㕣㈶㠴挴㄰㐲㈰ㅥ㍡攳㐹㠶㄰㘰ㄸ㝣挹㕣㠲㘷散㡣㍤ㄳ㄰愰㥥㜲昷㈹扢㌲㕤㔵㑥㔵戵㘷ㅣ㈲㈵㠲㜰ㄳ㌷㠹㕤搰㘶〹㉣捡愲㠸㝤挹挲ぢ㈴㉣㉦㉢㈱敤㐵〱昱挰㍥慣挴㐳㐰〸ㅥ㐰㘸〴㉦〸㈱挱昷㥤慡敡慥敥㜶㤷㥤㑥〲づ昲㤹昴敦㔳攷㔶攷㥣晦㝡晥晦㔴㜲㈲㤷换晤ㄹ㠹㝦㤹昲捣摣戴戴ㄹ㠴搲㈹捦㝡昵扡慣㠶戶攷〶攵㘹摦㌷㌷攷敤㈰ㅣ㐰㠳㐲挵㐶㝤愰㔷〲晢ㄱ㔹慣㙣㐸㍦㐰㈳㍤㤷㉢ㄶつつ昵ㅣ㠴扦戱攴挱㘰慦攱㍣挰昲散捣挲捡㐳ㄸ㜵㈹昴㝣㜹㘸攲㐲搴昷搸搴㔴㜹慡㝣昷㍤㔳㙦㉦ㅦ㍥㌴㌱摢愸㠷つ㕦ㅥ㜳㘵㈳昴捤晡愱㠹挵挶㑡摤慥扥㑦㙥㉥㝢㤷愴㝢㑣慥ㅣ扥㙢挵扣晢ㅤ㔳㜷ㅦ㍤㙡摤㝢敦㍢㠶昱敡摣搹搹㤹㐵㕦㕡挱㉢㌴愶捥㈹摦㍤㈷慢㌶搷㈶愵㙦扢慢攵搹ㄹ晣㤷㥡㍦㥥敥㈹㉦慤㐹ㄹ昲搵搲㤷㙥㔵〶〶㍡づ㌹搳㐱搰㜰搶戹㜹㠶㜳〲㑢慤㥡㐱愸㍢戳戲㕥㌷㥣㘴搴愲戳㠰扤慢㥢㥢挳捥㤲㜴〳㍢戴㌷散㜰戳攰㉣㘳愰摡㠸㜳㍥㤰攷㑣㜷㔵㥥㌵ㅤ愹㍢㈷ㅢ㜶㉤ㅦ愵摣挰敤挹㄰改㠹愹攵㤷愷〳㘷㜶捤昴搵㡣〲㙥㑣㐶摢ㄳ㝥戵扤敤慤扤挷攵搴搵ㅢ㌸收㙤扤摢愱收㠲改㌷㕢㑥昶㙥ㄹ㉦扥㝤〶㜷昶㙥㥦摡愳昶㍥㙦敤摤㐷㙤㘵㝢㙢㌱ㄴ搳户摡㔱㉣挶㈸㄰っㄲㄴ〹㠸㐰愳㐴㌰㐴㌰っ㈰昲扦〷㤷愴㍢戲㑡慢㤸㕡㘵㐵慢㔴戵㑡㑤慢㐸慤㘲㘹㤵㔵慤戲愶㔵㙣慤昲㤰㔶戹㠴㌶㐹㉡づづ㙡㜱晡摤搳捦㤶㝦㜰攱㐷敦㝤攲㡦昷晥敢㌷㔷㜳晦㌳扣て㡤ㅥ㠸㈷㌵攷㥢㤷㐱㙡㉤㉡㍥㔲㍥捣㝦摢㜳〵㤸挲㍡㙡摤㘳㑤㑤搵㡥ㅥ㌶敦㌲㜵㉥㉢〳昹㙤㠴㌲㠶戶挳搶㠳戶㕢昳㉥㉢摣摤㌴㘳〶戲戵㜱㤳㜱摤㡣搷㜰㙢挱敢戶慥㕣ち捤㔰摥搸㔹搷ㅡ愴慢摢ㄲ搸㑡〶敡㝤㌷㜷㜶扢㘰搶ㅢ㜲晡㡡ㅤ㔵扦扥愳摡㔹昴扤㤵摥戵㈷㝣昹㜰戳戶㙢㐶搳㄰㙡ㅢ㙡散慥㔵㐶㔵搱扣㈶㘶搷扣㐰扡㙡㝡㤳捥愲㕤扤㈴晤㈵㐹㤱㈸㙢㙡愹搷戲㉡收晡挹〵ㄷぢ〵户搶摥㤸㉥戵敥扢ㄲ㠲㤹㘵つ昳㕤㤷㝥戸戹㙣慥搴攵㜵㙤㑤愲㜷愲攲㘰㕢昱〹慦摡〸㘶㍤㌷昴扤㝡㝢捤㜴㙤挳㠴愴愹㥤昱㙡㌲㥦捦㈹愱〰㠱㍢㌰㈰㐴敥㡥摥扣愰㄰㤱㐲㌱ㄹ昹㠶㜶戲㉢㥦挳敡戰㡡扡㈴㑤㙡㙦摡㘶㌰捥㔷挹㤸っづ㑣慤㠹晡㠳㉦㝤换㌶挳㌶㌱昷敡㌶搶戴昱㜸昵昷㙤㐸㌷㍣㘵扡戵扡昴㌳戵㥦攰㡣㡣㔱〰晤㉡〴㐲捦摤愳慡ㄳ㔷挴愶㝥搹慥㠵㙢㠵㌵㘹慦慥㠵㈸㠳㠶㉣ㄶ戹戵㕤挹戸〶㐵挶㝥㠲㜱㠰㔲㈹㔷㌸挰㐶㠵ㄲ㔲㑥愷㜴捡攰攵㌶㐱捥㝥㙤扣㍣㙣㥤戰敢愱㡣㠴昲愸〵㡣㐴㕡㑤愱㙦㠴㈴敡㥢搵㐸㘱ㅣ戰㘶㐱愵愶敤㠶㥢㉤扥敤攲㤲㠸㠸昶㘴挱慥㤳〵ㄴ〵敤昲㈰㠳搷㐰㌴ㅤ搲㈰扢㜱㡡㠸挸〶ㄹ㥡ㅤ㈳户ㄳㄹ摢㘷挸〸戴㑦ㄳ㈱㕢ㅦ敥㉤㈳㐸散摤㐴捡㑥㍤昹㜱㑦㥡㙤㘵换㐷搲散㕡㙣㥣㜱ㅤ挱昵〴㌷㄰ㅣ〴㄰扦㠴㠴愳㤴㐳扥㍤ㄹ慦挳戳㜱ㄳ挱敢〱㈰㥦っ捡㥣㔸㔴搱㠶摡㠹ㅤ挹㜶㈳戰㤳㤵㔱ㅣ㠹㈲㕡挶㑤㍢㜳挴㔱㠸㡥慤捥摤愱㙢昳㑡挷扥戹㌷㙤愶㤷㐳㡡捣㘸㥡㕥敢㌶㑤搳ㅢ挱愶㝤敡慤㕢搰搵㤸㈰㜸〳㐰挹㜸㈳㈱㤴ぢつ摥㥤㔹昴㌴㈹㕦ㄳ㘶㔱㘴っ昵愹攰㘳㐲收ㄱ㈰㐳挸㜵ㅤ㕦昶㙣㘸㥡㠳㤳搶㙢摥㠶㍥搴㥢扦㘳愴㜷攸捤㍤扤㐳㝦搱㑢戴愲㙦〵㝢㠹㥦昶搴㌱户愱摡㜸㌳挱敤〰ㅤ㍡㠶愷敦㤷敡㈹㔰㘶戱㤳挲摣㝥㝡㕤㤴㤵扢扣戹㉥㤵〶ㅡ戶㤶㑤㝦㔵㠶昰㘰㥣㥥㠳㉤散昹扥慣攳㔰㕢㔳〵㍣扦㕣摦㕥ㄸ㥣昰㍤㠷攵㝢㌶㜲昰㥡㔰っ昹扣㌶㤰敢戰㤱㌳㙣捤㤴捦㈹㐵㌹搴挱㜷昵ㄶㄲ愹㑥敤攴挵㝥搹攷换㍤㐹搲㠷㈴㜹㉢戶搵戸〳〰㔲㐲晣㕦㑦㠹㜲㠸捤摥愶㥡戵㕢慣昴昰㘵㥣㑥㍡㝣㠸㕤㜲㘴㈸㜲搸捥挰㝦㄰㡣㌸㑢戶搳ㄴㄶ㐳捥愲昴慢昰㉤搸㜵㔹㡡摣戲ㄴ㌵㝢戲攲㌵㈲㉢〶〶扡捥搳ㄹ晥㌵㐵㈷ㅤ㔲㈲㤳摢㌳㉢㌳捥攲㉤愲愲ㅢ㤲㐲㈵挳㌵搴㤴㐰愴㍣戶摤ㄳ㌱㝤㠸㤸㍢戱㜱挶㘱㠲㈹㠲㈳〰晡て㈱㘹㜶扡昱っ㠷つ㙥搰愵㕤愹攴㡡㐴㠳㜲ㄱ扥搰㔳㔸ㅤ攵㙢摥㑥㜰て㐰㠷昹㐳〷㘴〶㈱㉡㤴愷〸㔱㠵㌱慣ぢ戶扣㑣ㅡ搸㘷㈱戰㌴摢〸㐲捦㘱㘴㘹挴㥡昳捥㝡攱㥣ㅤ慣㈳ㄲ㌵㙥挵㤹〷搷愴ぢ敡昲㘱晢㜴㤴㜹敢敢戲㘶㔸㑢㕥〳愲敤昴摣㙥㌸㤸㘳㍢㘰㑢慡戳戹㈶㤰晡㍢ㅦ㘳〸㠱㥤㔶晥㔶㝡㘳㜷攴晤收愱㙦戴戵愳换㜶㔸㤷㐳㔶挴㜴捣ㄷ㉤散㈲㈲〷戵㐱㙢㜹捤㤷㜲㙥挴㍡改摢戵扡敤㑡㈲〳㌶㈶㠳㜵昳㜲ㄵ㔱㠲㐵㡦㌱㐰捦ㅤ戱㤶㝤搳つ搶㑤〶ㄴ㌷昷户㍤愹戰㠸㙥捤搸㙥㠰搷㈸㉣㌲㍦㙡㉤慤㜹㤷ㄱ戱㙤㌸敥㐹㜳㍤搸ㄵ㔸㈱搱㐷㐹愱㐶㘸㐲搳㐴㔱㉢昶㡢ㅦㅥ挸㜳㌹昲㕥㥥㐰攱㉡愷搳㘷㥥愱扤㘹搷挷㌱ㅡ摡改㥣搳㌰愲㐷捤挲㠱㑣㈹㑣㑥㌵敥㘵㥦㜷〲摣㝦昲晣改㔶㘴敥㘵挵慣㜵㝡昹㌳㘴扣㈲㡢㘶㈰㠴㍥扡㝤ㄱ愹戰㡣㤴〳づ〴挶昹搴㐹㝥㈵㑢戵㈱昵敤㙢㘵㑦㈰㤲㌴㙣捤㥢㉢戲㡥㜸戴㘳㠶晢愲〷㥡戱㡥㔹て攲扡㔹捦㜱㑣㤲ㄶ挹㜲愹㙡㤲㠲愷ㅢ愱㜷挶㜶つぢ㐰搱㕦㕣㘴㕥㐱㤱㜹㐵ㄵつ㕢攷ㄸㅡ㔴㜹㡥攵慤㥡扥ㅤ慥㌹㜶戵挸〷㠶敦㜶〵㑤㠲挹㈹㜹㤳㤴挸㡣㠹づ㙢晥㍣㑣戶愰っ㜴㤷㈱㐷戹㜵㐴㍦㈸㔷ㄳ〵晣ㄳ㝤㍡㤶㈰㘰㤴愷搴㜸㌷㐶搳搵敤〸㠸ㅣ㤵慥㈶㜷㌰慥㍥㠶㤲㐸〸ㄱ敢ㄹ㈴〲慦㘰㑡挸搳挵㕤戰捥扢㜶〸散ㄱ㘳㈷散㜰㉥〰捡〱㤰㔵挷摢ㅢㄵ㔶㔳㥤㈶㥢㕡攱㤶敥慡㌶㌵㜱㜳㜷㝤㕡㙦扣㘹㡢敡㐸愳愴ㄴ挹㜶㡤㤴㘶搹㘲㡥扢㐹搵〸愵戸ㄳ㙤㈳戲摣愶慤㝤愷ㄴ㜹ㄹ㡡㐹搱㑣捥㜸㡦㈲ㄴ〴㝡㘳ㅤ㐵㥦㝤㌶㜹愴㈲㌶戴〱㑡搴㔳㔱搹㐸ㅣㄲ㍣㡤㙢㈷㌵㔹㡡㥦挰摦晢攲散㐲㈳㙣慢㌱慦㡣挷㌵搳昵晡㠲ぢ㉢愱㙡晡戵㕤挲搲㔸㕢愴㘱ㄴ㜷昶慢晤愳敤㑤㌱㘲捣㠶っ㡢㘴昸㠱挱㠶㘰慥㔴㐴㤵搶搹〸户扡㔹㕣攴搳ㄹ㘹扡ち〳㑢㘱㙤㑥㙥㈸㌳慣㘵挹㡦慢づ捤搳愲㤲愳㠶㌵扤ㄲ㐰愵㠷㤴攳㜱㑥㌱戸㘱㥤愳㕢ち㤷ㄸ㈰㜶攳摣㘲㌵㐴㘸户㌹〰㑦〶扢〷㍢搸㤱㈸㜴㐲敢㡣ㄲ戴㤰㐱戸敤㡢㈰敦昴㠹㔱〸㔲㑢愵摦ㅥㄷ晦晣㈴搳扦ㅤ捦㈵㤹㤸㠹ㄸ敥捡戰ㅥ㠰摣㜴㘴㤲㕣㌴㥥〴捣㈳挹愶㠴搶㜰㔲㐶ㄳ㘳㠴㈶㥦ㅦ攲ㄶて㘳㔹愳㘴㥢㍡敥戹㠵㌶戴㘹㝤㜳㥦㜵摡慤搶ㅢ㌵愹㔴㜱㈲慢㤵㐶摥ㄵ昸㔲㔷〰㈳㙥捡搸㤷㜸㔳㑥攳㈸挵㈵ㄳ㐹晤摢摤挶㜱㜴㔷㐲づ㘳㐴慡㡦〱挸っ户㥣ち㠸㜵摤㔳愰㝤戸扦㜵㠱㐱㕤㥥㠳㐸敢㉡愲㉣㥢挷㝤扣㘶ㄴ㔹㜱㕢慡搹扣㌷敦搱㘶㑦ㄵ㥤戲愳愲㕤㠱㈳慣㌳ㄲ㜸㠵〲㡣㤱㍥戹㠳㠳攴慥挶搱摤慢㡦愹挷摣㔵愰㐲㘱㐰㌰挶换㔳㔰づ扢ち㐶愲挱慤戵慣㙥挱攸㉦㉤㙦㘳ㅡ㐰㌰っ㑣㠳ㄶ㉤㈳〳㘷ㄶ昹敤つ㥣㕢搰㉡㈳㐲㥡づ愶㌲㐶㌹づ㠷㍤㤰〶㙥攲㐱㝡搹㠳ㄲちて愸㡢㘱挹摤挴㐹〷㐷㈰捦扦慥愳㜰搱っ㜱晤挵㍤搸㔱㍣㕤慢搱摣㠵㝦㙥㔷㘰ㄵ㔷㌷㈲㜳昴㐰挷愵㉣戵㈶摡㜷户㜶㔴挴㤷〵㡦捣㤵㑦㤹㘱㜵㙤㈹摣㡣㉥㙥昵㑢ㄲ晡昷攱㡦搸昲敤戴㤹昳㉥㉦愲㙥㜰敦㑢㤷㕣敦戲慢收愵〷扣昵〷ち挱ㄵ捡㐱㑥戲㤴晢㌳晥愹愴攵昴晦挰㠸㍢㤹㌶〷㘸㌹㐸㌸㡥㑡㤱㌴㤸㐰㍥㠳㑥㘰扢㌷㙦つ㤰㑥づ㜴搰㠹ㄲ〴㝢㠴攲慥扥㘲㠴㈲扥〷戴㤲㔸愲㈳㌹昶晣ㄹ戰扥㜸ㅥ㈵㐴㌸㥥㘳㌱愲扦〱戹っ搴㈹㐱ㅥ㕦昱攰㠵㤰扦ㅦ㉣㈵摣扣㈵㍢晤ㄵ㤸㔹㍣搷㠹愲㥢㠹愲敦㜶愱㐸昰ㅡ㠸攲摦晢㤱㐹㤲捥昰散㑢ち㠴㜳㑤㝢〷搰㔷晤挲敦摦昰〰㍡ㅦㄳ㠷戲搱㄰㙡扢つ捦㑤ㄳ㘱愰换㐴㘰昰㕥㤹〸㘷㤰ㄱ㡣攲㐷㈶㐲散〳㔹㐰挱昶㈶〲㘳㝢ㄹ㠶㘰㉡搴㥡㜲㙢昰〴㜶㥤㐳晦搸㈹㕣扣㤵〱攲昹㔰㕡挱㉣㍣㔲搷㜷ㄷ㉦㥡扥改ㅣ㔴攵㈷㝤〹㘵收㉦攳㈶户敡挲ㅥ㌷㙥㔹愳㍡㙤攱慢㐸扣散㝢晥㤴㥤摤㕦〷愶愲ㄴ戹敦㐵㔱ㄴ㕥㠶愷㐴昰摣㤰晢挸㠱㘷㑦晥散㤱㈷㡥昳戶㕡㑣慢晡ㅤ挸昷ㄳ戲愷㍤㠱愰㙥敡愲挸戵晣㌰攷っ㍥㔱戲搷敢㜲挶昴㤵ㄵㄴㄸ㑥㤲㡤〸㉦㐵㤸ㄱ昱敤〶ㄳㄳ昷ㅥ㈲ㄳ戳摣攱敥㔴ㅦ㌶㈹ㄷ㘱㌹㌵㜱攵搳㑢挲㠶愲愷㈲敢搳摡搴扦〵㔵昴ㄲ㈷搲㙥㈵昲搴挹㈴挴扦㜷敡扡愳搴㜵搱㐱㠶㘱晦㐴㑡㈱晥㐰ち㐹ㅦ㘴㜸㈱㐰㐹愹㜳挸攸㜷〲㘴㐴搶㍡㐳扣昴〷散〹〱搹扣昴搷攷㐷㉣搸㐵㘰㌱昱挵昷㝢愲愵㉤㥡愸㈶㠶㙡㤵㑤戳㠴㡣㍡扣戰㘰㉡㈹㕤㐶㈶㐹晡ㄱ攴㜶散㡥攲㑢㐶㥣㈸昰ㄶ㌱戶敥搰搷㔶㜲敥㜳ㅢ戸昹〱㍤㔳㔰ち挳摤捦㘲ㅣ㐸㔵㡣㉥㙡㕡㡡㡡〸㐷愳㙣戳搳㔰㕣〵㥤攵ㅥ挴愹ㄴ挱㍦㝥㈹挴晡挹搶搰搷㜶搶㔰挷戹㠳㔸㈰㝦戰扦㙥捥㘰㙣扣㤵ㅣ〳〹扢愳㔶挵攸㝡昸㜹㜴攱愲㜳挲㘸㘵搵戳㌸㡡㍦〹㘷つ㘸㕤晡㥦搱㙢挵㔹ㄷ搸㥢㘱散㌶晤晦㝥ㄴ㙣慢晦〵㘳㙦ち㤱ㅦ㠸㌳㝣搰ㄹ㍦搹㌶㘴挳ㅤ㠱㘷ㅢ挱ㅢ㜵㌰㌶㔴㤶㈱敦㈸户㠴㡦㔷愳㙡㈵挱攱昷捡㜷㕥㡤㘸昶愵㙤㍢搴㔳〰㌲㌶愴㍦〳ㄱ搴戳㝦扢摣㑡㑥户㠵て愲攳㠱㌳㜶搵昷〲捦ち㈷㤶㄰昴㥤攰户㘷ㄶ㙣㥥㘹昱㡤㑥愱㜶㉢㜶㘲昸挳攸㜳㜶〱〲晢慣っ㕦愹㔸㈴㈳ぢ㍢㡢㘴昰㍢愴戱㔴㜸㠹摡㈱戸挶㝡愰㘱搶昱改敡〲㝣㥤㈱㡢㜶㠵戲㡢㍣捥㥤㌷㌴戸㜵戸愳昵㍥昸㠳㘴扤㡣攰㤸㕡挲〷㍦捣㝤敤摣㠳昶戶昱摡〲戶散捦攷㔶搲㥦〶㑥㜷昶㤶㜶㤲攱㍢昹㐵㜲挹愸㄰攲搲晥㜱晣摤戹㠳㤶愳㡤㠳捥攳て扡改〸㥢慣挳㝤戶㠳攸昷㐵㜴ㄵ搳〴昸ㄹ㘶㥣攱㠳愰㤷㡦慣㈸扥㠶㘵㤱〱㤰捦ㄵ慡〰扤愹晡愹慤愸㝡散㝥昶㐴ㄲ㍣㘳㤰ㅣ㑢攲㉢㘸挸敤㡡㤶つ㤶攰戲㠵㍡㑢㈰㙦㈴㍤㤰捦〹㥥㈵搴㐴晥〹ㅤ㥡ㄳ戱㔱摡㝢㈲㕦摥㙡㈲㠲㔶㠰㕡㘸㝡晣戱㐴㡢ㄸ㜵㔴ㅢづ㠱㑢攰〱㡣㈵捡㘴㤴昲㤱㐲愷㄰挵ㄸ㥥㈷㡡㤰㝥ㅣ晦㝤昱昸て㕦㘰晡捤㜱愱㈴㈲慡摡㔷㐱㠹愸㔶昱㠵昴㉡㝣㤴昶㕥挵攷戶㕡挵ㄸ㠵㈵㘷㘲㠴〰㈳〳愲㠲㍦㙡㔵つ㘴戸愱晣㠹㡢〴昸戵捤㘲捣㐴㠹敡㝢ㄹㄹ昴攵捥慢㔶㔷㤰㐹晡敡摣㠸㡣慦㝣㤴愱挴ㅢ㤱㜴敡ㄴ㈲慦㙣㈱㔲㡦㐵㈷㜶挷敥ち㈱㠱㈵昱戳搹㥥戲扤搰㘷愸㕦㝣㌲㐱捣愹㔳挹㈷㔴㕡ㅣ㝣〲㘱㐴愶㈹〹㠹ㅢ㈹㍥㤱㌴晥昶㜷㕡扥㔳㔴㈰㠱㝡愲挶㈴㌸搵昸攳㐹攳㈳昸㍣㑢戵挹昱㉡〱搳㡢㐹㘳ㄲ愶㙡晣㐴搲昸搷㐷づ㌶ㅢ㈷㜴ㄸ㡤慣㤳㐸㌲㡣㕥㜵っ㐸㝤慡㍤㡡收扡㐵㐵㍡㘴㐵挵ㄴ愱㉡㠶㕣㔷慡㜴ㄸ户㐲㝣㝣㉣㍤㡦㑢㑥戸ぢ〲㘹ㅢ晤㍦ㄳ㑥攳昲搳㥣ㄹ㥡昸ㄶ㝡〳㔱㘷摦㔰㑦散㕣戰ㄶ㝣ㄴっ㕡愷〳ㅣ慥㙡扢㡡㐴㘰ㄷ攴愳晤摤挶㍢㥦㘱㐳戶昶㈳㠹㤶㘹扣㑣搲㥦ㄶ㔱ㄱ㤶扣昸㘸㠲搹摣攳㉤㥡㌱ㅥ〳㜲㈰㈶〱㤹㌱ㅥ〷㡣㈲㌲〷㔸㌰㐶晥㔷捣晤㔱㔶㝣㡣攰〹㠰㤲㈰戳㤳づちㅦ〷ㄸ㑤晥㡦ㄵㄳㅢ捡㜱愲㠹㐷㤲㤷愵挹挸昸㈴㍢㝣ち㘰〰㝥㕣ㄱㄳ㘱挹昸㌴㑡搲㉦愵攰㔰㉦晤っ㉢㍥㑢昰㌹㠰㤲捥挹敥㜸搷戸愶㍥㔵搸攷搱㔵㍣㑥㠰㥦昱㠵㌸挳〷㥤晢昰慥摥㐶㌳捦挴挹ㄷ晥㠸㜹戶㝤捡㝦ㅦ㍥捤摦攴愲〷昰㝦㈶搱㤵㠵㥦搷摥搹摦㔸㘴〲ㅡ攷敡户㡥捤㝥ㄹ攳㜰㕤慤㔰ち㐷愴㔲㈹㙡〵㐱㝣㜳挱挲挳ㅢ昸㤶㘳慡㐲〸搲㠰慡㜰攳㡡攳㈸㌰晥㠱㑤㠹㘳攲挹昸㐷㍥ㄱ戵㙡ㄳ扦ㄴ㘷昸㈰㠸㔷搵晤愱戸㝢昲㐲攲㕡㔵搸ㅤ㉦㈴晥㔵挵㕡晡㠵㑦㜲㌰㠵㉣㘴摡戵ㄲ㤱愶㘸攸㉢挸㡣っ㡣㜲㙥て攲愷㕤ㄱ搵㡢戵㡢ㄷ晦㌰㥡㥦戸㌱晦晥昷づ㍦昹攲晦晥晣㡢㍦昹搰戱㕦晤改愹愷㝥昲㡢㉦扥昰愷敦慦ㅣ晢慦愷㥦晥挱晤晦昲挲捦昷㕢㕦搷扥昳㠷昹慦㍦㍡㜵改搱㠷慤昳㜷㥣㝣昴〳て㍤㌰戵㜸捤攴挰挰攰攰敤攳晦㝤挳㕢挶ㅥ㝦昸㌹昱㥦晦㝦扤㉢搴㜲昱㠲昶㘹㜰搹㙡ㅡ㕦㐵〶搳攰㡣㕦搵㘹㜰戹㙡愳㔶攲㡤㥡㐱㐱ㄱ捥つ㑥㐰㔵㤸敤ㄵ㐳㝦〱挸〵戴㠳</t>
  </si>
  <si>
    <t>Decisioneering:7.0.0.0</t>
  </si>
  <si>
    <t>d351aeb9-83c1-41a8-8163-b27dd3827dae</t>
  </si>
  <si>
    <t>㜸〱敤㕣㕢㙣ㅣ㔷ㄹ摥㌳摥㔹敦慣敤搸㡤搳㑢㑡㘹㕤摡㔲㕡〷㌷㑥ㅢ㑡㠱㄰㝣㘹㉥挵㠹摤搸㐹㐱㠰㌶攳摤㌳昱㌴㍢㌳敥捣慣ㄳ㤷㑡慤愰摣〴〵愹㕣㐴愱㕣㔴〱ㄲ㉦㕣㠴〴㉤昰㠲㐰〲愱㈰昱〰て㐸㍣ㄴ㠴攰〱㠴㈲㈱〴て㐸昰㝤㘷㘶㜶㘷㜷扤㘳㜷摢㠲㡢㝣搲晤㝤收摣收㥣昳㕦捦晦㥦㘹㑥攴㜲戹㝦㈳昱㉦㔳㥥㤹敢ㄶ搷㠳㔰㍡ㄳ㌳㕥慤㈶㉢愱敤戹挱挴㤴敦㥢敢㜳㜶㄰昶愱㐱愱㙣愳㍥搰换㠱晤戰㉣㤶搷愴ㅦ愰㤱㥥换ㄵ㡢㠶㠶㝡づ挲摦㐸昲㘰戰搷㘰ㅥ㘰㘹㘶㝡㝥昹㐱㡣扡ㄸ㝡扥摣㌷㜶㈶敡㝢㘸㜲㜲㘲㜲攲慥扢㈷摦㌰戱㝦摦搸㑣扤ㄶ搶㝤㜹挸㤵昵搰㌷㙢晢挶ㄶ敡换㌵扢昲㜶戹扥攴㥤㤷敥㈱戹扣晦捥㘵昳慥㌷㑥摥㜵昰愰㜵捦㍤㙦ㅣ挴慢㜳㈷㘷愶ㄷ㝣㘹〵㉦搱㤸㍡愷㝣搷慣慣搸㕣㥢㤴扥敤㥥㥢㤸㤹挶㝦愹昹攳改敥㠹挵ㄵ㈹㐳扥㕡晡搲慤挸挰㐰挷〱㘷㉡〸敡捥㉡㌷捦㜰㡥㘰愹ㄵ㌳〸㜵㘷㐶搶㙡㠶㤳㡣㕡㜴收戱㜷㌵㜳㝤搰㔹㤴㙥㘰㠷昶㥡ㅤ慥ㄷ㥣㈵っ㔴ㅤ㜲㑥〷昲㤴改㥥㤳㈷㑤㐷敡捥搱扡㕤捤㐷㈹搷㜷㙢㌲㐴㝡㘲㙡昹ㄳ㔳㠱㌳戳㘲晡㙡㐶〱㌷㈶愳敤ㄱ扦搲摡昶愶敥攳㜲敡敡つㅣ昳㤶敥敤㔰㜳挶昴ㅢ㉤挷扢户㡣ㄷ摦㍡㠳㍢扡户㑦敤㔱㙢㥦摢扡昷㔱㕢搹摡㕡っ挴昴慤㜶ㄴ㡢㌱ち〴晤〴㐵〲㈲搰㈸ㄱっ㄰っ〲㠸晣摦挰㈵改㡥慣搲捡愶㔶㕥搶捡ㄵ慤㕣搵捡㔲㉢㕢㕡昹㥣㔶㕥搱捡戶㔶㝥㔰㉢㥦㐷㥢㈴ㄵ晢晢戵㌸摤晣搵㌳晢㡢攲㍢搳㑦㕥晡晢攵㝦摣昶攳㉢〶㜷愱搱晤昱愴㘶㝤昳〲㐸慤㐹挵〷㈶昶昳摦收㕣〱愶戰づ㕡㜷㕢㤳㤳搵㠳晢捤㍢㑤㥤换捡㐰㝥ぢ愱㡣愰敤愰昵㠰敤㔶扤ぢち㜷搷㑤㥢㠱㙣㙥摣㜸㕣㌷敤搵摤㙡昰慡㡤㉢ㄷ㐳㌳㤴搷戶搷㌵〷改攸戶〸戶㤲㠱㝡摦昵敤摤捥㤸戵扡㥣扡㘸㐷搵慦㙥慢㜶ㄶ㝣㙦戹㝢敤ㄱ㕦㍥搴愸敤㤸搱ㄴ㠴摡㥡ㅡ扢㘳㤵㔱㔵㌴慦戱㤹ㄵ㉦㤰慥㥡摥戸戳㘰㔷捥㑢㝦㔱㔲㈴捡慡㕡敡㤵慣㡡戹㝥㝣摥挵㐲挱慤搵搷愴㑢慤㝢㉦㠶㘰㘶㔹挵㝣㔷愵ㅦ慥㉦㤹换㌵㜹㔵㑢㤳攸㥤愸搸摢㔲㝣挴慢搴㠳ㄹ捦つ㝤慦搶㕡㌳㔵㕤㌳㈱㘹慡㈷扣慡捣攷㜳㑡㈸㐰攰昶昵〹㤱扢扤㍢㉦㈸㐴愴㔰㑣㐶扥愶㤵散㈶㑥㘱㜵㔸㐵㑤㤲㈶戵㥢㌷ㄹ㡣昳㔵㌲㈶㠳〳㔳㙢愲晥攰㑢㕦户挹戰つ捣扤扣㡤㌵㙤㌴㕥晤扤㙢搲つ㡦㤹㙥戵㈶晤㑣敤㈷㌸㈳㘳ㄸ㐰扦っ㠱搰㜵昷愸敡挴㐵戱慥㕦戰慢攱㑡㘱㐵摡攷㔶㐲㤴㐱㐳ㄶ㡢摣摡㡥㘴㕣㠱㈲㘳㌷挱㈸㐰愹㤴㉢散㘱愳㐲〹㈹愷㔳㍡㘵昰㜲㡢㈰㘷扦ㄶ㕥ㅥ戴㡥搸戵㔰㐶㐲㜹搸〲㐶㈲慤愶搰㌷㐴ㄲ昵捤㑡愴㌰昶㔸㌳愰㔲搳㜶挳昵㈶摦㜶㜰㐹㐴㐴㍢戲㘰摢挹〲㡡㠲㔶㜹㤰挱㙢㈰㥡㌶㘹㤰摤㌸㐵㐴㘴㠳っ捤㡥㤱㕢㠹㡣敤㌳㘴〴摡愷㠹㤰慤昷㜷㤷ㄱ㈴昶㑥㈲㘵愷慥晣戸㈳捤㌶戲攵㈳㘹㜶㈵㌶捥戸㡡攰㙡㠲㙢〸昶〲㠸㍦㐲挲㔱捡㈱摦㥡㡣㔷攱搹戸㡥攰搵〰㤰㑦〶㘵㑥㉣慡㘸㐳㙤挵㡥㘴扢㈱搸挹捡㈸㡥㐴ㄱ㉤攳㠶㥤㌹攴㈸㐴挷㔶攷昶搰戵㜹愵㘳㕦摢㥤㌶搳换㈱㐵㘶㌴㑤慦㜵㤳愶改㡤㘰搳ㅥ昵搶つ攸㙡㡣ㄱ摣〸㔰㌲㕥㐳〸攵㐲㠳㜷㙢ㄶ㍤㑤捡㔷㠴㔹ㄴㄹ㐳㍤㉡昸㤸㤰㜹〴挸㄰㜲ㅤ挷㤷ㅤㅢ㥡收攰戸昵㡡户愱昷㜵攷敦ㄸ改㙤㝡㜳㐷敦搰㕦昴〲慤攸㥢挰㕥攲户㕤㜵捣㉤愸㌶㕥㑢㜰㉢㐰㥢㡥攱改晢㠵㝡ち㤴㔹散愴㌰户㥢㕥ㄷ㘵攵㉥慤慦㑡愵㠱〶慤㈵搳㍦㈷㐳㜸㌰㡥捦挲ㄶ昶㝣㕦搶㜰愸慤慡〲㥥㕦慥㙥㉤っ㡥昸㥥挳昲ㅤㅢ㌹㜸㐵㈸㠶㝣㕥敢换戵搹挸ㄹ戶㘶捡攷㤴愲ㅣ敡攰㍢扢ぢ㠹㔴愷㔶昲㘲扦散昳攵㡥㈴改㐱㤲摣㠶㙤㌵㙥〷㠰㤴㄰扦敥㉡㔱昶戱搹敢㔵戳㔶㡢㤵ㅥ扥㡣搳㐹㥢て戱㐳㡥っ㐴づ摢㘹昸て㠲㈱㘷搱㜶ㅡ挲㘲挰㔹㤰㝥〵扥〵扢㈶㑢㤱㕢㤶愲㘶㐷㔶扣㐲㘴㐵㕦㕦挷㜹㍡挳扦愶攸愴㑤㑡㘴㜲㝢㘶㘵挶㔹扣㐹㔴㜴㐳㔲愸㘴戸㠶ㅡㄲ㠸㤴挷戶㍢㈲愶〷ㄱ㜳〷㌶捥搸㑦㌰㐹㜰〰㐰晦〵㈴捤㔶㌷㥥攱戰晥㌵扡戴换攵㕣㤱㘸㔰㉥挲㑢㕤㠵搵㐱扥收つ〴㜷〳戴㤹㍦㜴㐰㘶㄰愲㐲㜹㡡㄰㔵ㄸ挳㍡㘳换ぢ愴㠱㕤ㄶ〲㑢㌳昵㈰昴ㅣ㐶㤶㠶慣㔹敦愴ㄷ捥摡挱㉡㈲㔱愳㔶㥣㜹㘰㐵扡愰㉥ㅦ戶㑦㕢㤹户扡㉡慢㠶戵攸搵㈱摡㡥捦㙥㠷㠳㌹戶〳戶愴㍡㥢㙢〲愹户昳㌱㠶㄰搸㘹攵㙦愵㌷㜶㑢摥㙦ㅥ晡㠶㥢㍢扡㘴㠷㌵㌹㘰㐵㑣挷㝣搱挲㉥㈲㜲㔰敤户㤶㔶㝣㈹㘷㠷慣愳扥㕤慤搹慥㈴㌲㘰㘳㌲㔸㌷㈷捦㈱㑡戰攰㌱〶攸戹㐳搶㤲㙦扡挱慡挹㠰攲晡敥㤶㈷ㄵㄶ搱慤㘹摢つ昰ㅡ㠵㐵收㠷慤挵ㄵ敦〲㈲戶㜵挷㍤㙡慥〶摢〲㉢㈴晡㈸㈹搴〸㑤㘸㥡㈸㙡挵㕥昱挳〳㜹㉥㐷摥换ㄳ㈸㕣攵㜴晡捣㌳戴㌷敤晡㌸㐶㐳㍢㥤㜳ㅡ㐴昴愸㔱搸㤷㈹㠵挹愹挶㍤散昳㈶㠰晢㡥㥥㍥摥㡣捣扤愸㤸戵㑥㉦㝦㠶㡣㔷㘴搱〸㠴搰㐷户㉢㈲ㄵ㤶㤱㜲挰㠱挰㌸㥦摡挹慦㘴愹㌶愴扥㕤捤散ㄱ㐴㤲〶慤㌹㜳㔹搶㄰㡦㜶捣㜰㔷昴㐰㌳搶㌱㙢㐱㕣㌷攳㌹㡥㐹搲㈲㔹㉥㔶㑣㔲昰㔴㍤昴㑥搸慥㘱〱㈸晡㡢㡢捣㡢㈸㌲㉦慡愲㐱敢ㄴ㐳㠳㉡捦戱扣㜳愶㙦㠷㉢㡥㕤㈹昲㠱攱扢㙤㐱㤳㘰㜲㑡摥㈴㈵㌲㘳慣捤㥡㍦つ㤳㉤㤸〰扡㈷㈰㐷戹㜵㐴㍦㈸㔷ㄳ〵晣ㄳ㍤㍡㤶㈰㘰㤴愷搴㜸ぢ㐶搳搵敤〸㠸ㅣ㤵㉥㈷㜷㌰㉥㍦㡡㤲㐸〸ㄱ敢ㄹ㈴〲慦㘰㑡挸搳挵㕤戰㑥扢㜶〸散ㄱ㘳㐷散㜰㌶〰捡〱㤰㔵挷摢㙢ㄵ㔶㔳㥤挶ㅢ㕡攱㠶捥慡ㄶ㌵㜱㝤㘷㝤㕡㙦摣扣㐱㜵愴㔱㔲㡡㘴戳㐶㑡戳㙣㌰挷敤愴㙡㠴㔲摣㠹戶ㄱ㔹㙥搳收扥㔳㡡扣〸挵愴㘸㈶㘷扣㔵ㄱち〲扤戱㡥愲捦㍥㥢㍣㔲ㄱㅢ摡〰㈵敡愹愸㙣㈸づ〹ㅥ挷戵㤳慡㉣挵㑦攰敦㕤㜱㜶扥ㅥ戶搴㤸ㄷ㐷攳㥡愹㕡㙤摥㠵㤵㔰㌱晤敡㌶㘱㘹慣㉤搲㌰㡡㍢㝢搵晥搱昶愶ㄸ㌱㘶㐳㠶㐵㌲晣挰㘰㐳㌰㔷㉡愲㑡敢㙣㠸㕢摤㈸㉥昲改㠴㌴㕤㠵㠱挵戰㍡㉢搷㤴ㄹ搶戴攴㐷㔵㠷挶㘹㔱挹㔱挳㥡㕡づ愰搲㐳捡昱㌸愷ㄸ摣戰㑥搱㉤㠵㑢っ㄰扢㜱㙥愱ㄲ㈲戴摢ㄸ㠰㈷㠳敤㠳ㅤ散㐸ㄴ㍡愱㜵㐶〹㕡挸㈰摣搶㐵㤰㜷㝡挴㈸〴愹愵搲㕦て㡢捦㍤挵昴昵挳戹㈴ㄳ㌳ㄱ挳㕤ㄹ搶〳㤰㥢㡥㑣㤲㡢㐶㤳㠰㜹㈴搹㤴搰ㅡ㑣捡㘸㘲っ搱攴昳㐳摣攲㘱㉣㙢㤸㙣㔳挳㍤户搰㠶㌶慤慤敦戲㡥扢㤵㕡扤㉡㤵㉡㑥㘴戵搲挸摢〲㕦敡ち㘰挴㑤ㄹ晢ㄲ㙦捡㜱ㅣ愵戸㘴㈲愹㜷扢摢㌸㡣敥㑡挸㘱㡣㐸昵㌱〰㤹攱㤶㔳〱戱㡥㝢ち戴て㜷㌷㉦㌰愸换㜳㄰㘹ㅤ㐵㤴㘵㜳戸㡦搷㠸㈲㉢㙥㑢㌵㥢昳收㍣摡散愹愲㘳㜶㔴戴㉤㜰㠴㜵㐶〲慦㔰㠰㌱搲㈳㜷㜰㤰摣攵㌸扡㝢昹㔱昵㤸扢っ㔴㈸っ〸挶㜸㜹ち捡㘱㔷挱㐸㌴戸戵愶搵㉤ㄸ晤愵攵㙤㑣〱〸㠶㠱㘹搰愲㘵㘴攰捣㈰扦戹㠱㜳〳㕡㘵㐴㐸搳挱㔴挶㈸㐷攱戰〷搲挰㑤㍣㐸㉦㜹㔰㐲攱ㅥ㜵㌱㉣戹㥢㌸敥攰〸攴昹㔷戵ㄵ㉥㤸㈱慥扦戸㝢摢㡡愷慡㔵㥡扢昰捦㙤ぢ慣攲敡㐶㘴㡥敥㘹扢㤴愵搶㐴晢敥愶戶㡡昸戲攰㠱搹㠹㘳㘶㔸㔹㔹っ搷愳㡢㕢扤㤲㠴晥㐳昸㈳㌶㝣㍢㙤收扣换㡢愸㙢摣晢搲㜹搷扢攰慡㜹改〱㙦晤㠱㐲㜰㠵戲㥦㤳㉣攵晥㡤㝦㉡㘹㌹晤〷ㄸ㜱㉢搳收〰㑤〷〹挷㔱㈹㤲〶㘳挸㘷搰〹㙣昷挶慤〱搲挹㥥㌶㍡㔱㠲㘰㠷㔰摣㜳㉦ㄹ愱㠸敦〳慤㈴㤶攸㐸㡥㍤晦ㅡ㔸㕦㍣㠷ㄲ㈲ㅣ捦戱ㄸ搱㙦㐴㉥〳㜵㑡㤰挷㔷㍣㜸㈱攴晦〷㑢〹㌷㙦挸㑥晦〵㘶ㄶ捦戶愳攸㝡愲攸㝢ㅤ㈸ㄲ扣〶愲昸昷㍥㘴㤲愴㌳㍣晢㠲〲攱㕣搳捥〱昴㘵扦昰晢㍦㍣㠰捥挵挴愱㙣㌴㠴摡㙥挱㜳挳㐴攸敢㌰ㄱㄸ扣㔷㈶挲〹㘴〴愳昸㤱㠹㄰晢㐰收㔱戰戹㠹挰搸㕥㠶㈱㤸ち戵愶摣ㅡ㍣㠱㕤攵搰㍦㜶っㄷ㙦㘵㠰㜸㍥㤴㔶㌰〳㡦搴搵㥤挵ぢ愶㙦㍡㝢㔵昹㔱㕦㐲㤹昹㑢戸挹慤扡戰挷戵ㅢ搶愸㑥ㅢ昸㉡ㄲ㉦晢㡥㍦㘵㙢昷搷㠱愹㈸㐵敥㝢㔱ㄴ㠵ㄷ攱㈹ㄱ㍣㌷攴摥扢攷ㅢ㐷㝦昷昰攳㠷㜹㕢㉤愶㔵晤㜶攴㝢〹搹搳㥥㐰㔰㌷㜵㔱攴㑡㝥㤸㜳〲㥦㈸搹慢㌵㌹㙤晡捡ちちっ㈷挹㐶㠴㤷㈲捣㠸昸戶㠳㠹㠹㝢て㤱㠹㌹搱收敥㔴ㅦ㌶㈹ㄷ攱㐴㙡攲捡愷㤷㠴つ㐵㔷㐵搶愳戵愹㝦ぢ慡攸〵㑥愴搵㑡攴愹㤳㐹㠸㙦戶敢扡㠳搴㜵搱㐱㠶㘱晦㐴㑡㈱晥㐰ち㐹ㅦ㘴㜸㈱㐰㐹愹㔳挸攸㜷〰㘴㐴搶摡㐳扣昴〷散〸〱搹戸昴搷攳㐷㉣搸㐵㘰㌱昱挵昷㝡愲愵㉤㥡愸㈶㠶㙡㤵㑤戳㠸㡣㍡扣戰㘰㌲㈹㕤㐲㈶㐹晡〱攴戶散㡥攲㑢㠶㥣㈸昰ㄶ㌱戶敥搰搷㔶㜲敥㜵敢戸昹〱㍤㔳㔰ち挳摤捤㘲ㅣ㐸㔵㡣㉥㙡㕡㡡㡡〸㠷愳㙣愳搳㐰㕣〵㥤攵敥挵愹ㄴ挱㍦㝥㈹挴晡昱收搰㔷戶搷㔰挷戹晤㔸㈰㝦戰扦慥捦㘰㙣扣㤵ㅣ〳〹扢愵㔶挵攸㝡昸㘹㜴攱愲㜳挲㘸㘶搵戳㌸㠸㍦〹㘷昵㘹ㅤ晡㥦搱㙢挵㔹㘷搸㥢㘱散ㄶ晤晦づㄴ㙣慡晦〵㘳㙦ち㤱敦㡣㌳㝣搰ㄹ㍦搹㌴㘴挳ㅤ㠱㘷ㅢ挱ㅢ㜵㌰㌶㔴㤶㈱敦㈸户㠸㡦㔷愳㙡㈵挱攱昷捡户㕦㡤㘸昴愵㙤㍢搰㔵〰㌲㌶愴㝦つ㈲愸㙢晦㔶戹㤵㥣㙥ぢ敦㐲挷㍤㈷散㡡敦〵㥥ㄵ㡥㉤㈲攸㍢挶㙦捦㉣搸㍣㔳攲㉢敤㐲敤㈶散挴攰㝢搰攷攴㍣〴昶㐹ㄹ扥㔴戱㐸㐶ㄶ戶ㄶ挹攰㜷㐸㈳愹昰ㄲ戵㐳㜰㠵㜵㝦摤慣攱搳搵㜹昸㍡㐳ㄶ㙤ぢ㘵ㄷ㜹㥣摢㙦㘸㜰敢㜰㐷敢敤昰〷挹摡〴㠲㘳㙡〹敦㝡て昷戵㝤て㕡摢挶㙢ぢ搸戲㌷㥦㕢㐹㝦〶㌸摤摡㕢㕡㐹㠶敦攴ㄷ挹㈵愳㑣㠸㑢晢㠷昱㜷敢づ㕡㡥㌶ち㍡㡦㍦攸愶㈳㙣扣〶昷搹ㄶ愲摦㘷搱㔵㑣ㄱ攰㘷㤸㜱㠶て㠲㕥㍥戲愲昸㈲㤶㐵〶㐰㍥㔷愸〰㜴愷敡愷㌷愲敡㤱晢搸ㄳ㐹昰㡣㐱㜲㉣㠹捦愳㈱户㉢㕡㌶㔸㠲换ㄶ敡㉣㠱扣㤱昴㐰㍥㈷㜸㤶㔰ㄳ昹㉣㍡㌴㈶㘲愳戴晢㐴㍥戳搱㐴〴慤〰戵搰昴昸㈳㠹ㄶ㌱㙡愸㌶ㅣ〲㤷挰〳ㄸ㐹㤴挹㌰攵㈳㠵㑥㈱㡡㌱㍣㐷ㄴ㈱晤㌲晥晢晣攱㕦㕣㘲晡换㘱愱㈴㈲慡㕡㔷㐱㠹愸㔶昱㠹昴㉡㝣㤴㜶㕦挵ㄳㅢ慤㘲㠴挲㤲㌳㌱㐲㠰愱㍥㔱挶ㅦ戵慡㍡㌲摣㔰晥挴㔹〲晣㕡㘶㌱㘲愲㐴昵扤㠰っ晡㜲攷㔵慢㡢挸㈴㝤㜵㙥㐴挶㔷㍥捡㔰攲㡤㐸㍡㜵ち㤱㔷戶㄰愹挷愲ㄳ扢㘳户㠵㤰挰㤲昸搹㙣㔷搹㕥攸㌱搴㉦㍥㤴㈰收搸戱攴ㄳ㉡㉤づ㍥㠱㌰㈲搳㤴㠴挴㡤ㄴㅦ㑣ㅡ㝦晢扢㑤摦㈹㉡㤰㐰㍤㔱㘳ㄲ㥣㙡晣㠱愴昱〱㝣㥥愵摡攴㜸㤵㠰改昹愴㌱〹㔳㌵㝥㍣㘹晣攷〳㝢ㅢ㡤ㄳ㍡㡣㐶搶㐹㈴ㄹ㐶慦㍡〶愴㍥搵ㅥ㐶㜳摤愲㈲ㅤ戰愲㘲㡡㔰ㄵ㐳慥㈹㔵㍡㠸㕢㈱㍥㍥㤶㥥挳㈵㈷摣〵㠱戴㡤晥㥦〹挷㜱昹㘹搶っ㑤㝣ぢ扤㠶愸戳㙦愸㈷㜶㉥㔸昳㍥ち晡慤攳〱づ㔷搵㙤㐵㈲戰ぢ昲搱晥㙥攲㥤捦戰㈱㥢晢㤱㐴换㌴㕥㈶改㑤㡢愸〸㑢㕥扣㉦挱㙣敥戱㈶捤ㄸ㡦〲㌹㄰㤳㠰捣ㄸ㡦〱㐶ㄱ㤹㍤㉣ㄸ㈱晦㉢收㝥ㅦ㉢摥㑦昰㌸㐰㐹㤰搹㐹〷㠵て〰っ㈷晦挷㡡戱㌵攵㌸搱挴挳挹换搲㘴㘴㝣㠸ㅤ㍥っ搰〷㍦慥㠸㠹戰㘴㝣〴㈵改㤷㔲㜰愸㤷㝥㤴ㄵㅦ㈳㜸〲愰愴㜳戲㕢摥㌵慥愹㐷ㄵ昶㜱㜴ㄵ㡦ㄱ攰㘷㝣㈲捥昰㐱攷㍥扣戹扢搱捣㌳㜱昲㠵㍦㘲㥥㉤㥦昲摦㡢㑦昳搷戹攸㍥晣㥦㐹㜴㘵攱攷戵㌷昵㌶ㄶ㤹㠰挶戹晡慤㘲戳㕦挴㌸㕣㔷㌳㤴挲ㄱ愹㔴㡡㕡㐱㄰摦㕣戰昰昰〶扥攵㤰慡㄰㠲㌴愰㉡摣戸攲㌰ち㡣㑦戲㈹㜱㑣㍣ㄹ㥦攲ㄳ㔱慢㌶昱搳㜱㠶て㠲㜸㔵摤ㅦ㡣扢㈷㉦㈴慥㔵㠵摤昶㐲攲㕦㔵慣愴㕦昸ㄴ〷㔳挸㐲愶㔵㉢ㄱ㘹㡡㠶㍥㡦捣㔰摦㌰攷昶〰㝥摡㐵㔱㌹㕢㍤㝢昶㥦挳昹戱㙢昳敦㜸摢攰㔳捦晦晣昷㑦晥敡摤㠷晥昴慦愷㥦晥搵ㅦ㥥扣昴慦ㅦ㉥ㅦ晡改㌳捦晣攴扥㉦㕤晡晤㙥敢换摡㜷晦㌹昷攵㐷㈶捦㍦昲㤰㜵晡昶愳㡦扣昳挱晢㈷ㄷ慥ㄸ敦敢敢敦扦㜵昴㘷搷扣㙥攴戱㠷㥥ㄵ㍦晡捤搵慥㔰换挵ぢ㕡愷挱㘵慢㘹㝣〱ㄹ㑣㠳㌳㝥㔹愷挱攵慡㡤㕡㡥㌷㙡ㅡ〵㐵㌸㌷㌸〱㔵㘱戶㔶っ晣〷慤摤戳㍤</t>
  </si>
  <si>
    <t>CB_Block_7.0.0.0:1</t>
  </si>
  <si>
    <t>㜸〱捤㕡㝤㡣㈴挷㔵㥦㥡㥤敥㥤㥥摤扤㥤晢㈲㈱攷㤸㌵摣㠹㌸㝢㕡捤捣捥搷挶扡㙣昶攳昶扣昱㝤敦晡づ㐲戸㐹捦㜴昵㙥㝢㘷愶搷摤扤㜷扢㡥㘳㘳㔰〲㌸㤰㄰晥㠱昰㘱㠸㉣〴〱攱㈸〴愱〴ㄴ㈰㡡㔰㐰晣㠱㈲〷㠵㠰昸㌰㕦㠱㘰㈴㕢攲㕦㘴㝥扦敡敥昹摡戹昵晡㘲㈴搷摤扣愹㝡昵敡㔵搵㝢慦㕥扤㝡戳〹㤱㐸㈴㕥㐳攱㌷㑢㡡㤵晢搶昶晣㐰戶㘶㤶摣㘶㔳㌶〲挷㙤晢㌳ぢ㥥㘷敥㕤㜴晣㘰〴〴㝡捤㐱扦慦搵㝣攷〹㤹慥摤㤶㥥て㈲㉤㤱㐸愷㡤㈴晡攳㑦㌶慥ㄸㅣ㘵愴〰挶㐱㤵㔸㕦㕡扣㔲㝦っ慣搷〲搷㤳㘷愷㙥㠴っ捥攵昳㌳昹㤹㘲㈵㕦㥥挹㥤㥤㕡摡㘹〶㍢㥥㍣搷㤶㍢㠱㘷㌶捦㑥㕤摤愹㌷㥤挶㈳㜲㙦摤摤㤲敤㜳戲㥥㥢慤㥢挵㙡扥㔸㉡搹㜳㜳搵㜱ㅤ㥣㉦㉦㉤㕥昵愴敤扦㔹㍣㐷挹昳捡搲攲捣㘵ㄹ扣㔹㍣搳攰〹㤶换㙥换㜴摡㙦ㄲ㔳㡤〲㉥㉤换㠶㐳㑤㐸改㌹敤㡤ㄹ㉣扢㑦搰㘸㔵㘶ㄶ㝣㝦愷戵㑤愵㉥挹㘶昳扡戴戹ㅣ愳戵散〷㔷㑤慦攵㡦户㈸㍦改挹㜶㐳晡㐷㕡攷㜷ㅢ戲ㄹㄱ晡改搶つ搳扢㙣戶㘴㡡㤵挹㔶愸挳㔵㑢戶〳㈷搸㥢㘸㍤敡换敢㘶㝢㐳㤲㐴㙢㕤搸㜱㉣㤱㑡攱㝦㘲攴〷㠷慤㑣㈹ち敢㘹㉤㙤㥡㕥愰㕡㔴㘱㝥ㄸ㙤㡦戹愸㕤昴慤㡢㈶㌵㌵㌰㡡㍡㕢㜳㕡㡦㐸慦㉤㥢㥣㠴㥡㥣ㅥ㈰㔲〲ち昵搰㤱㔴扣ㅤ㡡㐵㡣㐵㈷㠱㝢攱㉣扡〱昰攰愲っ捣慢攷慦慦㥦扤攴戴捦攵㘶㜲戳㘷㉦㍡㕢戲改㐸㍦㘰戳㜴昶㤲戹换㑡搵挸㠰摣ㄸ攳挰㜱㠰搴戹挵㝣搵㤸㈰敥〸㠰㐸扤㡡㤳搷㍢〵㈹㤳㌵㌳㔹慢㈷㙢㡤㘴捤㑡搶㘴戲㘶㈷㙢ㅢ挹摡㘶戲收㈴㙢㡦㈵㙢㕢愰㠹㑢㝡㜴㌴ㄹ㤵㙦㉥扤搷晣㥦昱愷㤶㕦昸攴挷㑦慤㡦摦扡㈵㜸搸搴㔹捤愲㌲㍦戸攴㑡ㄹ㈷愶㔰㥣㡢㑢摦づ昲搸㔱戸㠵㝣愱㥡换攵㉢㈵攳㈸㤸ㄸ挷〰昴攳〰搸㐸愱㘸㥣㈰敥㈴㠰㄰摦挱㐶戸㤹攲晦捥㍤晦㠹捦扦扣晣敢㝦㜵昴搵愹㤵㙦挹昱户愱晢㕡㈴挴㘵捦扣〳戳散㕡㝣㘱〶㐲㍡捣㔱挷㐹户㑢㜶挵捥攷慤㔲捥㥣㌵㌵捡昵戰㌶挵晤㡦摢㌷㥤戶攵摥㔱㐶㜶摦愲改换慥捤㑤㐷㝤㡢敥㑥摢昲㑦つ敦㕣ぢ捣㐰扥㘳戰慦换㘴摦戰㌵ㅣ㐱改慢昹敥ㅦㅣ㜶挳㙣敥挸㠵㕤㈷散㝥攷㐰㌷づ愰㕢扦㝢敦㡡㈷ㅦ敦昴敥㕢搱〲摣昵㙤挵㝢摦㉥挳慥㜰㕤㔳㑢㥢慥㉦摢㙡㜹搳慤慢㑥㘳㑢㝡㙢㤲捥㕥㕡㙡慢㈷搹ㄵ㜹㠱改㉢㙤㙣ㄴ攷摡晡晥㕥慣㝤㝥㌷㤰㙤㑢㕡㔸敦戶昴㠲扤㜵戳摥㤴摦搳㐷ㄲ捥㠹㡥敦敤㐳慦戸㡤ㅤ㝦挹㙤〷㥥摢散敦㔹戰㙥㥢昰㍣搶㈵搷㤲㜰ㅣ㈹㤶㠴㐸㡣㡣〸㤱㜸昷戰搳㑢扥晥㡣㔲㐴㡦㡡改㐷摥摥㙦㜶㌳搷戱㍢散愲㈹㘹㤳挹搳慦挳㑣昱㈵㥢〷敦㑥搸戳㈷摥㡣愴㝥搷摤愹搵ㅡ㍢㥡晢晦㈵㑥㈶㡦㐷扢㍦㝦ㅢ摥昹㘱戳㙤㌵愵㜷攰扤㉥戸㈲攳敤〰摡户㜱㤲敦㉡㍤晡ㄵ戱㉢昶戴㍢㡥ㄵ㙣敡㥢搲搹搸っ㠰挳摤㥦㑥㔳戴晢㡡昱づ愰㡣㔳〴昷〱㘴㌲〹晤㥤㈴搲㌳挶晤㘱㕢愳攳㝢攳㝥㥦搱㠵愱敥ㄹ〴〵扥搶㕡㜱㍤㝦㘴㘴搸㉥ㅦ㌶晤捤㠰收㜹㘰㈷㍤扣昱㝤〴㔳〰ㅡㅤ昵敢㕥㉢㤳㈰㑡昱昶㥣㘸㉤㑢摢㐴捣愲㑥户㌰戵㔶㜸つ㉥㑢扦㘱昰扥㕣挵㔹搹搵㔱挳攱ㅦ㙦搱晡攵㙥戰㙣〶收㘸ぢ㌷㉦戴㘴㠰㘸㕡㡤ち㙢ㅣ㌹愱㜰昱攸㑣搴〲㠷慣慡昶㜰ㄹ㔳㠸㤰ㄳづづ捥㑢㘲㈴㠲〷㙦〲㙢攷摤愸てㅡ㝡晦つ㡡㡢摤扡㈰摢敢㝢摢搲㈷㜹㕡㍦㔰㤴㠳挷㡢捣慥㌴敡㡦〶㑥搳㥦挱㑡㉦㜸敥捥昶㥢挹㠷扣㡣〷〰攲愲晤〳慣昸昰㝢㘲摣㍢㝡㥢扡愹搵ㄲ㘹㜲㈳挶攰戵㙤搰㕡挱散㌵㝣愹㘲㥣挱㔷收愰㍥㡤昷晢ㅢ㠹㌶㘸㝡攳㉤㐸㘸摤㤳㉡㝥㑡慢〶愴㍤搱扡改㝡㕢㜵搷摤愲㍤ㅤ㔱㉤㝦㔳捡㠰㌱挹㔸ㄴ㠳愹㔸㑢㠸㤱㤱扥㘸愲㈷㜸㘱㌴愳㍦〸㌰戱搰㙣㑥挵ㅣ㝤晤摤㐰㡤㈰㍡搲愷㔱㌹摢㜰㍤㑦㌶捤〰户㜴捤㠱㝤㝡㠸㘸㙡㔰㝣慤攵㝡挱㠶戹㈱㙢ㅥ慥㐱㝦㘶户改敦㡡㙦㐰㈲扣昳扦昴挲戵ㄷ扦昲ㄳ扦戵昰㑣攳昷㍥昲攲㡦㝦攴〵昱㘲搴戱㉦㈴㘱㄰愱㈲愲ㄹ㔴挴搷㐱㐶㑦㠳㝡㝦㌱㜲㘸ㅢ㜹㠲〲〰晣㠵搲〰摣㐵㌱㙣ち〶㈲㜴ㄹ㐶㠹愰っ㈰ㄸ㡣愸挸慡㠲㑡㕣挴㥦㠳㍦敤㐰改㤲㤱换㝥㕤㍥〴㙣挶㌸愰㑦㌰挴愱㍥つ捡捦愰挴っ㑡㑢晣㌱ㄸてㄵ挰㤷愳㡥挱㘸㐸愳㜷㝤〳户㤸摡愲㝤挳㤱㜷㜸散㡥搸㠸慦㤷㜶晣挰㔵㍥㘲挲㕥㜶㉦扢挱戲攳㙦㌷捤扤攳㜶㔴戹戹㈹摢戸挱㍤㕣攴〳㌸㜷㝢㕢㕡㠶扤收敥㜸つ戹扡晣㔶戸攱㈱づ挸㔱㕤敥㐹㠱㜲㙦㤷ㄶ攲㑦〱㉢㐱㐹㘸扣㙡〶㝤㡦㡡昲㝢攲〴㔵㘵㔴㌸搹㤵攸扡ㄳ㌴攵㤸慤敥㘸㔵㑦摢㤰㈲挲㈲㙢搴㕥摦挴㤹㕣㥥戰㉦㜸㡥搵㜴摡㤲捡㌸ㄱ㤲㕥㤴ㅢ〸㠱慥扡扥挳〷搵㠴扤敥㤹㙤㝦㥢摥扣戱㜷慣慦愵摣扥㘶㉦㍡㙤ㅦ搳㈸㉤戲㍥㘹慦㙤扡㜷昰搰摥㘹戵㉦㤸摢晥㕢㐲㉢㍣㉤㘱㔱慡ㄱ㐹㤱㑣㡡㜴㌲㝤慦晡搱㤷挱敤㘴晣〴㤹㠲愵〶㥥㔳摦愱挸搴㌴㍣攵㈹〲愵挵㠴挶㔰㘱搰㜳昷㈸㜱㈰散攲㙡晢㕥慤㐳㈳㠰㑥晥㐲㠵㌹攷㌹㘶〵攰晤ㄷㅥ㕤敤㍥㐸扥慢晣㠳挶攰收搰昱㥦㜲㉡愱ㄱ㌱㈶愴㑤攱㙣挲ㄶ搸ㅡ㌴捣㡣慤㘸㘸愳㐷扡搵ㄵ㠴㄰攳昶㐵戳㉥㥢㠸㝣㕡㘶㜰㈴㙣㌰〴㙤㤹㑤㍦敡㕢㜲㕢㉤㤳㐶挷㔷昶㕡挳㙣捡戴扤戰ㄳ戸㜸扣ㅡ㌶㠰戲捣〸㘵敥〲㘵敥㠶㌱㡡㝤㥤㉦㈲㔵㈷㉦㜷挳昴㥣㘰戳攵㌴搲㙣昰搵昲㤶戰㔶㜸㄰挶愴㜱㠹扤挹㘰搰ㄳ㠶ㅥ㔰昷っ摥〹ㄴㅤ搵て㥢㑥ちㅤ晦挴㍤〶捣昰㍤敡㑡㌱ㅥ〶㌷㡤〱㈹㥤㤱㉡慦挴㐹戵㔷㥥〶㐶戹㈷挱㜸㤷摤挶㙡㔴㘱㈳挵㤰昳挰㘸㡡攱㐸收愲㙢㕡㉢㘶〳ㄹ戳搱㈸㕦㤶㠶㙡改㙣扣㉣攳摢㈵㍣㤹昰ㄴ扢敤㔸搲㑢ㄳ戱㠶攴㕣㡡㤱戱ㅥ敡㄰㌷晤㐸㐲搳挶搲挳收㕡㡤㜹㥤㡥愲㠶摥攴摦敡㍥晥㉦㕦慢捥㔳敡㤹㡣扡愴摥㡦慡昱〸㠰㤸〲攰㝥〶〸㉥〲㘵㕣〲搰ㅥ〰ㄸ搴㑤㝦愸㠹㠰㤴㘹㤶㤴捡㌴㌱〸㑥㈳㘰㔴搱戳愶㌶㌲搶ㄳ昵敡㘱挰㥢挶ㄸ搴㕡扥扥〶㉢㤷㔶㈶昴戰㡣慥愹㡥㘴㌲〵㔵敢㠳ㄹ㠳㝤搳㤲挵㥡㔴攱戰愰捣昵换〰㈷㜹㔸挰扦戶ㅡ㐵㐴㔳っ㠲昶〵ㄲ㤹㡣㜱ㄵ搴㠹㡣㘰㜴ㄸ㡢㠰ㅢ㠹㘴㜴つ㔵攳㍡㠰㘰昸挳㔰愰攷攲ㄲ㡣㜹㜸㜹㈵昴㌵㠰挳㍢㑢挱㌸㐹扤慤搶㔱ㄱ昴愲昴㐳ㅤ扢扣㠱晡敢摢㈵〳㉢㘵㤷㌷愳ちㅢ㠲搱㔵扣㤱ㅥ㘵晦㄰搰挶て㤳㠰㤱搷㄰㠲て㤰攰㐷㐸挰㘰㡣ち搷㍦〸搰ㄱ攴愵㈸㥡扣慢㈰㙦㠱ㅡ㠲㘴㘸ㄶ戳愷㤹㐵㠲慣愱㙡㝣〸㐰搰㡤慢㘵㥢㔱㠵〹㉦㡤㐷㜱搰挲昶㥤㝥戵ㅦ㥢㝥㘰㉤搸㙢挲昷戲㑡㡢ぢ㙢㍣㍢ㄹ㠵挳㌹㜰㍤愴挵㔳㠳㉦攲捥㔸㍥㝡挷㑥っ㘴ㅢ搴㌰昶搰捤㘸捦㈱㈲扣敢㜸敥愰晢昴攰ㄸㄶ扤〱㜰攲㤲搳昰㕣摦戵㠳愹㌵㐴ㄶ㔳捣摥搸㠹㐴㙥㐱晢ㄵ㜰ㅣ㍡㈷㌷㤶㙡㌳〳㝢㥢慦㤹捣㔶摢扤搳㔶慢搱㝣㈶戱㤴扣㐶㐷㌹つ㘳㜱㔵㝥〰㔲捣搲㈵㜱戰㈱〱㈶㐶戲㍣搳㙣敢㤸㌰㜱㘶㘹㜱改㝡慤㕣㤱㜶戹㥣㉦㤷慡搵戹㘲㌱㕦㌶昳昵㑡愳㕣戲㡡愵㙡㐹捡㘲㐹摦攸㤰捥㑡戳㔲慥㤴ㅡ戲㘲捤ㄶ敤㌹慢㙥㔶昳〵㔹挸㔵捡戳戳昹㥣㘵敢㥢ㅤ搲㘲㈳㔷㘸㔸㘶㈱㕦挸攷㡡昵㈲晥㔷换㔶愹㙥㤷㡢㈶㘹㉢扡搳㈱慤ㄴ敡㈵㈶〳㘷㉤㝢慥㈸ぢ昵㝡戵㈸捤搲㥣戴ㅡつ㕢愲㤵愵て㔲㥢㜸っㄵ㘳㡢愰㐹搰〲挸搲〹愹㑥㠶ㅤ㠶㑢戰㑤昰㌸㐰㤶捥㐹㜵㉡㝡㌵㔲昱攰㐸㡤㈷晢戰摥㠳㑣㐴㕤㌴㠴㈵㘴㙡㜴㔴㥣ㄹ㐸〹敤昳㍡㥤㌷戵慥搳改㘸捦㐲戵㠷ㅢ搴㙦㌹ㅣ㑣户㘲摣㈱搸〵挸㘴改㜴戸㈰㝤て㘰㝣㘹戱愶㍣㈸戲晥扥晥〴㌰㐷㠱改捦攲敢ㅦ〶晡ㄸ搰㜸ㄴ挶捦㐴ㅥぢ晤㐹攰㡦〰摦ㄳ㝤㘵改捤㤴捣㜸㍡㡤愷〸愶〹㘸㔸㐲昹㈳戶㥥㘱ぢㅦㅥ㑥㐱㝦挴〳㉡㥥挲㉥㜹㉣㔰㑦ㄸ戴㜵㥡戵㜸ㄲㄸ㥡㌶㌹愸愲㑣昳㈶慡㙡㥥㡦愲〲搳愴〷㔲扢晡ㄸ㉡愱㘹㔶敤搲㙣扤㔱戲㘶慤搹㐶戱㤰㠳㉤ㄴ㙣㌳㕦愹ㄶ慣㝡慥㔰慦㤴昵㥦散㤰搶换㈵〹挳慤㈰愷㕣㈹摡㐵㔸㘶扤㤰捦㤷慤㌹ㄳ㠶㔴㤹慤攸㍦搵㈱戵㑢搵㘲挳㉡㕢戹晣㉣散扤㔱㌴愵㍤㥢㉢收㘷㑢㤶㌹㔷慦㌶慡晡㑦㜷㐸㡢㔲㥡㜳〵㌳㙦挹㑡扤㔸戲攴摣㕣愵㘱搶敢㌲㕦捡攵敢戳愵㝡㤶ㅥ㔳㙤攲㔹㔴㡣㡦ㄳ晣っ挱捦〲㘴改㌲㔵攷㈷㠸晡㈴挱捦ㄱ㝣ち㈰㑢㔷摡ㅤ搹ㄹ愴㜸〸晡㑡㥡愷㜸っ㘲愳改㈸ㄳ昸〵㘰㡣㕦〴挸㘴改㉥搵㘸㥡㠰㐱慤ㅢ搴戱㐱㠵㘶㍦〴愰㍡㡦ㄱ昵ㅣ㠱搲攰㔱搴戲㘶摣昹ㄹ㔴㈶㐶㌴㍡㠶㠷〶慣㜹㜸㕣㍥㍤㤸ㅢ㍥㡦㕣敦ㅥ挳愳ㄱ〴㈴攱㌵㥥㑡扥攷摥㜸昱扣攸㘰挵㡦㜶ぢ㍢晥㉥昸搰㉥扢扥㤷ㅣ㜹攱ㄸ捦㤳㌵㡦㝦㙥搸ㄲて晡㌱㡡㉣㑥戶㔶㝤ㅣ㌱晣愸戹敥㉥㜴㝥ㄱ㍢ㅡㅦ扤改㌸㘵㜹愶㡢㔹愸晢㜸〳〶㌲ㅥ㜶挵敢㡣㐳ち㄰㝥ㅣㅤ搳㑣㜰㥥散戶㝡挲愰㔳㕤散㙡摢㐷㌲㕥㕡㌱㐷ㅦ愱㐰㉡㌹㈲㠶扥㑣愲摦扥ㄸ昷㤰ㅢ搲昱慢㔶ㅡ㍢㌸㌵㈴〸㕣㜴〲昵㠸搲搰㉦っㅢ㔰晦つ㠲㜳愷ㄷ㑦攷昳摡〷愰㠸㐳捦搱㉦㜶捥㐸摢挸ㄸ扦〹㈸戶〰㈸㝢㘱㙣〰敡㥦㈵㔰㤳ㄴ挴つ㑣挲㠹攸㑡㌲挶敦㤰㠸敥㍡愴摥㈴攱敦ㄲ㈸敡㔹㜱㍤愲愶㠱㘷㡣捦〱ち㝡昳㤰㥡㤷㡡晥㜹〲㐵㕤搵㉥㠳㝡㘸㜲㈶ㄲㄲㅣ㘲㉣攵昳敤㥤搶晥㉤㠰ㄷ愶昹〲愰攰〵挳㜵㜲㘶挱㡢㈶㕥戴攰㠵挳㠶㝡㉡㍣㡥〶愷挵㔷㘲㤲㕥㥢搶挳㑦㑦㜹㘵㍥㙡扣㉦晣㑥㐷摦搹攸晢挴晢㈶改敡搵挸ㅦㄵて晣晣㠲昶㑦㑦晦摡慢扦晤搰㤹㕦晤摣㙢搱昷搳㕦扣晦愳晦㜵敤㡢捦捤晦搲愷㔹㍥㍢晦攱ㄳ㉦㕣㜸改㠹摦㥦ㄷ㜴搹㐷昰ㄹ㑣㙤慤㘲㔱㐳㔳㕢て㐷ㅤ㠳戹扤散㌳攰愲ㅣ挹㤷㔰㤹ㄸㄱ昴搴昴ㄷ㘲〵㈳㜸㐸搵戹晡㈳㘲㥥〵〸㜵昰㌱搴昴㉦ㄳ㥣㍢扤㜴扡㔰㄰㡢㈰㡣攵㤶㌱晥㠴搴㜴㤴㈱㌵㍤戸晥㤵㤰㝡昱㜴愱㈸摥ぢ敡㔸㝣ㄹ攳慢愴愶㜳っ愹改挴昵㍦ぢ愹挱㍢㉦摥ㄳ昱づ㙤攷㙢愴愶敢つ愹改挷昵扦攸㔰攷㐴㌹愲づ敤昲㉦㐹㑤搷ㅣ㉦㑥搰㐵戳㐱㙥㠲慥㥡つ愵㔴扡散㜸㔵㤳昴挳昷愶㔴㍡敦〳㤵扡扣昱改昳敦晡㠳㉦捣㝦敡扦㥦㥣㉦摤晡挳昹㕦扥㤱㜹收㠳昵㍦㥤ㄷ昴攲挳㤴㥡挷ち㠷㉡㌵ㄷ㜵散换㔷㝥〶㥣㠶ㅥ㠹㥥㙣㕡捦て㥤㤳㈰搷㙣㐶ぢ㘳㜶㠸愶慢㐶ㄸ敤㌴㥢㉡〲ㅤ㐷㜲挱挳㑦㡤ㄷ㤱㐵㐳㑡〱扦捦㐷挱〷戲㙢㝣慢挵捦㔷㐳戵㤴㥦户慦㜸㜸捦㡥摡慢㍥戲㥦㔶ㅡ㍦㤵〴挸㑢户摦ち㤹〷扣〹㔲搴㌸摦搵㜸㘵㈶㠷㠶攳㙦㐳昷㔰户ㄸ㡡戰㉢㡦昸ㄷ挴㈴㜳ㄲ昷㤶〸搵扦㡥挹扡㑦㐷慢㈷捦㤶ㄲ㌳㔰㜲ㄸ㔹晤㔸㐲㌹ㅣ晡㕣攳㐵㡣搰扦挱㉤挰扤愹㈸つ㈰㘳晣㌵㌰㘱㕥㐳晤㔲愷㍤㡦昶攰昶昸㐴㕡攱晥〷㝥〹ㅣㅢ攳㥥攳㤲愲㑢㍦攸㍡攱〱ㅡ㙤搵㑣晥㝤㔱扡㔵㙢捡昶㐶戰搹昹㥢愲㔱昵扢愲昱㑤㄰㜱㉡㜵挰攸昶挹搵昸㥢㕥㉣摤扢挲㝥慢ㄷ㑢㙦慣戰㝦摢㡢愵㡦愲㙤敢㝦〷㜰㌷㠱㥤ㅥ㉡戰扦挷〸㠳〲敢ち敢ㅦ㠹愲㥣ㄴ㐸〸㍡㌹ち㉣㉥㠲㝥㑣㉤攲㈵㔴㍡摢昸㙡㡣晤攷㕥散搷㘲散扦昴㘲改㝦ㄴ㠷㝦敤挱㙡㔴摥愱㙤㑢㠰昸㌸㑥㘱昴ㄷ㕤㑣摦㑤㌷昹昷㕣挳戲㐱晤搹搲㝦挳㔰㐱㤳㈰て攳摦愳ちㅢ㤳㔴っ㉢㘹慡㜱㤲ち改戶愸㠸㙥㡢ち攸戴〴挵挸攵ㅢ摦㈶㥡ㄲ㘴㥦昱ㅦ㔱㠵㡤挹㤷愲㐶挸㥢㔲敡㡣㥦愴㜴扡㉤㑡愵搳ㄲ㙡戹挰ㄸ晦〹㄰㤷㉣㤷慤㉥愸敦愰㠲ぢ㑡㑤㡣㙡㍦ㄵㄷ愰愸㕥㔶㔴搹㤸㠵攰㈸㜵㥦ㅤ㠷㔹昰㍥㕢〴㈲㉤ㄲ㠲㠴慡攳㔸㝦挷搸晦〱㡥㠵搶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</si>
</sst>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5" x14ac:knownFonts="1">
    <font>
      <sz val="10"/>
      <name val="Arial"/>
    </font>
    <font>
      <sz val="10"/>
      <name val="Arial"/>
      <family val="2"/>
    </font>
    <font>
      <sz val="8"/>
      <name val="Arial"/>
      <family val="2"/>
    </font>
    <font>
      <sz val="10"/>
      <color indexed="10"/>
      <name val="Arial"/>
      <family val="2"/>
    </font>
    <font>
      <b/>
      <sz val="9"/>
      <name val="Arial"/>
      <family val="2"/>
    </font>
    <font>
      <sz val="8"/>
      <color indexed="81"/>
      <name val="Tahoma"/>
      <family val="2"/>
    </font>
    <font>
      <sz val="10"/>
      <color indexed="9"/>
      <name val="Arial"/>
      <family val="2"/>
    </font>
    <font>
      <sz val="16"/>
      <name val="Arial"/>
      <family val="2"/>
    </font>
    <font>
      <sz val="12"/>
      <name val="Times New Roman"/>
      <family val="1"/>
    </font>
    <font>
      <b/>
      <sz val="10"/>
      <name val="Times New Roman"/>
      <family val="1"/>
    </font>
    <font>
      <sz val="10"/>
      <name val="Times New Roman"/>
      <family val="1"/>
    </font>
    <font>
      <b/>
      <sz val="10"/>
      <name val="Arial"/>
      <family val="2"/>
    </font>
    <font>
      <sz val="10"/>
      <color indexed="12"/>
      <name val="Arial"/>
      <family val="2"/>
    </font>
    <font>
      <b/>
      <sz val="10"/>
      <color indexed="12"/>
      <name val="Arial"/>
      <family val="2"/>
    </font>
    <font>
      <b/>
      <sz val="10"/>
      <color indexed="10"/>
      <name val="Arial"/>
      <family val="2"/>
    </font>
  </fonts>
  <fills count="6">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42"/>
        <bgColor indexed="64"/>
      </patternFill>
    </fill>
    <fill>
      <patternFill patternType="solid">
        <fgColor rgb="FF00FF00"/>
        <bgColor indexed="64"/>
      </patternFill>
    </fill>
  </fills>
  <borders count="21">
    <border>
      <left/>
      <right/>
      <top/>
      <bottom/>
      <diagonal/>
    </border>
    <border>
      <left style="thin">
        <color indexed="22"/>
      </left>
      <right style="thin">
        <color indexed="22"/>
      </right>
      <top style="thin">
        <color indexed="22"/>
      </top>
      <bottom style="thin">
        <color indexed="22"/>
      </bottom>
      <diagonal/>
    </border>
    <border>
      <left/>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9" fontId="1" fillId="0" borderId="0" applyFont="0" applyFill="0" applyBorder="0" applyAlignment="0" applyProtection="0"/>
    <xf numFmtId="0" fontId="1" fillId="0" borderId="2" applyNumberFormat="0" applyFont="0" applyFill="0" applyAlignment="0" applyProtection="0"/>
    <xf numFmtId="0" fontId="4" fillId="0" borderId="0" applyNumberFormat="0" applyFill="0" applyBorder="0" applyProtection="0">
      <alignment horizontal="left"/>
    </xf>
  </cellStyleXfs>
  <cellXfs count="35">
    <xf numFmtId="0" fontId="0" fillId="0" borderId="0" xfId="0"/>
    <xf numFmtId="0" fontId="0" fillId="0" borderId="0" xfId="0" applyAlignment="1">
      <alignment horizontal="center"/>
    </xf>
    <xf numFmtId="0" fontId="3" fillId="0" borderId="0" xfId="0" applyFont="1"/>
    <xf numFmtId="0" fontId="6" fillId="0" borderId="1" xfId="0" applyFont="1" applyBorder="1"/>
    <xf numFmtId="0" fontId="0" fillId="0" borderId="0" xfId="0" applyProtection="1">
      <protection locked="0"/>
    </xf>
    <xf numFmtId="0" fontId="7" fillId="0" borderId="0" xfId="0" applyFont="1" applyProtection="1">
      <protection locked="0"/>
    </xf>
    <xf numFmtId="0" fontId="8" fillId="0" borderId="0" xfId="0" applyFont="1"/>
    <xf numFmtId="0" fontId="11" fillId="2" borderId="3" xfId="0" applyFont="1" applyFill="1" applyBorder="1" applyAlignment="1">
      <alignment horizontal="center"/>
    </xf>
    <xf numFmtId="9" fontId="12" fillId="0" borderId="3" xfId="0" applyNumberFormat="1" applyFont="1" applyBorder="1" applyAlignment="1">
      <alignment horizontal="center"/>
    </xf>
    <xf numFmtId="9" fontId="12" fillId="0" borderId="3" xfId="1" applyFont="1" applyBorder="1" applyAlignment="1">
      <alignment horizontal="center"/>
    </xf>
    <xf numFmtId="9" fontId="13" fillId="3" borderId="3" xfId="0" applyNumberFormat="1" applyFont="1" applyFill="1" applyBorder="1" applyAlignment="1">
      <alignment horizontal="center"/>
    </xf>
    <xf numFmtId="0" fontId="11" fillId="0" borderId="0" xfId="0" applyFont="1"/>
    <xf numFmtId="0" fontId="11" fillId="0" borderId="4" xfId="0" applyFont="1" applyBorder="1"/>
    <xf numFmtId="0" fontId="11" fillId="0" borderId="5" xfId="0" applyFont="1" applyBorder="1"/>
    <xf numFmtId="0" fontId="11" fillId="0" borderId="6" xfId="0" applyFont="1" applyBorder="1"/>
    <xf numFmtId="0" fontId="11" fillId="0" borderId="7" xfId="0" applyFont="1" applyBorder="1"/>
    <xf numFmtId="164" fontId="0" fillId="0" borderId="0" xfId="1" applyNumberFormat="1" applyFont="1" applyAlignment="1">
      <alignment horizontal="center"/>
    </xf>
    <xf numFmtId="164" fontId="0" fillId="0" borderId="8" xfId="1" applyNumberFormat="1" applyFont="1" applyBorder="1" applyAlignment="1">
      <alignment horizontal="center"/>
    </xf>
    <xf numFmtId="164" fontId="0" fillId="0" borderId="9" xfId="1" applyNumberFormat="1" applyFont="1" applyBorder="1" applyAlignment="1">
      <alignment horizontal="center"/>
    </xf>
    <xf numFmtId="164" fontId="0" fillId="0" borderId="10" xfId="1" applyNumberFormat="1" applyFont="1" applyBorder="1" applyAlignment="1">
      <alignment horizontal="center"/>
    </xf>
    <xf numFmtId="164" fontId="0" fillId="0" borderId="0" xfId="0" applyNumberFormat="1"/>
    <xf numFmtId="0" fontId="0" fillId="0" borderId="0" xfId="0" applyFill="1"/>
    <xf numFmtId="164" fontId="14" fillId="5" borderId="11" xfId="1" applyNumberFormat="1" applyFont="1" applyFill="1" applyBorder="1" applyAlignment="1">
      <alignment horizontal="center"/>
    </xf>
    <xf numFmtId="0" fontId="0" fillId="0" borderId="0" xfId="0" quotePrefix="1"/>
    <xf numFmtId="0" fontId="11" fillId="2" borderId="4" xfId="0" applyFont="1" applyFill="1" applyBorder="1" applyAlignment="1">
      <alignment horizontal="center" vertical="distributed"/>
    </xf>
    <xf numFmtId="0" fontId="11" fillId="2" borderId="12" xfId="0" applyFont="1" applyFill="1" applyBorder="1" applyAlignment="1">
      <alignment horizontal="center" vertical="distributed"/>
    </xf>
    <xf numFmtId="0" fontId="11" fillId="2" borderId="11" xfId="0" applyFont="1" applyFill="1" applyBorder="1" applyAlignment="1">
      <alignment horizontal="center" vertical="distributed"/>
    </xf>
    <xf numFmtId="0" fontId="11" fillId="3" borderId="13" xfId="0" applyFont="1" applyFill="1" applyBorder="1" applyAlignment="1">
      <alignment horizontal="center" vertical="distributed" wrapText="1"/>
    </xf>
    <xf numFmtId="0" fontId="11" fillId="3" borderId="14" xfId="0" applyFont="1" applyFill="1" applyBorder="1" applyAlignment="1">
      <alignment horizontal="center" vertical="distributed" wrapText="1"/>
    </xf>
    <xf numFmtId="0" fontId="9" fillId="4" borderId="15" xfId="0" applyFont="1" applyFill="1" applyBorder="1" applyAlignment="1">
      <alignment horizontal="left" vertical="center" wrapText="1"/>
    </xf>
    <xf numFmtId="0" fontId="9" fillId="4" borderId="16" xfId="0" applyFont="1" applyFill="1" applyBorder="1" applyAlignment="1">
      <alignment horizontal="left" vertical="center" wrapText="1"/>
    </xf>
    <xf numFmtId="0" fontId="9" fillId="4" borderId="17" xfId="0" applyFont="1" applyFill="1" applyBorder="1" applyAlignment="1">
      <alignment horizontal="left" vertical="center" wrapText="1"/>
    </xf>
    <xf numFmtId="0" fontId="9" fillId="4" borderId="18" xfId="0" applyFont="1" applyFill="1" applyBorder="1" applyAlignment="1">
      <alignment horizontal="left" vertical="center" wrapText="1"/>
    </xf>
    <xf numFmtId="0" fontId="9" fillId="4" borderId="19" xfId="0" applyFont="1" applyFill="1" applyBorder="1" applyAlignment="1">
      <alignment horizontal="left" vertical="center" wrapText="1"/>
    </xf>
    <xf numFmtId="0" fontId="9" fillId="4" borderId="20" xfId="0" applyFont="1" applyFill="1" applyBorder="1" applyAlignment="1">
      <alignment horizontal="left" vertical="center" wrapText="1"/>
    </xf>
  </cellXfs>
  <cellStyles count="4">
    <cellStyle name="Normal" xfId="0" builtinId="0"/>
    <cellStyle name="Percent" xfId="1" builtinId="5"/>
    <cellStyle name="RISKbottomEdge" xfId="2"/>
    <cellStyle name="RISKnormLabel"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68507549255777"/>
          <c:y val="0.10300429184549356"/>
          <c:w val="0.81409079746628621"/>
          <c:h val="0.63090128755364816"/>
        </c:manualLayout>
      </c:layout>
      <c:scatterChart>
        <c:scatterStyle val="lineMarker"/>
        <c:varyColors val="0"/>
        <c:ser>
          <c:idx val="3"/>
          <c:order val="0"/>
          <c:tx>
            <c:v>Generated scenario</c:v>
          </c:tx>
          <c:spPr>
            <a:ln w="28575">
              <a:noFill/>
            </a:ln>
          </c:spPr>
          <c:marker>
            <c:symbol val="circle"/>
            <c:size val="10"/>
            <c:spPr>
              <a:noFill/>
              <a:ln>
                <a:solidFill>
                  <a:srgbClr val="FF0000"/>
                </a:solidFill>
                <a:prstDash val="solid"/>
              </a:ln>
            </c:spPr>
          </c:marker>
          <c:xVal>
            <c:numRef>
              <c:f>Correlation!$K$7:$K$8</c:f>
              <c:numCache>
                <c:formatCode>0.0%</c:formatCode>
                <c:ptCount val="2"/>
                <c:pt idx="0">
                  <c:v>5.1999999999999998E-2</c:v>
                </c:pt>
                <c:pt idx="1">
                  <c:v>5.1999999999999998E-2</c:v>
                </c:pt>
              </c:numCache>
            </c:numRef>
          </c:xVal>
          <c:yVal>
            <c:numRef>
              <c:f>Correlation!$L$7:$L$8</c:f>
              <c:numCache>
                <c:formatCode>0.0%</c:formatCode>
                <c:ptCount val="2"/>
                <c:pt idx="0">
                  <c:v>0.10299999999999999</c:v>
                </c:pt>
                <c:pt idx="1">
                  <c:v>0.10299999999999999</c:v>
                </c:pt>
              </c:numCache>
            </c:numRef>
          </c:yVal>
          <c:smooth val="0"/>
          <c:extLst>
            <c:ext xmlns:c16="http://schemas.microsoft.com/office/drawing/2014/chart" uri="{C3380CC4-5D6E-409C-BE32-E72D297353CC}">
              <c16:uniqueId val="{00000000-EE54-421B-BD45-A662DBF7E70B}"/>
            </c:ext>
          </c:extLst>
        </c:ser>
        <c:ser>
          <c:idx val="0"/>
          <c:order val="1"/>
          <c:tx>
            <c:v>Minimum</c:v>
          </c:tx>
          <c:spPr>
            <a:ln w="12700">
              <a:solidFill>
                <a:srgbClr val="000080"/>
              </a:solidFill>
              <a:prstDash val="solid"/>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poly"/>
            <c:order val="2"/>
            <c:dispRSqr val="0"/>
            <c:dispEq val="1"/>
            <c:trendlineLbl>
              <c:layout>
                <c:manualLayout>
                  <c:x val="-9.4761447620556508E-2"/>
                  <c:y val="0.11643765559347997"/>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Correlation!$B$11:$B$13</c:f>
              <c:numCache>
                <c:formatCode>0%</c:formatCode>
                <c:ptCount val="3"/>
                <c:pt idx="0">
                  <c:v>0.03</c:v>
                </c:pt>
                <c:pt idx="1">
                  <c:v>0.05</c:v>
                </c:pt>
                <c:pt idx="2">
                  <c:v>0.08</c:v>
                </c:pt>
              </c:numCache>
            </c:numRef>
          </c:xVal>
          <c:yVal>
            <c:numRef>
              <c:f>Correlation!$C$11:$C$13</c:f>
              <c:numCache>
                <c:formatCode>0%</c:formatCode>
                <c:ptCount val="3"/>
                <c:pt idx="0">
                  <c:v>0.06</c:v>
                </c:pt>
                <c:pt idx="1">
                  <c:v>7.6999999999999999E-2</c:v>
                </c:pt>
                <c:pt idx="2">
                  <c:v>0.1</c:v>
                </c:pt>
              </c:numCache>
            </c:numRef>
          </c:yVal>
          <c:smooth val="0"/>
          <c:extLst>
            <c:ext xmlns:c16="http://schemas.microsoft.com/office/drawing/2014/chart" uri="{C3380CC4-5D6E-409C-BE32-E72D297353CC}">
              <c16:uniqueId val="{00000002-EE54-421B-BD45-A662DBF7E70B}"/>
            </c:ext>
          </c:extLst>
        </c:ser>
        <c:ser>
          <c:idx val="1"/>
          <c:order val="2"/>
          <c:tx>
            <c:v>Most likely</c:v>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25400">
                <a:solidFill>
                  <a:srgbClr val="000000"/>
                </a:solidFill>
                <a:prstDash val="solid"/>
              </a:ln>
            </c:spPr>
            <c:trendlineType val="poly"/>
            <c:order val="2"/>
            <c:dispRSqr val="0"/>
            <c:dispEq val="1"/>
            <c:trendlineLbl>
              <c:layout>
                <c:manualLayout>
                  <c:x val="0.14065967362805734"/>
                  <c:y val="-2.2403658770121557E-2"/>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Correlation!$B$11:$B$13</c:f>
              <c:numCache>
                <c:formatCode>0%</c:formatCode>
                <c:ptCount val="3"/>
                <c:pt idx="0">
                  <c:v>0.03</c:v>
                </c:pt>
                <c:pt idx="1">
                  <c:v>0.05</c:v>
                </c:pt>
                <c:pt idx="2">
                  <c:v>0.08</c:v>
                </c:pt>
              </c:numCache>
            </c:numRef>
          </c:xVal>
          <c:yVal>
            <c:numRef>
              <c:f>Correlation!$D$11:$D$13</c:f>
              <c:numCache>
                <c:formatCode>0%</c:formatCode>
                <c:ptCount val="3"/>
                <c:pt idx="0">
                  <c:v>0.08</c:v>
                </c:pt>
                <c:pt idx="1">
                  <c:v>0.10299999999999999</c:v>
                </c:pt>
                <c:pt idx="2">
                  <c:v>0.13300000000000001</c:v>
                </c:pt>
              </c:numCache>
            </c:numRef>
          </c:yVal>
          <c:smooth val="0"/>
          <c:extLst>
            <c:ext xmlns:c16="http://schemas.microsoft.com/office/drawing/2014/chart" uri="{C3380CC4-5D6E-409C-BE32-E72D297353CC}">
              <c16:uniqueId val="{00000004-EE54-421B-BD45-A662DBF7E70B}"/>
            </c:ext>
          </c:extLst>
        </c:ser>
        <c:ser>
          <c:idx val="2"/>
          <c:order val="3"/>
          <c:tx>
            <c:v>Maximum</c:v>
          </c:tx>
          <c:spPr>
            <a:ln w="12700">
              <a:solidFill>
                <a:srgbClr val="000000"/>
              </a:solidFill>
              <a:prstDash val="solid"/>
            </a:ln>
          </c:spPr>
          <c:marker>
            <c:symbol val="square"/>
            <c:size val="5"/>
            <c:spPr>
              <a:solidFill>
                <a:srgbClr val="FF0000"/>
              </a:solidFill>
              <a:ln>
                <a:solidFill>
                  <a:srgbClr val="000000"/>
                </a:solidFill>
                <a:prstDash val="solid"/>
              </a:ln>
            </c:spPr>
          </c:marker>
          <c:trendline>
            <c:spPr>
              <a:ln w="25400">
                <a:solidFill>
                  <a:srgbClr val="000000"/>
                </a:solidFill>
                <a:prstDash val="solid"/>
              </a:ln>
            </c:spPr>
            <c:trendlineType val="poly"/>
            <c:order val="2"/>
            <c:dispRSqr val="0"/>
            <c:dispEq val="1"/>
            <c:trendlineLbl>
              <c:layout>
                <c:manualLayout>
                  <c:x val="-9.9758081445123131E-2"/>
                  <c:y val="8.9270386266094553E-3"/>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Correlation!$B$11:$B$13</c:f>
              <c:numCache>
                <c:formatCode>0%</c:formatCode>
                <c:ptCount val="3"/>
                <c:pt idx="0">
                  <c:v>0.03</c:v>
                </c:pt>
                <c:pt idx="1">
                  <c:v>0.05</c:v>
                </c:pt>
                <c:pt idx="2">
                  <c:v>0.08</c:v>
                </c:pt>
              </c:numCache>
            </c:numRef>
          </c:xVal>
          <c:yVal>
            <c:numRef>
              <c:f>Correlation!$E$11:$E$13</c:f>
              <c:numCache>
                <c:formatCode>0%</c:formatCode>
                <c:ptCount val="3"/>
                <c:pt idx="0">
                  <c:v>0.1</c:v>
                </c:pt>
                <c:pt idx="1">
                  <c:v>0.128</c:v>
                </c:pt>
                <c:pt idx="2">
                  <c:v>0.159</c:v>
                </c:pt>
              </c:numCache>
            </c:numRef>
          </c:yVal>
          <c:smooth val="0"/>
          <c:extLst>
            <c:ext xmlns:c16="http://schemas.microsoft.com/office/drawing/2014/chart" uri="{C3380CC4-5D6E-409C-BE32-E72D297353CC}">
              <c16:uniqueId val="{00000006-EE54-421B-BD45-A662DBF7E70B}"/>
            </c:ext>
          </c:extLst>
        </c:ser>
        <c:dLbls>
          <c:showLegendKey val="0"/>
          <c:showVal val="0"/>
          <c:showCatName val="0"/>
          <c:showSerName val="0"/>
          <c:showPercent val="0"/>
          <c:showBubbleSize val="0"/>
        </c:dLbls>
        <c:axId val="582362160"/>
        <c:axId val="1"/>
      </c:scatterChart>
      <c:valAx>
        <c:axId val="582362160"/>
        <c:scaling>
          <c:orientation val="minMax"/>
          <c:min val="3.0000000000000002E-2"/>
        </c:scaling>
        <c:delete val="0"/>
        <c:axPos val="b"/>
        <c:title>
          <c:tx>
            <c:rich>
              <a:bodyPr/>
              <a:lstStyle/>
              <a:p>
                <a:pPr>
                  <a:defRPr sz="800" b="1" i="0" u="none" strike="noStrike" baseline="0">
                    <a:solidFill>
                      <a:srgbClr val="000000"/>
                    </a:solidFill>
                    <a:latin typeface="Arial"/>
                    <a:ea typeface="Arial"/>
                    <a:cs typeface="Arial"/>
                  </a:defRPr>
                </a:pPr>
                <a:r>
                  <a:rPr lang="en-US"/>
                  <a:t>Interest rate</a:t>
                </a:r>
              </a:p>
            </c:rich>
          </c:tx>
          <c:layout>
            <c:manualLayout>
              <c:xMode val="edge"/>
              <c:yMode val="edge"/>
              <c:x val="0.48728025435176764"/>
              <c:y val="0.84978540772532185"/>
            </c:manualLayout>
          </c:layout>
          <c:overlay val="0"/>
          <c:spPr>
            <a:noFill/>
            <a:ln w="25400">
              <a:noFill/>
            </a:ln>
          </c:spPr>
        </c:title>
        <c:numFmt formatCode="0.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in val="4.0000000000000008E-2"/>
        </c:scaling>
        <c:delete val="0"/>
        <c:axPos val="l"/>
        <c:title>
          <c:tx>
            <c:rich>
              <a:bodyPr/>
              <a:lstStyle/>
              <a:p>
                <a:pPr>
                  <a:defRPr sz="800" b="1" i="0" u="none" strike="noStrike" baseline="0">
                    <a:solidFill>
                      <a:srgbClr val="000000"/>
                    </a:solidFill>
                    <a:latin typeface="Arial"/>
                    <a:ea typeface="Arial"/>
                    <a:cs typeface="Arial"/>
                  </a:defRPr>
                </a:pPr>
                <a:r>
                  <a:rPr lang="en-US"/>
                  <a:t>Mortgage rate</a:t>
                </a:r>
              </a:p>
            </c:rich>
          </c:tx>
          <c:layout>
            <c:manualLayout>
              <c:xMode val="edge"/>
              <c:yMode val="edge"/>
              <c:x val="2.9354207436399216E-2"/>
              <c:y val="0.24034334763948498"/>
            </c:manualLayout>
          </c:layout>
          <c:overlay val="0"/>
          <c:spPr>
            <a:noFill/>
            <a:ln w="25400">
              <a:noFill/>
            </a:ln>
          </c:spPr>
        </c:title>
        <c:numFmt formatCode="0.0%"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82362160"/>
        <c:crosses val="autoZero"/>
        <c:crossBetween val="midCat"/>
      </c:valAx>
      <c:spPr>
        <a:noFill/>
        <a:ln w="3175">
          <a:solidFill>
            <a:srgbClr val="000000"/>
          </a:solidFill>
          <a:prstDash val="solid"/>
        </a:ln>
      </c:spPr>
    </c:plotArea>
    <c:legend>
      <c:legendPos val="r"/>
      <c:layout>
        <c:manualLayout>
          <c:xMode val="edge"/>
          <c:yMode val="edge"/>
          <c:x val="0.77579690217913599"/>
          <c:y val="0.56322115671309336"/>
          <c:w val="0.19363075391006349"/>
          <c:h val="0.39368009423313161"/>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0011" r="0.75000000000000011" t="1" header="0.5" footer="0.5"/>
    <c:pageSetup paperSize="9" orientation="landscape" horizontalDpi="-3" verticalDpi="0"/>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epixanalytics.com/"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171450</xdr:colOff>
      <xdr:row>2</xdr:row>
      <xdr:rowOff>57150</xdr:rowOff>
    </xdr:from>
    <xdr:to>
      <xdr:col>12</xdr:col>
      <xdr:colOff>584200</xdr:colOff>
      <xdr:row>15</xdr:row>
      <xdr:rowOff>114300</xdr:rowOff>
    </xdr:to>
    <xdr:graphicFrame macro="">
      <xdr:nvGraphicFramePr>
        <xdr:cNvPr id="1041" name="Chart 1">
          <a:extLst>
            <a:ext uri="{FF2B5EF4-FFF2-40B4-BE49-F238E27FC236}">
              <a16:creationId xmlns:a16="http://schemas.microsoft.com/office/drawing/2014/main" id="{313D41CE-B373-4E81-81D7-A0BB2041C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50800</xdr:rowOff>
    </xdr:from>
    <xdr:to>
      <xdr:col>3</xdr:col>
      <xdr:colOff>355600</xdr:colOff>
      <xdr:row>2</xdr:row>
      <xdr:rowOff>127000</xdr:rowOff>
    </xdr:to>
    <xdr:pic>
      <xdr:nvPicPr>
        <xdr:cNvPr id="2" name="Picture 126">
          <a:hlinkClick xmlns:r="http://schemas.openxmlformats.org/officeDocument/2006/relationships" r:id="rId2"/>
          <a:extLst>
            <a:ext uri="{FF2B5EF4-FFF2-40B4-BE49-F238E27FC236}">
              <a16:creationId xmlns:a16="http://schemas.microsoft.com/office/drawing/2014/main" id="{05DCC743-10FC-4CCB-BA8B-B5FF57F216A2}"/>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9550" y="50800"/>
          <a:ext cx="2432050" cy="1022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1"/>
  <sheetViews>
    <sheetView workbookViewId="0"/>
  </sheetViews>
  <sheetFormatPr defaultRowHeight="12.5" x14ac:dyDescent="0.25"/>
  <cols>
    <col min="1" max="2" width="36.6328125" customWidth="1"/>
  </cols>
  <sheetData>
    <row r="1" spans="1:3" ht="13" x14ac:dyDescent="0.3">
      <c r="A1" s="11" t="s">
        <v>15</v>
      </c>
    </row>
    <row r="3" spans="1:3" x14ac:dyDescent="0.25">
      <c r="A3" t="s">
        <v>16</v>
      </c>
      <c r="B3" t="s">
        <v>17</v>
      </c>
      <c r="C3">
        <v>0</v>
      </c>
    </row>
    <row r="4" spans="1:3" x14ac:dyDescent="0.25">
      <c r="A4" t="s">
        <v>18</v>
      </c>
    </row>
    <row r="5" spans="1:3" x14ac:dyDescent="0.25">
      <c r="A5" t="s">
        <v>19</v>
      </c>
    </row>
    <row r="7" spans="1:3" ht="13" x14ac:dyDescent="0.3">
      <c r="A7" s="11" t="s">
        <v>20</v>
      </c>
      <c r="B7" t="s">
        <v>21</v>
      </c>
    </row>
    <row r="8" spans="1:3" x14ac:dyDescent="0.25">
      <c r="B8">
        <v>2</v>
      </c>
    </row>
    <row r="10" spans="1:3" x14ac:dyDescent="0.25">
      <c r="A10" t="s">
        <v>22</v>
      </c>
    </row>
    <row r="11" spans="1:3" x14ac:dyDescent="0.25">
      <c r="A11" t="e">
        <f>CB_DATA_!#REF!</f>
        <v>#REF!</v>
      </c>
      <c r="B11" t="e">
        <f>Correlation!#REF!</f>
        <v>#REF!</v>
      </c>
    </row>
    <row r="13" spans="1:3" x14ac:dyDescent="0.25">
      <c r="A13" t="s">
        <v>23</v>
      </c>
    </row>
    <row r="14" spans="1:3" x14ac:dyDescent="0.25">
      <c r="A14" t="s">
        <v>27</v>
      </c>
      <c r="B14" t="s">
        <v>31</v>
      </c>
    </row>
    <row r="16" spans="1:3" x14ac:dyDescent="0.25">
      <c r="A16" t="s">
        <v>24</v>
      </c>
    </row>
    <row r="19" spans="1:2" x14ac:dyDescent="0.25">
      <c r="A19" t="s">
        <v>25</v>
      </c>
    </row>
    <row r="20" spans="1:2" x14ac:dyDescent="0.25">
      <c r="A20">
        <v>28</v>
      </c>
      <c r="B20">
        <v>31</v>
      </c>
    </row>
    <row r="25" spans="1:2" ht="13" x14ac:dyDescent="0.3">
      <c r="A25" s="11" t="s">
        <v>26</v>
      </c>
    </row>
    <row r="26" spans="1:2" x14ac:dyDescent="0.25">
      <c r="A26" s="23" t="s">
        <v>28</v>
      </c>
      <c r="B26" s="23" t="s">
        <v>28</v>
      </c>
    </row>
    <row r="27" spans="1:2" x14ac:dyDescent="0.25">
      <c r="A27" t="s">
        <v>29</v>
      </c>
      <c r="B27" t="s">
        <v>32</v>
      </c>
    </row>
    <row r="28" spans="1:2" x14ac:dyDescent="0.25">
      <c r="A28" s="23" t="s">
        <v>30</v>
      </c>
      <c r="B28" s="23" t="s">
        <v>30</v>
      </c>
    </row>
    <row r="29" spans="1:2" x14ac:dyDescent="0.25">
      <c r="B29" s="23" t="s">
        <v>33</v>
      </c>
    </row>
    <row r="30" spans="1:2" x14ac:dyDescent="0.25">
      <c r="B30" t="s">
        <v>34</v>
      </c>
    </row>
    <row r="31" spans="1:2" x14ac:dyDescent="0.25">
      <c r="B31" s="23" t="s">
        <v>30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W311"/>
  <sheetViews>
    <sheetView showGridLines="0" tabSelected="1" workbookViewId="0"/>
  </sheetViews>
  <sheetFormatPr defaultRowHeight="12.5" x14ac:dyDescent="0.25"/>
  <cols>
    <col min="1" max="1" width="3" customWidth="1"/>
    <col min="2" max="2" width="17.7265625" customWidth="1"/>
    <col min="3" max="3" width="12" bestFit="1" customWidth="1"/>
    <col min="4" max="4" width="10.54296875" bestFit="1" customWidth="1"/>
    <col min="5" max="5" width="9.26953125" customWidth="1"/>
    <col min="6" max="6" width="8.1796875" customWidth="1"/>
    <col min="7" max="7" width="8.26953125" customWidth="1"/>
    <col min="8" max="8" width="15.81640625" customWidth="1"/>
    <col min="10" max="10" width="15.1796875" customWidth="1"/>
  </cols>
  <sheetData>
    <row r="1" spans="2:23" s="4" customFormat="1" ht="57.75" customHeight="1" x14ac:dyDescent="0.25"/>
    <row r="2" spans="2:23" s="4" customFormat="1" ht="17.25" customHeight="1" x14ac:dyDescent="0.4">
      <c r="E2" s="5" t="s">
        <v>6</v>
      </c>
    </row>
    <row r="3" spans="2:23" s="4" customFormat="1" ht="17.25" customHeight="1" thickBot="1" x14ac:dyDescent="0.4">
      <c r="E3" s="6"/>
    </row>
    <row r="4" spans="2:23" s="4" customFormat="1" ht="12.75" customHeight="1" x14ac:dyDescent="0.25">
      <c r="B4" s="29" t="s">
        <v>12</v>
      </c>
      <c r="C4" s="30"/>
      <c r="D4" s="30"/>
      <c r="E4" s="30"/>
      <c r="F4" s="31"/>
    </row>
    <row r="5" spans="2:23" s="4" customFormat="1" ht="12.75" customHeight="1" thickBot="1" x14ac:dyDescent="0.3">
      <c r="B5" s="32"/>
      <c r="C5" s="33"/>
      <c r="D5" s="33"/>
      <c r="E5" s="33"/>
      <c r="F5" s="34"/>
    </row>
    <row r="6" spans="2:23" x14ac:dyDescent="0.25">
      <c r="V6" s="4"/>
      <c r="W6" s="4"/>
    </row>
    <row r="7" spans="2:23" x14ac:dyDescent="0.25">
      <c r="B7" t="s">
        <v>0</v>
      </c>
      <c r="K7" s="20">
        <f>C18</f>
        <v>5.1999999999999998E-2</v>
      </c>
      <c r="L7" s="20">
        <f>C24</f>
        <v>0.10299999999999999</v>
      </c>
      <c r="V7" s="4"/>
      <c r="W7" s="4"/>
    </row>
    <row r="8" spans="2:23" x14ac:dyDescent="0.25">
      <c r="K8" s="20">
        <f>K7</f>
        <v>5.1999999999999998E-2</v>
      </c>
      <c r="L8" s="20">
        <f>L7</f>
        <v>0.10299999999999999</v>
      </c>
      <c r="V8" s="4"/>
      <c r="W8" s="4"/>
    </row>
    <row r="9" spans="2:23" ht="13" x14ac:dyDescent="0.25">
      <c r="B9" s="27" t="s">
        <v>1</v>
      </c>
      <c r="C9" s="24" t="s">
        <v>2</v>
      </c>
      <c r="D9" s="25"/>
      <c r="E9" s="26"/>
      <c r="V9" s="4"/>
      <c r="W9" s="4"/>
    </row>
    <row r="10" spans="2:23" ht="13" x14ac:dyDescent="0.3">
      <c r="B10" s="28"/>
      <c r="C10" s="7" t="s">
        <v>3</v>
      </c>
      <c r="D10" s="7" t="s">
        <v>4</v>
      </c>
      <c r="E10" s="7" t="s">
        <v>5</v>
      </c>
      <c r="V10" s="4"/>
      <c r="W10" s="4"/>
    </row>
    <row r="11" spans="2:23" ht="13" x14ac:dyDescent="0.3">
      <c r="B11" s="10">
        <v>0.03</v>
      </c>
      <c r="C11" s="8">
        <v>0.06</v>
      </c>
      <c r="D11" s="9">
        <v>0.08</v>
      </c>
      <c r="E11" s="9">
        <v>0.1</v>
      </c>
      <c r="J11" s="21"/>
      <c r="V11" s="4"/>
      <c r="W11" s="4"/>
    </row>
    <row r="12" spans="2:23" ht="13" x14ac:dyDescent="0.3">
      <c r="B12" s="10">
        <v>0.05</v>
      </c>
      <c r="C12" s="8">
        <v>7.6999999999999999E-2</v>
      </c>
      <c r="D12" s="9">
        <v>0.10299999999999999</v>
      </c>
      <c r="E12" s="9">
        <v>0.128</v>
      </c>
      <c r="J12" s="21"/>
      <c r="V12" s="4"/>
      <c r="W12" s="4"/>
    </row>
    <row r="13" spans="2:23" ht="13" x14ac:dyDescent="0.3">
      <c r="B13" s="10">
        <v>0.08</v>
      </c>
      <c r="C13" s="8">
        <v>0.1</v>
      </c>
      <c r="D13" s="9">
        <v>0.13300000000000001</v>
      </c>
      <c r="E13" s="9">
        <v>0.159</v>
      </c>
      <c r="J13" s="21"/>
      <c r="V13" s="4"/>
      <c r="W13" s="4"/>
    </row>
    <row r="14" spans="2:23" x14ac:dyDescent="0.25">
      <c r="C14" s="1"/>
      <c r="D14" s="1"/>
      <c r="E14" s="1"/>
      <c r="V14" s="4"/>
      <c r="W14" s="4"/>
    </row>
    <row r="15" spans="2:23" x14ac:dyDescent="0.25">
      <c r="B15" s="2" t="s">
        <v>13</v>
      </c>
      <c r="V15" s="4"/>
      <c r="W15" s="4"/>
    </row>
    <row r="16" spans="2:23" x14ac:dyDescent="0.25">
      <c r="B16" s="2" t="s">
        <v>14</v>
      </c>
      <c r="V16" s="4"/>
      <c r="W16" s="4"/>
    </row>
    <row r="17" spans="2:23" x14ac:dyDescent="0.25">
      <c r="V17" s="4"/>
      <c r="W17" s="4"/>
    </row>
    <row r="18" spans="2:23" ht="13" x14ac:dyDescent="0.3">
      <c r="B18" s="12" t="s">
        <v>7</v>
      </c>
      <c r="C18" s="22">
        <v>5.1999999999999998E-2</v>
      </c>
      <c r="V18" s="4"/>
      <c r="W18" s="4"/>
    </row>
    <row r="19" spans="2:23" ht="13" x14ac:dyDescent="0.3">
      <c r="B19" s="11"/>
      <c r="C19" s="16"/>
      <c r="V19" s="4"/>
      <c r="W19" s="4"/>
    </row>
    <row r="20" spans="2:23" ht="13" x14ac:dyDescent="0.3">
      <c r="B20" s="13" t="s">
        <v>9</v>
      </c>
      <c r="C20" s="17">
        <f xml:space="preserve"> -1.6667*C18^2 + 0.9833*C18 + 0.032</f>
        <v>7.8624843199999989E-2</v>
      </c>
      <c r="V20" s="4"/>
      <c r="W20" s="4"/>
    </row>
    <row r="21" spans="2:23" ht="13" x14ac:dyDescent="0.3">
      <c r="B21" s="14" t="s">
        <v>10</v>
      </c>
      <c r="C21" s="18">
        <f xml:space="preserve"> -3*C18^2 + 1.39*C18+ 0.041</f>
        <v>0.10516800000000001</v>
      </c>
      <c r="V21" s="4"/>
      <c r="W21" s="4"/>
    </row>
    <row r="22" spans="2:23" ht="13" x14ac:dyDescent="0.3">
      <c r="B22" s="15" t="s">
        <v>11</v>
      </c>
      <c r="C22" s="19">
        <f xml:space="preserve"> -7.3333*C18^2 + 1.9867*C18+ 0.047</f>
        <v>0.1304791568</v>
      </c>
      <c r="V22" s="4"/>
      <c r="W22" s="4"/>
    </row>
    <row r="23" spans="2:23" ht="13" x14ac:dyDescent="0.3">
      <c r="B23" s="11"/>
      <c r="C23" s="1"/>
      <c r="V23" s="4"/>
      <c r="W23" s="4"/>
    </row>
    <row r="24" spans="2:23" ht="13" x14ac:dyDescent="0.3">
      <c r="B24" s="12" t="s">
        <v>8</v>
      </c>
      <c r="C24" s="22">
        <v>0.10299999999999999</v>
      </c>
      <c r="V24" s="4"/>
      <c r="W24" s="4"/>
    </row>
    <row r="25" spans="2:23" x14ac:dyDescent="0.25">
      <c r="V25" s="4"/>
      <c r="W25" s="4"/>
    </row>
    <row r="26" spans="2:23" x14ac:dyDescent="0.25">
      <c r="V26" s="4"/>
      <c r="W26" s="4"/>
    </row>
    <row r="27" spans="2:23" x14ac:dyDescent="0.25">
      <c r="V27" s="4"/>
      <c r="W27" s="4"/>
    </row>
    <row r="28" spans="2:23" x14ac:dyDescent="0.25">
      <c r="V28" s="4"/>
      <c r="W28" s="4"/>
    </row>
    <row r="29" spans="2:23" x14ac:dyDescent="0.25">
      <c r="V29" s="4"/>
      <c r="W29" s="4"/>
    </row>
    <row r="30" spans="2:23" x14ac:dyDescent="0.25">
      <c r="V30" s="4"/>
      <c r="W30" s="4"/>
    </row>
    <row r="31" spans="2:23" x14ac:dyDescent="0.25">
      <c r="V31" s="4"/>
      <c r="W31" s="4"/>
    </row>
    <row r="32" spans="2:23" x14ac:dyDescent="0.25">
      <c r="V32" s="4"/>
      <c r="W32" s="4"/>
    </row>
    <row r="33" spans="22:23" x14ac:dyDescent="0.25">
      <c r="V33" s="4"/>
      <c r="W33" s="4"/>
    </row>
    <row r="34" spans="22:23" x14ac:dyDescent="0.25">
      <c r="V34" s="4"/>
      <c r="W34" s="4"/>
    </row>
    <row r="35" spans="22:23" x14ac:dyDescent="0.25">
      <c r="V35" s="4"/>
      <c r="W35" s="4"/>
    </row>
    <row r="36" spans="22:23" x14ac:dyDescent="0.25">
      <c r="V36" s="4"/>
      <c r="W36" s="4"/>
    </row>
    <row r="37" spans="22:23" x14ac:dyDescent="0.25">
      <c r="V37" s="4"/>
      <c r="W37" s="4"/>
    </row>
    <row r="38" spans="22:23" x14ac:dyDescent="0.25">
      <c r="V38" s="4"/>
      <c r="W38" s="4"/>
    </row>
    <row r="39" spans="22:23" x14ac:dyDescent="0.25">
      <c r="V39" s="4"/>
      <c r="W39" s="4"/>
    </row>
    <row r="40" spans="22:23" x14ac:dyDescent="0.25">
      <c r="V40" s="4"/>
      <c r="W40" s="4"/>
    </row>
    <row r="41" spans="22:23" x14ac:dyDescent="0.25">
      <c r="V41" s="4"/>
      <c r="W41" s="4"/>
    </row>
    <row r="42" spans="22:23" x14ac:dyDescent="0.25">
      <c r="V42" s="4"/>
      <c r="W42" s="4"/>
    </row>
    <row r="43" spans="22:23" x14ac:dyDescent="0.25">
      <c r="V43" s="4"/>
      <c r="W43" s="4"/>
    </row>
    <row r="44" spans="22:23" x14ac:dyDescent="0.25">
      <c r="V44" s="4"/>
      <c r="W44" s="4"/>
    </row>
    <row r="45" spans="22:23" x14ac:dyDescent="0.25">
      <c r="V45" s="4"/>
      <c r="W45" s="4"/>
    </row>
    <row r="46" spans="22:23" x14ac:dyDescent="0.25">
      <c r="V46" s="4"/>
      <c r="W46" s="4"/>
    </row>
    <row r="47" spans="22:23" x14ac:dyDescent="0.25">
      <c r="V47" s="4"/>
      <c r="W47" s="4"/>
    </row>
    <row r="48" spans="22:23" x14ac:dyDescent="0.25">
      <c r="V48" s="4"/>
      <c r="W48" s="4"/>
    </row>
    <row r="49" spans="22:23" x14ac:dyDescent="0.25">
      <c r="V49" s="4"/>
      <c r="W49" s="4"/>
    </row>
    <row r="50" spans="22:23" x14ac:dyDescent="0.25">
      <c r="V50" s="4"/>
      <c r="W50" s="4"/>
    </row>
    <row r="51" spans="22:23" x14ac:dyDescent="0.25">
      <c r="V51" s="4"/>
      <c r="W51" s="4"/>
    </row>
    <row r="52" spans="22:23" x14ac:dyDescent="0.25">
      <c r="V52" s="4"/>
      <c r="W52" s="4"/>
    </row>
    <row r="53" spans="22:23" x14ac:dyDescent="0.25">
      <c r="V53" s="4"/>
      <c r="W53" s="4"/>
    </row>
    <row r="54" spans="22:23" x14ac:dyDescent="0.25">
      <c r="V54" s="4"/>
      <c r="W54" s="4"/>
    </row>
    <row r="55" spans="22:23" x14ac:dyDescent="0.25">
      <c r="V55" s="4"/>
      <c r="W55" s="4"/>
    </row>
    <row r="56" spans="22:23" x14ac:dyDescent="0.25">
      <c r="V56" s="4"/>
      <c r="W56" s="4"/>
    </row>
    <row r="57" spans="22:23" x14ac:dyDescent="0.25">
      <c r="V57" s="4"/>
      <c r="W57" s="4"/>
    </row>
    <row r="58" spans="22:23" x14ac:dyDescent="0.25">
      <c r="V58" s="4"/>
      <c r="W58" s="4"/>
    </row>
    <row r="59" spans="22:23" x14ac:dyDescent="0.25">
      <c r="V59" s="4"/>
      <c r="W59" s="4"/>
    </row>
    <row r="60" spans="22:23" x14ac:dyDescent="0.25">
      <c r="V60" s="4"/>
      <c r="W60" s="4"/>
    </row>
    <row r="61" spans="22:23" x14ac:dyDescent="0.25">
      <c r="V61" s="4"/>
      <c r="W61" s="4"/>
    </row>
    <row r="62" spans="22:23" x14ac:dyDescent="0.25">
      <c r="V62" s="4"/>
      <c r="W62" s="4"/>
    </row>
    <row r="63" spans="22:23" x14ac:dyDescent="0.25">
      <c r="V63" s="4"/>
      <c r="W63" s="4"/>
    </row>
    <row r="64" spans="22:23" x14ac:dyDescent="0.25">
      <c r="V64" s="4"/>
      <c r="W64" s="4"/>
    </row>
    <row r="65" spans="22:23" x14ac:dyDescent="0.25">
      <c r="V65" s="4"/>
      <c r="W65" s="4"/>
    </row>
    <row r="66" spans="22:23" x14ac:dyDescent="0.25">
      <c r="V66" s="4"/>
      <c r="W66" s="4"/>
    </row>
    <row r="67" spans="22:23" x14ac:dyDescent="0.25">
      <c r="V67" s="4"/>
      <c r="W67" s="4"/>
    </row>
    <row r="68" spans="22:23" x14ac:dyDescent="0.25">
      <c r="V68" s="4"/>
      <c r="W68" s="4"/>
    </row>
    <row r="69" spans="22:23" x14ac:dyDescent="0.25">
      <c r="V69" s="4"/>
      <c r="W69" s="4"/>
    </row>
    <row r="70" spans="22:23" x14ac:dyDescent="0.25">
      <c r="V70" s="4"/>
      <c r="W70" s="4"/>
    </row>
    <row r="71" spans="22:23" x14ac:dyDescent="0.25">
      <c r="V71" s="4"/>
      <c r="W71" s="4"/>
    </row>
    <row r="72" spans="22:23" x14ac:dyDescent="0.25">
      <c r="V72" s="4"/>
      <c r="W72" s="4"/>
    </row>
    <row r="73" spans="22:23" x14ac:dyDescent="0.25">
      <c r="V73" s="4"/>
      <c r="W73" s="4"/>
    </row>
    <row r="74" spans="22:23" x14ac:dyDescent="0.25">
      <c r="V74" s="4"/>
      <c r="W74" s="4"/>
    </row>
    <row r="75" spans="22:23" x14ac:dyDescent="0.25">
      <c r="V75" s="4"/>
      <c r="W75" s="4"/>
    </row>
    <row r="76" spans="22:23" x14ac:dyDescent="0.25">
      <c r="V76" s="4"/>
      <c r="W76" s="4"/>
    </row>
    <row r="77" spans="22:23" x14ac:dyDescent="0.25">
      <c r="V77" s="4"/>
      <c r="W77" s="4"/>
    </row>
    <row r="78" spans="22:23" x14ac:dyDescent="0.25">
      <c r="V78" s="4"/>
      <c r="W78" s="4"/>
    </row>
    <row r="79" spans="22:23" x14ac:dyDescent="0.25">
      <c r="V79" s="4"/>
      <c r="W79" s="4"/>
    </row>
    <row r="80" spans="22:23" x14ac:dyDescent="0.25">
      <c r="V80" s="4"/>
      <c r="W80" s="4"/>
    </row>
    <row r="81" spans="22:23" x14ac:dyDescent="0.25">
      <c r="V81" s="4"/>
      <c r="W81" s="4"/>
    </row>
    <row r="82" spans="22:23" x14ac:dyDescent="0.25">
      <c r="V82" s="4"/>
      <c r="W82" s="4"/>
    </row>
    <row r="83" spans="22:23" x14ac:dyDescent="0.25">
      <c r="V83" s="4"/>
      <c r="W83" s="4"/>
    </row>
    <row r="84" spans="22:23" x14ac:dyDescent="0.25">
      <c r="V84" s="4"/>
      <c r="W84" s="4"/>
    </row>
    <row r="85" spans="22:23" x14ac:dyDescent="0.25">
      <c r="V85" s="4"/>
      <c r="W85" s="4"/>
    </row>
    <row r="86" spans="22:23" x14ac:dyDescent="0.25">
      <c r="V86" s="4"/>
      <c r="W86" s="4"/>
    </row>
    <row r="87" spans="22:23" x14ac:dyDescent="0.25">
      <c r="V87" s="4"/>
      <c r="W87" s="4"/>
    </row>
    <row r="88" spans="22:23" x14ac:dyDescent="0.25">
      <c r="V88" s="4"/>
      <c r="W88" s="4"/>
    </row>
    <row r="89" spans="22:23" x14ac:dyDescent="0.25">
      <c r="V89" s="4"/>
      <c r="W89" s="4"/>
    </row>
    <row r="90" spans="22:23" x14ac:dyDescent="0.25">
      <c r="V90" s="4"/>
      <c r="W90" s="4"/>
    </row>
    <row r="91" spans="22:23" x14ac:dyDescent="0.25">
      <c r="V91" s="4"/>
      <c r="W91" s="4"/>
    </row>
    <row r="92" spans="22:23" x14ac:dyDescent="0.25">
      <c r="V92" s="4"/>
      <c r="W92" s="4"/>
    </row>
    <row r="93" spans="22:23" x14ac:dyDescent="0.25">
      <c r="V93" s="4"/>
      <c r="W93" s="4"/>
    </row>
    <row r="94" spans="22:23" x14ac:dyDescent="0.25">
      <c r="V94" s="4"/>
      <c r="W94" s="4"/>
    </row>
    <row r="95" spans="22:23" x14ac:dyDescent="0.25">
      <c r="V95" s="4"/>
      <c r="W95" s="4"/>
    </row>
    <row r="96" spans="22:23" x14ac:dyDescent="0.25">
      <c r="V96" s="4"/>
      <c r="W96" s="4"/>
    </row>
    <row r="97" spans="22:23" x14ac:dyDescent="0.25">
      <c r="V97" s="4"/>
      <c r="W97" s="4"/>
    </row>
    <row r="98" spans="22:23" x14ac:dyDescent="0.25">
      <c r="V98" s="4"/>
      <c r="W98" s="4"/>
    </row>
    <row r="99" spans="22:23" x14ac:dyDescent="0.25">
      <c r="V99" s="4"/>
      <c r="W99" s="4"/>
    </row>
    <row r="100" spans="22:23" x14ac:dyDescent="0.25">
      <c r="V100" s="4"/>
      <c r="W100" s="4"/>
    </row>
    <row r="101" spans="22:23" x14ac:dyDescent="0.25">
      <c r="V101" s="4"/>
      <c r="W101" s="4"/>
    </row>
    <row r="102" spans="22:23" x14ac:dyDescent="0.25">
      <c r="V102" s="4"/>
      <c r="W102" s="4"/>
    </row>
    <row r="103" spans="22:23" x14ac:dyDescent="0.25">
      <c r="V103" s="4"/>
      <c r="W103" s="4"/>
    </row>
    <row r="104" spans="22:23" x14ac:dyDescent="0.25">
      <c r="V104" s="4"/>
      <c r="W104" s="4"/>
    </row>
    <row r="105" spans="22:23" x14ac:dyDescent="0.25">
      <c r="V105" s="4"/>
      <c r="W105" s="4"/>
    </row>
    <row r="106" spans="22:23" x14ac:dyDescent="0.25">
      <c r="V106" s="4"/>
      <c r="W106" s="4"/>
    </row>
    <row r="107" spans="22:23" x14ac:dyDescent="0.25">
      <c r="V107" s="4"/>
      <c r="W107" s="4"/>
    </row>
    <row r="108" spans="22:23" x14ac:dyDescent="0.25">
      <c r="V108" s="4"/>
      <c r="W108" s="4"/>
    </row>
    <row r="109" spans="22:23" x14ac:dyDescent="0.25">
      <c r="V109" s="4"/>
      <c r="W109" s="4"/>
    </row>
    <row r="110" spans="22:23" x14ac:dyDescent="0.25">
      <c r="V110" s="4"/>
      <c r="W110" s="4"/>
    </row>
    <row r="111" spans="22:23" x14ac:dyDescent="0.25">
      <c r="V111" s="4"/>
      <c r="W111" s="4"/>
    </row>
    <row r="112" spans="22:23" x14ac:dyDescent="0.25">
      <c r="V112" s="4"/>
      <c r="W112" s="4"/>
    </row>
    <row r="113" spans="22:23" x14ac:dyDescent="0.25">
      <c r="V113" s="4"/>
      <c r="W113" s="4"/>
    </row>
    <row r="114" spans="22:23" x14ac:dyDescent="0.25">
      <c r="V114" s="4"/>
      <c r="W114" s="4"/>
    </row>
    <row r="115" spans="22:23" x14ac:dyDescent="0.25">
      <c r="V115" s="4"/>
      <c r="W115" s="4"/>
    </row>
    <row r="116" spans="22:23" x14ac:dyDescent="0.25">
      <c r="V116" s="4"/>
      <c r="W116" s="4"/>
    </row>
    <row r="117" spans="22:23" x14ac:dyDescent="0.25">
      <c r="V117" s="4"/>
      <c r="W117" s="4"/>
    </row>
    <row r="118" spans="22:23" x14ac:dyDescent="0.25">
      <c r="V118" s="4"/>
      <c r="W118" s="4"/>
    </row>
    <row r="119" spans="22:23" x14ac:dyDescent="0.25">
      <c r="V119" s="4"/>
      <c r="W119" s="4"/>
    </row>
    <row r="120" spans="22:23" x14ac:dyDescent="0.25">
      <c r="V120" s="4"/>
      <c r="W120" s="4"/>
    </row>
    <row r="121" spans="22:23" x14ac:dyDescent="0.25">
      <c r="V121" s="4"/>
      <c r="W121" s="4"/>
    </row>
    <row r="122" spans="22:23" x14ac:dyDescent="0.25">
      <c r="V122" s="4"/>
      <c r="W122" s="4"/>
    </row>
    <row r="123" spans="22:23" x14ac:dyDescent="0.25">
      <c r="V123" s="4"/>
      <c r="W123" s="4"/>
    </row>
    <row r="124" spans="22:23" x14ac:dyDescent="0.25">
      <c r="V124" s="4"/>
      <c r="W124" s="4"/>
    </row>
    <row r="125" spans="22:23" x14ac:dyDescent="0.25">
      <c r="V125" s="4"/>
      <c r="W125" s="4"/>
    </row>
    <row r="126" spans="22:23" x14ac:dyDescent="0.25">
      <c r="V126" s="4"/>
      <c r="W126" s="4"/>
    </row>
    <row r="127" spans="22:23" x14ac:dyDescent="0.25">
      <c r="V127" s="4"/>
      <c r="W127" s="4"/>
    </row>
    <row r="128" spans="22:23" x14ac:dyDescent="0.25">
      <c r="V128" s="4"/>
      <c r="W128" s="4"/>
    </row>
    <row r="129" spans="22:23" x14ac:dyDescent="0.25">
      <c r="V129" s="4"/>
      <c r="W129" s="4"/>
    </row>
    <row r="130" spans="22:23" x14ac:dyDescent="0.25">
      <c r="V130" s="4"/>
      <c r="W130" s="4"/>
    </row>
    <row r="131" spans="22:23" x14ac:dyDescent="0.25">
      <c r="V131" s="4"/>
      <c r="W131" s="4"/>
    </row>
    <row r="132" spans="22:23" x14ac:dyDescent="0.25">
      <c r="V132" s="4"/>
      <c r="W132" s="4"/>
    </row>
    <row r="133" spans="22:23" x14ac:dyDescent="0.25">
      <c r="V133" s="4"/>
      <c r="W133" s="4"/>
    </row>
    <row r="134" spans="22:23" x14ac:dyDescent="0.25">
      <c r="V134" s="4"/>
      <c r="W134" s="4"/>
    </row>
    <row r="135" spans="22:23" x14ac:dyDescent="0.25">
      <c r="V135" s="4"/>
      <c r="W135" s="4"/>
    </row>
    <row r="136" spans="22:23" x14ac:dyDescent="0.25">
      <c r="V136" s="4"/>
      <c r="W136" s="4"/>
    </row>
    <row r="137" spans="22:23" x14ac:dyDescent="0.25">
      <c r="V137" s="4"/>
      <c r="W137" s="4"/>
    </row>
    <row r="138" spans="22:23" x14ac:dyDescent="0.25">
      <c r="V138" s="4"/>
      <c r="W138" s="4"/>
    </row>
    <row r="139" spans="22:23" x14ac:dyDescent="0.25">
      <c r="V139" s="4"/>
      <c r="W139" s="4"/>
    </row>
    <row r="140" spans="22:23" x14ac:dyDescent="0.25">
      <c r="V140" s="4"/>
      <c r="W140" s="4"/>
    </row>
    <row r="141" spans="22:23" x14ac:dyDescent="0.25">
      <c r="V141" s="4"/>
      <c r="W141" s="4"/>
    </row>
    <row r="142" spans="22:23" x14ac:dyDescent="0.25">
      <c r="V142" s="4"/>
      <c r="W142" s="4"/>
    </row>
    <row r="143" spans="22:23" x14ac:dyDescent="0.25">
      <c r="V143" s="4"/>
      <c r="W143" s="4"/>
    </row>
    <row r="144" spans="22:23" x14ac:dyDescent="0.25">
      <c r="V144" s="3"/>
      <c r="W144" s="3"/>
    </row>
    <row r="145" spans="22:23" x14ac:dyDescent="0.25">
      <c r="V145" s="3"/>
      <c r="W145" s="3"/>
    </row>
    <row r="146" spans="22:23" x14ac:dyDescent="0.25">
      <c r="V146" s="3"/>
      <c r="W146" s="3"/>
    </row>
    <row r="147" spans="22:23" x14ac:dyDescent="0.25">
      <c r="V147" s="3"/>
      <c r="W147" s="3"/>
    </row>
    <row r="148" spans="22:23" x14ac:dyDescent="0.25">
      <c r="V148" s="3"/>
      <c r="W148" s="3"/>
    </row>
    <row r="149" spans="22:23" x14ac:dyDescent="0.25">
      <c r="V149" s="3"/>
      <c r="W149" s="3"/>
    </row>
    <row r="150" spans="22:23" x14ac:dyDescent="0.25">
      <c r="V150" s="3"/>
      <c r="W150" s="3"/>
    </row>
    <row r="151" spans="22:23" x14ac:dyDescent="0.25">
      <c r="V151" s="3"/>
      <c r="W151" s="3"/>
    </row>
    <row r="152" spans="22:23" x14ac:dyDescent="0.25">
      <c r="V152" s="3"/>
      <c r="W152" s="3"/>
    </row>
    <row r="153" spans="22:23" x14ac:dyDescent="0.25">
      <c r="V153" s="3"/>
      <c r="W153" s="3"/>
    </row>
    <row r="154" spans="22:23" x14ac:dyDescent="0.25">
      <c r="V154" s="3"/>
      <c r="W154" s="3"/>
    </row>
    <row r="155" spans="22:23" x14ac:dyDescent="0.25">
      <c r="V155" s="3"/>
      <c r="W155" s="3"/>
    </row>
    <row r="156" spans="22:23" x14ac:dyDescent="0.25">
      <c r="V156" s="3"/>
      <c r="W156" s="3"/>
    </row>
    <row r="157" spans="22:23" x14ac:dyDescent="0.25">
      <c r="V157" s="3"/>
      <c r="W157" s="3"/>
    </row>
    <row r="158" spans="22:23" x14ac:dyDescent="0.25">
      <c r="V158" s="3"/>
      <c r="W158" s="3"/>
    </row>
    <row r="159" spans="22:23" x14ac:dyDescent="0.25">
      <c r="V159" s="3"/>
      <c r="W159" s="3"/>
    </row>
    <row r="160" spans="22:23" x14ac:dyDescent="0.25">
      <c r="V160" s="3"/>
      <c r="W160" s="3"/>
    </row>
    <row r="161" spans="22:23" x14ac:dyDescent="0.25">
      <c r="V161" s="3"/>
      <c r="W161" s="3"/>
    </row>
    <row r="162" spans="22:23" x14ac:dyDescent="0.25">
      <c r="V162" s="3"/>
      <c r="W162" s="3"/>
    </row>
    <row r="163" spans="22:23" x14ac:dyDescent="0.25">
      <c r="V163" s="3"/>
      <c r="W163" s="3"/>
    </row>
    <row r="164" spans="22:23" x14ac:dyDescent="0.25">
      <c r="V164" s="3"/>
      <c r="W164" s="3"/>
    </row>
    <row r="165" spans="22:23" x14ac:dyDescent="0.25">
      <c r="V165" s="3"/>
      <c r="W165" s="3"/>
    </row>
    <row r="166" spans="22:23" x14ac:dyDescent="0.25">
      <c r="V166" s="3"/>
      <c r="W166" s="3"/>
    </row>
    <row r="167" spans="22:23" x14ac:dyDescent="0.25">
      <c r="V167" s="3"/>
      <c r="W167" s="3"/>
    </row>
    <row r="168" spans="22:23" x14ac:dyDescent="0.25">
      <c r="V168" s="3"/>
      <c r="W168" s="3"/>
    </row>
    <row r="169" spans="22:23" x14ac:dyDescent="0.25">
      <c r="V169" s="3"/>
      <c r="W169" s="3"/>
    </row>
    <row r="170" spans="22:23" x14ac:dyDescent="0.25">
      <c r="V170" s="3"/>
      <c r="W170" s="3"/>
    </row>
    <row r="171" spans="22:23" x14ac:dyDescent="0.25">
      <c r="V171" s="3"/>
      <c r="W171" s="3"/>
    </row>
    <row r="172" spans="22:23" x14ac:dyDescent="0.25">
      <c r="V172" s="3"/>
      <c r="W172" s="3"/>
    </row>
    <row r="173" spans="22:23" x14ac:dyDescent="0.25">
      <c r="V173" s="3"/>
      <c r="W173" s="3"/>
    </row>
    <row r="174" spans="22:23" x14ac:dyDescent="0.25">
      <c r="V174" s="3"/>
      <c r="W174" s="3"/>
    </row>
    <row r="175" spans="22:23" x14ac:dyDescent="0.25">
      <c r="V175" s="3"/>
      <c r="W175" s="3"/>
    </row>
    <row r="176" spans="22:23" x14ac:dyDescent="0.25">
      <c r="V176" s="3"/>
      <c r="W176" s="3"/>
    </row>
    <row r="177" spans="22:23" x14ac:dyDescent="0.25">
      <c r="V177" s="3"/>
      <c r="W177" s="3"/>
    </row>
    <row r="178" spans="22:23" x14ac:dyDescent="0.25">
      <c r="V178" s="3"/>
      <c r="W178" s="3"/>
    </row>
    <row r="179" spans="22:23" x14ac:dyDescent="0.25">
      <c r="V179" s="3"/>
      <c r="W179" s="3"/>
    </row>
    <row r="180" spans="22:23" x14ac:dyDescent="0.25">
      <c r="V180" s="3"/>
      <c r="W180" s="3"/>
    </row>
    <row r="181" spans="22:23" x14ac:dyDescent="0.25">
      <c r="V181" s="3"/>
      <c r="W181" s="3"/>
    </row>
    <row r="182" spans="22:23" x14ac:dyDescent="0.25">
      <c r="V182" s="3"/>
      <c r="W182" s="3"/>
    </row>
    <row r="183" spans="22:23" x14ac:dyDescent="0.25">
      <c r="V183" s="3"/>
      <c r="W183" s="3"/>
    </row>
    <row r="184" spans="22:23" x14ac:dyDescent="0.25">
      <c r="V184" s="3"/>
      <c r="W184" s="3"/>
    </row>
    <row r="185" spans="22:23" x14ac:dyDescent="0.25">
      <c r="V185" s="3"/>
      <c r="W185" s="3"/>
    </row>
    <row r="186" spans="22:23" x14ac:dyDescent="0.25">
      <c r="V186" s="3"/>
      <c r="W186" s="3"/>
    </row>
    <row r="187" spans="22:23" x14ac:dyDescent="0.25">
      <c r="V187" s="3"/>
      <c r="W187" s="3"/>
    </row>
    <row r="188" spans="22:23" x14ac:dyDescent="0.25">
      <c r="V188" s="3"/>
      <c r="W188" s="3"/>
    </row>
    <row r="189" spans="22:23" x14ac:dyDescent="0.25">
      <c r="V189" s="3"/>
      <c r="W189" s="3"/>
    </row>
    <row r="190" spans="22:23" x14ac:dyDescent="0.25">
      <c r="V190" s="3"/>
      <c r="W190" s="3"/>
    </row>
    <row r="191" spans="22:23" x14ac:dyDescent="0.25">
      <c r="V191" s="3"/>
      <c r="W191" s="3"/>
    </row>
    <row r="192" spans="22:23" x14ac:dyDescent="0.25">
      <c r="V192" s="3"/>
      <c r="W192" s="3"/>
    </row>
    <row r="193" spans="22:23" x14ac:dyDescent="0.25">
      <c r="V193" s="3"/>
      <c r="W193" s="3"/>
    </row>
    <row r="194" spans="22:23" x14ac:dyDescent="0.25">
      <c r="V194" s="3"/>
      <c r="W194" s="3"/>
    </row>
    <row r="195" spans="22:23" x14ac:dyDescent="0.25">
      <c r="V195" s="3"/>
      <c r="W195" s="3"/>
    </row>
    <row r="196" spans="22:23" x14ac:dyDescent="0.25">
      <c r="V196" s="3"/>
      <c r="W196" s="3"/>
    </row>
    <row r="197" spans="22:23" x14ac:dyDescent="0.25">
      <c r="V197" s="3"/>
      <c r="W197" s="3"/>
    </row>
    <row r="198" spans="22:23" x14ac:dyDescent="0.25">
      <c r="V198" s="3"/>
      <c r="W198" s="3"/>
    </row>
    <row r="199" spans="22:23" x14ac:dyDescent="0.25">
      <c r="V199" s="3"/>
      <c r="W199" s="3"/>
    </row>
    <row r="200" spans="22:23" x14ac:dyDescent="0.25">
      <c r="V200" s="3"/>
      <c r="W200" s="3"/>
    </row>
    <row r="201" spans="22:23" x14ac:dyDescent="0.25">
      <c r="V201" s="3"/>
      <c r="W201" s="3"/>
    </row>
    <row r="202" spans="22:23" x14ac:dyDescent="0.25">
      <c r="V202" s="3"/>
      <c r="W202" s="3"/>
    </row>
    <row r="203" spans="22:23" x14ac:dyDescent="0.25">
      <c r="V203" s="3"/>
      <c r="W203" s="3"/>
    </row>
    <row r="204" spans="22:23" x14ac:dyDescent="0.25">
      <c r="V204" s="3"/>
      <c r="W204" s="3"/>
    </row>
    <row r="205" spans="22:23" x14ac:dyDescent="0.25">
      <c r="V205" s="3"/>
      <c r="W205" s="3"/>
    </row>
    <row r="206" spans="22:23" x14ac:dyDescent="0.25">
      <c r="V206" s="3"/>
      <c r="W206" s="3"/>
    </row>
    <row r="207" spans="22:23" x14ac:dyDescent="0.25">
      <c r="V207" s="3"/>
      <c r="W207" s="3"/>
    </row>
    <row r="208" spans="22:23" x14ac:dyDescent="0.25">
      <c r="V208" s="3"/>
      <c r="W208" s="3"/>
    </row>
    <row r="209" spans="22:23" x14ac:dyDescent="0.25">
      <c r="V209" s="3"/>
      <c r="W209" s="3"/>
    </row>
    <row r="210" spans="22:23" x14ac:dyDescent="0.25">
      <c r="V210" s="3"/>
      <c r="W210" s="3"/>
    </row>
    <row r="211" spans="22:23" x14ac:dyDescent="0.25">
      <c r="V211" s="3"/>
      <c r="W211" s="3"/>
    </row>
    <row r="212" spans="22:23" x14ac:dyDescent="0.25">
      <c r="V212" s="3"/>
      <c r="W212" s="3"/>
    </row>
    <row r="213" spans="22:23" x14ac:dyDescent="0.25">
      <c r="V213" s="3"/>
      <c r="W213" s="3"/>
    </row>
    <row r="214" spans="22:23" x14ac:dyDescent="0.25">
      <c r="V214" s="3"/>
      <c r="W214" s="3"/>
    </row>
    <row r="215" spans="22:23" x14ac:dyDescent="0.25">
      <c r="V215" s="3"/>
      <c r="W215" s="3"/>
    </row>
    <row r="216" spans="22:23" x14ac:dyDescent="0.25">
      <c r="V216" s="3"/>
      <c r="W216" s="3"/>
    </row>
    <row r="217" spans="22:23" x14ac:dyDescent="0.25">
      <c r="V217" s="3"/>
      <c r="W217" s="3"/>
    </row>
    <row r="218" spans="22:23" x14ac:dyDescent="0.25">
      <c r="V218" s="3"/>
      <c r="W218" s="3"/>
    </row>
    <row r="219" spans="22:23" x14ac:dyDescent="0.25">
      <c r="V219" s="3"/>
      <c r="W219" s="3"/>
    </row>
    <row r="220" spans="22:23" x14ac:dyDescent="0.25">
      <c r="V220" s="3"/>
      <c r="W220" s="3"/>
    </row>
    <row r="221" spans="22:23" x14ac:dyDescent="0.25">
      <c r="V221" s="3"/>
      <c r="W221" s="3"/>
    </row>
    <row r="222" spans="22:23" x14ac:dyDescent="0.25">
      <c r="V222" s="3"/>
      <c r="W222" s="3"/>
    </row>
    <row r="223" spans="22:23" x14ac:dyDescent="0.25">
      <c r="V223" s="3"/>
      <c r="W223" s="3"/>
    </row>
    <row r="224" spans="22:23" x14ac:dyDescent="0.25">
      <c r="V224" s="3"/>
      <c r="W224" s="3"/>
    </row>
    <row r="225" spans="22:23" x14ac:dyDescent="0.25">
      <c r="V225" s="3"/>
      <c r="W225" s="3"/>
    </row>
    <row r="226" spans="22:23" x14ac:dyDescent="0.25">
      <c r="V226" s="3"/>
      <c r="W226" s="3"/>
    </row>
    <row r="227" spans="22:23" x14ac:dyDescent="0.25">
      <c r="V227" s="3"/>
      <c r="W227" s="3"/>
    </row>
    <row r="228" spans="22:23" x14ac:dyDescent="0.25">
      <c r="V228" s="3"/>
      <c r="W228" s="3"/>
    </row>
    <row r="229" spans="22:23" x14ac:dyDescent="0.25">
      <c r="V229" s="3"/>
      <c r="W229" s="3"/>
    </row>
    <row r="230" spans="22:23" x14ac:dyDescent="0.25">
      <c r="V230" s="3"/>
      <c r="W230" s="3"/>
    </row>
    <row r="231" spans="22:23" x14ac:dyDescent="0.25">
      <c r="V231" s="3"/>
      <c r="W231" s="3"/>
    </row>
    <row r="232" spans="22:23" x14ac:dyDescent="0.25">
      <c r="V232" s="3"/>
      <c r="W232" s="3"/>
    </row>
    <row r="233" spans="22:23" x14ac:dyDescent="0.25">
      <c r="V233" s="3"/>
      <c r="W233" s="3"/>
    </row>
    <row r="234" spans="22:23" x14ac:dyDescent="0.25">
      <c r="V234" s="3"/>
      <c r="W234" s="3"/>
    </row>
    <row r="235" spans="22:23" x14ac:dyDescent="0.25">
      <c r="V235" s="3"/>
      <c r="W235" s="3"/>
    </row>
    <row r="236" spans="22:23" x14ac:dyDescent="0.25">
      <c r="V236" s="3"/>
      <c r="W236" s="3"/>
    </row>
    <row r="237" spans="22:23" x14ac:dyDescent="0.25">
      <c r="V237" s="3"/>
      <c r="W237" s="3"/>
    </row>
    <row r="238" spans="22:23" x14ac:dyDescent="0.25">
      <c r="V238" s="3"/>
      <c r="W238" s="3"/>
    </row>
    <row r="239" spans="22:23" x14ac:dyDescent="0.25">
      <c r="V239" s="3"/>
      <c r="W239" s="3"/>
    </row>
    <row r="240" spans="22:23" x14ac:dyDescent="0.25">
      <c r="V240" s="3"/>
      <c r="W240" s="3"/>
    </row>
    <row r="241" spans="22:23" x14ac:dyDescent="0.25">
      <c r="V241" s="3"/>
      <c r="W241" s="3"/>
    </row>
    <row r="242" spans="22:23" x14ac:dyDescent="0.25">
      <c r="V242" s="3"/>
      <c r="W242" s="3"/>
    </row>
    <row r="243" spans="22:23" x14ac:dyDescent="0.25">
      <c r="V243" s="3"/>
      <c r="W243" s="3"/>
    </row>
    <row r="244" spans="22:23" x14ac:dyDescent="0.25">
      <c r="V244" s="3"/>
      <c r="W244" s="3"/>
    </row>
    <row r="245" spans="22:23" x14ac:dyDescent="0.25">
      <c r="V245" s="3"/>
      <c r="W245" s="3"/>
    </row>
    <row r="246" spans="22:23" x14ac:dyDescent="0.25">
      <c r="V246" s="3"/>
      <c r="W246" s="3"/>
    </row>
    <row r="247" spans="22:23" x14ac:dyDescent="0.25">
      <c r="V247" s="3"/>
      <c r="W247" s="3"/>
    </row>
    <row r="248" spans="22:23" x14ac:dyDescent="0.25">
      <c r="V248" s="3"/>
      <c r="W248" s="3"/>
    </row>
    <row r="249" spans="22:23" x14ac:dyDescent="0.25">
      <c r="V249" s="3"/>
      <c r="W249" s="3"/>
    </row>
    <row r="250" spans="22:23" x14ac:dyDescent="0.25">
      <c r="V250" s="3"/>
      <c r="W250" s="3"/>
    </row>
    <row r="251" spans="22:23" x14ac:dyDescent="0.25">
      <c r="V251" s="3"/>
      <c r="W251" s="3"/>
    </row>
    <row r="252" spans="22:23" x14ac:dyDescent="0.25">
      <c r="V252" s="3"/>
      <c r="W252" s="3"/>
    </row>
    <row r="253" spans="22:23" x14ac:dyDescent="0.25">
      <c r="V253" s="3"/>
      <c r="W253" s="3"/>
    </row>
    <row r="254" spans="22:23" x14ac:dyDescent="0.25">
      <c r="V254" s="3"/>
      <c r="W254" s="3"/>
    </row>
    <row r="255" spans="22:23" x14ac:dyDescent="0.25">
      <c r="V255" s="3"/>
      <c r="W255" s="3"/>
    </row>
    <row r="256" spans="22:23" x14ac:dyDescent="0.25">
      <c r="V256" s="3"/>
      <c r="W256" s="3"/>
    </row>
    <row r="257" spans="22:23" x14ac:dyDescent="0.25">
      <c r="V257" s="3"/>
      <c r="W257" s="3"/>
    </row>
    <row r="258" spans="22:23" x14ac:dyDescent="0.25">
      <c r="V258" s="3"/>
      <c r="W258" s="3"/>
    </row>
    <row r="259" spans="22:23" x14ac:dyDescent="0.25">
      <c r="V259" s="3"/>
      <c r="W259" s="3"/>
    </row>
    <row r="260" spans="22:23" x14ac:dyDescent="0.25">
      <c r="V260" s="3"/>
      <c r="W260" s="3"/>
    </row>
    <row r="261" spans="22:23" x14ac:dyDescent="0.25">
      <c r="V261" s="3"/>
      <c r="W261" s="3"/>
    </row>
    <row r="262" spans="22:23" x14ac:dyDescent="0.25">
      <c r="V262" s="3"/>
      <c r="W262" s="3"/>
    </row>
    <row r="263" spans="22:23" x14ac:dyDescent="0.25">
      <c r="V263" s="3"/>
      <c r="W263" s="3"/>
    </row>
    <row r="264" spans="22:23" x14ac:dyDescent="0.25">
      <c r="V264" s="3"/>
      <c r="W264" s="3"/>
    </row>
    <row r="265" spans="22:23" x14ac:dyDescent="0.25">
      <c r="V265" s="3"/>
      <c r="W265" s="3"/>
    </row>
    <row r="266" spans="22:23" x14ac:dyDescent="0.25">
      <c r="V266" s="3"/>
      <c r="W266" s="3"/>
    </row>
    <row r="267" spans="22:23" x14ac:dyDescent="0.25">
      <c r="V267" s="3"/>
      <c r="W267" s="3"/>
    </row>
    <row r="268" spans="22:23" x14ac:dyDescent="0.25">
      <c r="V268" s="3"/>
      <c r="W268" s="3"/>
    </row>
    <row r="269" spans="22:23" x14ac:dyDescent="0.25">
      <c r="V269" s="3"/>
      <c r="W269" s="3"/>
    </row>
    <row r="270" spans="22:23" x14ac:dyDescent="0.25">
      <c r="V270" s="3"/>
      <c r="W270" s="3"/>
    </row>
    <row r="271" spans="22:23" x14ac:dyDescent="0.25">
      <c r="V271" s="3"/>
      <c r="W271" s="3"/>
    </row>
    <row r="272" spans="22:23" x14ac:dyDescent="0.25">
      <c r="V272" s="3"/>
      <c r="W272" s="3"/>
    </row>
    <row r="273" spans="22:23" x14ac:dyDescent="0.25">
      <c r="V273" s="3"/>
      <c r="W273" s="3"/>
    </row>
    <row r="274" spans="22:23" x14ac:dyDescent="0.25">
      <c r="V274" s="3"/>
      <c r="W274" s="3"/>
    </row>
    <row r="275" spans="22:23" x14ac:dyDescent="0.25">
      <c r="V275" s="3"/>
      <c r="W275" s="3"/>
    </row>
    <row r="276" spans="22:23" x14ac:dyDescent="0.25">
      <c r="V276" s="3"/>
      <c r="W276" s="3"/>
    </row>
    <row r="277" spans="22:23" x14ac:dyDescent="0.25">
      <c r="V277" s="3"/>
      <c r="W277" s="3"/>
    </row>
    <row r="278" spans="22:23" x14ac:dyDescent="0.25">
      <c r="V278" s="3"/>
      <c r="W278" s="3"/>
    </row>
    <row r="279" spans="22:23" x14ac:dyDescent="0.25">
      <c r="V279" s="3"/>
      <c r="W279" s="3"/>
    </row>
    <row r="280" spans="22:23" x14ac:dyDescent="0.25">
      <c r="V280" s="3"/>
      <c r="W280" s="3"/>
    </row>
    <row r="281" spans="22:23" x14ac:dyDescent="0.25">
      <c r="V281" s="3"/>
      <c r="W281" s="3"/>
    </row>
    <row r="282" spans="22:23" x14ac:dyDescent="0.25">
      <c r="V282" s="3"/>
      <c r="W282" s="3"/>
    </row>
    <row r="283" spans="22:23" x14ac:dyDescent="0.25">
      <c r="V283" s="3"/>
      <c r="W283" s="3"/>
    </row>
    <row r="284" spans="22:23" x14ac:dyDescent="0.25">
      <c r="V284" s="3"/>
      <c r="W284" s="3"/>
    </row>
    <row r="285" spans="22:23" x14ac:dyDescent="0.25">
      <c r="V285" s="3"/>
      <c r="W285" s="3"/>
    </row>
    <row r="286" spans="22:23" x14ac:dyDescent="0.25">
      <c r="V286" s="3"/>
      <c r="W286" s="3"/>
    </row>
    <row r="287" spans="22:23" x14ac:dyDescent="0.25">
      <c r="V287" s="3"/>
      <c r="W287" s="3"/>
    </row>
    <row r="288" spans="22:23" x14ac:dyDescent="0.25">
      <c r="V288" s="3"/>
      <c r="W288" s="3"/>
    </row>
    <row r="289" spans="22:23" x14ac:dyDescent="0.25">
      <c r="V289" s="3"/>
      <c r="W289" s="3"/>
    </row>
    <row r="290" spans="22:23" x14ac:dyDescent="0.25">
      <c r="V290" s="3"/>
      <c r="W290" s="3"/>
    </row>
    <row r="291" spans="22:23" x14ac:dyDescent="0.25">
      <c r="V291" s="3"/>
      <c r="W291" s="3"/>
    </row>
    <row r="292" spans="22:23" x14ac:dyDescent="0.25">
      <c r="V292" s="3"/>
      <c r="W292" s="3"/>
    </row>
    <row r="293" spans="22:23" x14ac:dyDescent="0.25">
      <c r="V293" s="3"/>
      <c r="W293" s="3"/>
    </row>
    <row r="294" spans="22:23" x14ac:dyDescent="0.25">
      <c r="V294" s="3"/>
      <c r="W294" s="3"/>
    </row>
    <row r="295" spans="22:23" x14ac:dyDescent="0.25">
      <c r="V295" s="3"/>
      <c r="W295" s="3"/>
    </row>
    <row r="296" spans="22:23" x14ac:dyDescent="0.25">
      <c r="V296" s="3"/>
      <c r="W296" s="3"/>
    </row>
    <row r="297" spans="22:23" x14ac:dyDescent="0.25">
      <c r="V297" s="3"/>
      <c r="W297" s="3"/>
    </row>
    <row r="298" spans="22:23" x14ac:dyDescent="0.25">
      <c r="V298" s="3"/>
      <c r="W298" s="3"/>
    </row>
    <row r="299" spans="22:23" x14ac:dyDescent="0.25">
      <c r="V299" s="3"/>
      <c r="W299" s="3"/>
    </row>
    <row r="300" spans="22:23" x14ac:dyDescent="0.25">
      <c r="V300" s="3"/>
      <c r="W300" s="3"/>
    </row>
    <row r="301" spans="22:23" x14ac:dyDescent="0.25">
      <c r="V301" s="3"/>
      <c r="W301" s="3"/>
    </row>
    <row r="302" spans="22:23" x14ac:dyDescent="0.25">
      <c r="V302" s="3"/>
      <c r="W302" s="3"/>
    </row>
    <row r="303" spans="22:23" x14ac:dyDescent="0.25">
      <c r="V303" s="3"/>
      <c r="W303" s="3"/>
    </row>
    <row r="304" spans="22:23" x14ac:dyDescent="0.25">
      <c r="V304" s="3"/>
      <c r="W304" s="3"/>
    </row>
    <row r="305" spans="22:23" x14ac:dyDescent="0.25">
      <c r="V305" s="3"/>
      <c r="W305" s="3"/>
    </row>
    <row r="306" spans="22:23" x14ac:dyDescent="0.25">
      <c r="V306" s="3"/>
      <c r="W306" s="3"/>
    </row>
    <row r="307" spans="22:23" x14ac:dyDescent="0.25">
      <c r="V307" s="3"/>
      <c r="W307" s="3"/>
    </row>
    <row r="308" spans="22:23" x14ac:dyDescent="0.25">
      <c r="V308" s="3"/>
      <c r="W308" s="3"/>
    </row>
    <row r="309" spans="22:23" x14ac:dyDescent="0.25">
      <c r="V309" s="3"/>
      <c r="W309" s="3"/>
    </row>
    <row r="310" spans="22:23" x14ac:dyDescent="0.25">
      <c r="V310" s="3"/>
      <c r="W310" s="3"/>
    </row>
    <row r="311" spans="22:23" x14ac:dyDescent="0.25">
      <c r="V311" s="3"/>
      <c r="W311" s="3"/>
    </row>
  </sheetData>
  <mergeCells count="3">
    <mergeCell ref="C9:E9"/>
    <mergeCell ref="B9:B10"/>
    <mergeCell ref="B4:F5"/>
  </mergeCells>
  <phoneticPr fontId="2" type="noConversion"/>
  <pageMargins left="0.75" right="0.75" top="1" bottom="1" header="0.5" footer="0.5"/>
  <pageSetup orientation="portrait" horizontalDpi="4294967295" verticalDpi="1200" r:id="rId1"/>
  <headerFooter alignWithMargins="0">
    <oddHeader>&amp;C&amp;A</oddHeader>
    <oddFooter>&amp;CPage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Correlation</vt:lpstr>
      <vt:lpstr>Max</vt:lpstr>
      <vt:lpstr>Min</vt:lpstr>
      <vt:lpstr>ML</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1999-10-23T00:57:28Z</dcterms:created>
  <dcterms:modified xsi:type="dcterms:W3CDTF">2017-09-22T16:22:43Z</dcterms:modified>
  <cp:category/>
</cp:coreProperties>
</file>