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90" windowWidth="15480" windowHeight="7940"/>
  </bookViews>
  <sheets>
    <sheet name="Function to integrate - 3" sheetId="1" r:id="rId1"/>
  </sheets>
  <definedNames>
    <definedName name="_ZA100" localSheetId="0">'Function to integrate - 3'!$E$9+"frandom x"+545+"&lt;ref1&gt;"+0+0+"?"+"&lt;ref2&gt;"+0+3</definedName>
    <definedName name="_ZA101" localSheetId="0">'Function to integrate - 3'!$E$10+"fE10"+16929+"&lt;ref1&gt;"+0+0+"?"+"&lt;ref2&gt;"+0+3</definedName>
    <definedName name="_ZA102" localSheetId="0">'Function to integrate - 3'!$E$11+"fE11"+16929+"&lt;ref1&gt;"+0+0+"?"+"&lt;ref2&gt;"+0+3</definedName>
    <definedName name="_ZA103" localSheetId="0">'Function to integrate - 3'!$H$9+"frandom y"+545+"&lt;ref1&gt;"+0+0+"?"+"&lt;ref2&gt;"+0+3</definedName>
    <definedName name="_ZA104" localSheetId="0">'Function to integrate - 3'!$H$10+"fH10"+16929+"&lt;ref1&gt;"+0+0+"?"+"&lt;ref2&gt;"+0+3</definedName>
    <definedName name="_ZA105" localSheetId="0">'Function to integrate - 3'!$H$11+"fH11"+16929+"&lt;ref1&gt;"+0+0+"?"+"&lt;ref2&gt;"+0+3</definedName>
    <definedName name="_ZF100" localSheetId="0">'Function to integrate - 3'!$J$9+"Below curve Area 1? cell J9"+""+545+0+216+0+0+0+0+4+3+"-"+"+"+2.6+50+2+4+95+0+5+2+"-"+"+"+-1+-1+0</definedName>
    <definedName name="_ZF101" localSheetId="0">'Function to integrate - 3'!$J$10+"Below curve Area 2?. cell J10"+""+545+0+216+0+0+0+0+4+3+"-"+"+"+2.6+50+2+4+95+0.05+5+2+"-"+"+"+-1+-1+0</definedName>
    <definedName name="_ZF102" localSheetId="0">'Function to integrate - 3'!$J$11+"Below curve Area 3? cell J11"+""+545+0+216+0+0+0+0+4+3+"-"+"+"+2.6+50+2+4+95+0+5+2+"-"+"+"+-1+-1+0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  <definedName name="ZA0" localSheetId="0">"Crystal Ball Data : Ver. 5.5"</definedName>
    <definedName name="ZA0A" localSheetId="0">6+105</definedName>
    <definedName name="ZA0C" localSheetId="0">0+0</definedName>
    <definedName name="ZA0D" localSheetId="0">0+0</definedName>
    <definedName name="ZA0F" localSheetId="0">3+102</definedName>
    <definedName name="ZA0T" localSheetId="0">7154848+0</definedName>
    <definedName name="ZA100R1" localSheetId="0">'Function to integrate - 3'!$C$9+1</definedName>
    <definedName name="ZA100R2" localSheetId="0">'Function to integrate - 3'!$D$9+1</definedName>
    <definedName name="ZA101R1" localSheetId="0">'Function to integrate - 3'!$C$10+1</definedName>
    <definedName name="ZA101R2" localSheetId="0">'Function to integrate - 3'!$D$10+1</definedName>
    <definedName name="ZA102R1" localSheetId="0">'Function to integrate - 3'!$C$11+1</definedName>
    <definedName name="ZA102R2" localSheetId="0">'Function to integrate - 3'!$D$11+1</definedName>
    <definedName name="ZA103R1" localSheetId="0">'Function to integrate - 3'!$F$9+1</definedName>
    <definedName name="ZA103R2" localSheetId="0">'Function to integrate - 3'!$G$9+1</definedName>
    <definedName name="ZA104R1" localSheetId="0">'Function to integrate - 3'!$F$10+1</definedName>
    <definedName name="ZA104R2" localSheetId="0">'Function to integrate - 3'!$G$10+1</definedName>
    <definedName name="ZA105R1" localSheetId="0">'Function to integrate - 3'!$F$11+1</definedName>
    <definedName name="ZA105R2" localSheetId="0">'Function to integrate - 3'!$G$11+1</definedName>
  </definedNames>
  <calcPr calcId="171027" calcMode="manual"/>
</workbook>
</file>

<file path=xl/calcChain.xml><?xml version="1.0" encoding="utf-8"?>
<calcChain xmlns="http://schemas.openxmlformats.org/spreadsheetml/2006/main">
  <c r="I11" i="1" l="1"/>
  <c r="J11" i="1" s="1"/>
  <c r="I10" i="1"/>
  <c r="J10" i="1" s="1"/>
  <c r="I9" i="1"/>
  <c r="J9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" i="1"/>
  <c r="K9" i="1"/>
  <c r="K10" i="1"/>
  <c r="K11" i="1"/>
  <c r="K13" i="1" l="1"/>
</calcChain>
</file>

<file path=xl/comments1.xml><?xml version="1.0" encoding="utf-8"?>
<comments xmlns="http://schemas.openxmlformats.org/spreadsheetml/2006/main">
  <authors>
    <author>David Vose</author>
  </authors>
  <commentList>
    <comment ref="K13" authorId="0" shapeId="0">
      <text>
        <r>
          <rPr>
            <sz val="8"/>
            <color indexed="81"/>
            <rFont val="Tahoma"/>
            <family val="2"/>
          </rPr>
          <t>Area estimate is given by Crystal Ball once simulation is complete</t>
        </r>
      </text>
    </comment>
    <comment ref="B15" authorId="0" shapeId="0">
      <text>
        <r>
          <rPr>
            <b/>
            <sz val="8"/>
            <color indexed="81"/>
            <rFont val="Tahoma"/>
            <family val="2"/>
          </rPr>
          <t xml:space="preserve">David Vose:
</t>
        </r>
        <r>
          <rPr>
            <sz val="8"/>
            <color indexed="81"/>
            <rFont val="Tahoma"/>
            <family val="2"/>
          </rPr>
          <t>Area estimate is given once simulation is complete</t>
        </r>
      </text>
    </comment>
  </commentList>
</comments>
</file>

<file path=xl/sharedStrings.xml><?xml version="1.0" encoding="utf-8"?>
<sst xmlns="http://schemas.openxmlformats.org/spreadsheetml/2006/main" count="16" uniqueCount="15">
  <si>
    <t>x</t>
  </si>
  <si>
    <t>y</t>
  </si>
  <si>
    <t>y-curve</t>
  </si>
  <si>
    <r>
      <t>Figure 3</t>
    </r>
    <r>
      <rPr>
        <sz val="10"/>
        <rFont val="Arial"/>
        <family val="2"/>
      </rPr>
      <t>: Function to integrate with several blocks</t>
    </r>
  </si>
  <si>
    <t>Area</t>
  </si>
  <si>
    <t>xmin</t>
  </si>
  <si>
    <t>xmax</t>
  </si>
  <si>
    <t>random x</t>
  </si>
  <si>
    <t>ymin</t>
  </si>
  <si>
    <t>ymax</t>
  </si>
  <si>
    <t>random y</t>
  </si>
  <si>
    <t>Below curve?</t>
  </si>
  <si>
    <t>Total area</t>
  </si>
  <si>
    <r>
      <t>Problem:</t>
    </r>
    <r>
      <rPr>
        <sz val="10"/>
        <rFont val="Times New Roman"/>
        <family val="1"/>
      </rPr>
      <t xml:space="preserve"> Perform the following integral:</t>
    </r>
  </si>
  <si>
    <t>Function to integrate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</si>
</sst>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£&quot;* #,##0.00_-;\-&quot;£&quot;* #,##0.00_-;_-&quot;£&quot;* &quot;-&quot;??_-;_-@_-"/>
    <numFmt numFmtId="165" formatCode="&quot;$&quot;#,##0"/>
  </numFmts>
  <fonts count="1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name val="Arial"/>
      <family val="2"/>
      <charset val="204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165" fontId="11" fillId="0" borderId="0" xfId="1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14" fillId="0" borderId="0" xfId="0" applyNumberFormat="1" applyFont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9" fillId="5" borderId="12" xfId="0" applyFont="1" applyFill="1" applyBorder="1" applyAlignment="1">
      <alignment horizontal="left" vertical="distributed" wrapText="1"/>
    </xf>
    <xf numFmtId="0" fontId="9" fillId="5" borderId="13" xfId="0" applyFont="1" applyFill="1" applyBorder="1" applyAlignment="1">
      <alignment horizontal="left" vertical="distributed" wrapText="1"/>
    </xf>
    <xf numFmtId="0" fontId="9" fillId="5" borderId="14" xfId="0" applyFont="1" applyFill="1" applyBorder="1" applyAlignment="1">
      <alignment horizontal="left" vertical="distributed" wrapText="1"/>
    </xf>
    <xf numFmtId="0" fontId="9" fillId="5" borderId="7" xfId="0" applyFont="1" applyFill="1" applyBorder="1" applyAlignment="1">
      <alignment horizontal="left" vertical="distributed" wrapText="1"/>
    </xf>
    <xf numFmtId="0" fontId="9" fillId="5" borderId="0" xfId="0" applyFont="1" applyFill="1" applyBorder="1" applyAlignment="1">
      <alignment horizontal="left" vertical="distributed" wrapText="1"/>
    </xf>
    <xf numFmtId="0" fontId="9" fillId="5" borderId="15" xfId="0" applyFont="1" applyFill="1" applyBorder="1" applyAlignment="1">
      <alignment horizontal="left" vertical="distributed" wrapText="1"/>
    </xf>
    <xf numFmtId="0" fontId="9" fillId="5" borderId="9" xfId="0" applyFont="1" applyFill="1" applyBorder="1" applyAlignment="1">
      <alignment horizontal="left" vertical="distributed" wrapText="1"/>
    </xf>
    <xf numFmtId="0" fontId="9" fillId="5" borderId="11" xfId="0" applyFont="1" applyFill="1" applyBorder="1" applyAlignment="1">
      <alignment horizontal="left" vertical="distributed" wrapText="1"/>
    </xf>
    <xf numFmtId="0" fontId="9" fillId="5" borderId="16" xfId="0" applyFont="1" applyFill="1" applyBorder="1" applyAlignment="1">
      <alignment horizontal="left" vertical="distributed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y=x</a:t>
            </a:r>
            <a:r>
              <a:rPr lang="en-US" sz="8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sin</a:t>
            </a:r>
            <a:r>
              <a:rPr lang="en-US" sz="8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(x)exp(-1/x)</a:t>
            </a:r>
          </a:p>
        </c:rich>
      </c:tx>
      <c:layout>
        <c:manualLayout>
          <c:xMode val="edge"/>
          <c:yMode val="edge"/>
          <c:x val="0.3992537313432835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49253731343281E-2"/>
          <c:y val="0.13919463711451577"/>
          <c:w val="0.86567164179104472"/>
          <c:h val="0.70329921910492177"/>
        </c:manualLayout>
      </c:layout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'Function to integrate - 3'!$T$12:$T$112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'Function to integrate - 3'!$U$12:$U$112</c:f>
              <c:numCache>
                <c:formatCode>General</c:formatCode>
                <c:ptCount val="101"/>
                <c:pt idx="0">
                  <c:v>0</c:v>
                </c:pt>
                <c:pt idx="1">
                  <c:v>4.5248798296679468E-10</c:v>
                </c:pt>
                <c:pt idx="2">
                  <c:v>2.1275473542762009E-6</c:v>
                </c:pt>
                <c:pt idx="3">
                  <c:v>8.4118177508139897E-5</c:v>
                </c:pt>
                <c:pt idx="4">
                  <c:v>7.9666653906802158E-4</c:v>
                </c:pt>
                <c:pt idx="5">
                  <c:v>3.8883323524095668E-3</c:v>
                </c:pt>
                <c:pt idx="6">
                  <c:v>1.3006986859934809E-2</c:v>
                </c:pt>
                <c:pt idx="7">
                  <c:v>3.411447721412357E-2</c:v>
                </c:pt>
                <c:pt idx="8">
                  <c:v>7.5486873616777098E-2</c:v>
                </c:pt>
                <c:pt idx="9">
                  <c:v>0.14725301516949216</c:v>
                </c:pt>
                <c:pt idx="10">
                  <c:v>0.26048565342283431</c:v>
                </c:pt>
                <c:pt idx="11">
                  <c:v>0.42591449357340189</c:v>
                </c:pt>
                <c:pt idx="12">
                  <c:v>0.65237892155626875</c:v>
                </c:pt>
                <c:pt idx="13">
                  <c:v>0.9451772693635645</c:v>
                </c:pt>
                <c:pt idx="14">
                  <c:v>1.3044958820907078</c:v>
                </c:pt>
                <c:pt idx="15">
                  <c:v>1.7241123619705656</c:v>
                </c:pt>
                <c:pt idx="16">
                  <c:v>2.1905615181699791</c:v>
                </c:pt>
                <c:pt idx="17">
                  <c:v>2.6829292895426882</c:v>
                </c:pt>
                <c:pt idx="18">
                  <c:v>3.1734000721592222</c:v>
                </c:pt>
                <c:pt idx="19">
                  <c:v>3.6286286097389038</c:v>
                </c:pt>
                <c:pt idx="20">
                  <c:v>4.0119422251679779</c:v>
                </c:pt>
                <c:pt idx="21">
                  <c:v>4.2863070296242585</c:v>
                </c:pt>
                <c:pt idx="22">
                  <c:v>4.4179179393630967</c:v>
                </c:pt>
                <c:pt idx="23">
                  <c:v>4.3802023873652587</c:v>
                </c:pt>
                <c:pt idx="24">
                  <c:v>4.1579671349324725</c:v>
                </c:pt>
                <c:pt idx="25">
                  <c:v>3.7513718501356217</c:v>
                </c:pt>
                <c:pt idx="26">
                  <c:v>3.1793867163663694</c:v>
                </c:pt>
                <c:pt idx="27">
                  <c:v>2.4823878127214645</c:v>
                </c:pt>
                <c:pt idx="28">
                  <c:v>1.7235655744290601</c:v>
                </c:pt>
                <c:pt idx="29">
                  <c:v>0.98886893396104347</c:v>
                </c:pt>
                <c:pt idx="30">
                  <c:v>0.38527969553358643</c:v>
                </c:pt>
                <c:pt idx="31">
                  <c:v>3.7305502579533294E-2</c:v>
                </c:pt>
                <c:pt idx="32">
                  <c:v>8.1690950845192109E-2</c:v>
                </c:pt>
                <c:pt idx="33">
                  <c:v>0.66046903030791604</c:v>
                </c:pt>
                <c:pt idx="34">
                  <c:v>1.9126020049806156</c:v>
                </c:pt>
                <c:pt idx="35">
                  <c:v>3.9645841021338817</c:v>
                </c:pt>
                <c:pt idx="36">
                  <c:v>6.9204896547179455</c:v>
                </c:pt>
                <c:pt idx="37">
                  <c:v>10.852041424470839</c:v>
                </c:pt>
                <c:pt idx="38">
                  <c:v>15.789337175637455</c:v>
                </c:pt>
                <c:pt idx="39">
                  <c:v>21.712901771160865</c:v>
                </c:pt>
                <c:pt idx="40">
                  <c:v>28.547722346831005</c:v>
                </c:pt>
                <c:pt idx="41">
                  <c:v>36.159872726120838</c:v>
                </c:pt>
                <c:pt idx="42">
                  <c:v>44.356239732650444</c:v>
                </c:pt>
                <c:pt idx="43">
                  <c:v>52.887730505488229</c:v>
                </c:pt>
                <c:pt idx="44">
                  <c:v>61.456170941767454</c:v>
                </c:pt>
                <c:pt idx="45">
                  <c:v>69.7249080481037</c:v>
                </c:pt>
                <c:pt idx="46">
                  <c:v>77.332912545372821</c:v>
                </c:pt>
                <c:pt idx="47">
                  <c:v>83.911953620207967</c:v>
                </c:pt>
                <c:pt idx="48">
                  <c:v>89.106197624507573</c:v>
                </c:pt>
                <c:pt idx="49">
                  <c:v>92.593379835726324</c:v>
                </c:pt>
                <c:pt idx="50">
                  <c:v>94.106526122814969</c:v>
                </c:pt>
                <c:pt idx="51">
                  <c:v>93.455071766017141</c:v>
                </c:pt>
                <c:pt idx="52">
                  <c:v>90.544148496689161</c:v>
                </c:pt>
                <c:pt idx="53">
                  <c:v>85.390796590494148</c:v>
                </c:pt>
                <c:pt idx="54">
                  <c:v>78.135912268161022</c:v>
                </c:pt>
                <c:pt idx="55">
                  <c:v>69.050864104088618</c:v>
                </c:pt>
                <c:pt idx="56">
                  <c:v>58.537904303127533</c:v>
                </c:pt>
                <c:pt idx="57">
                  <c:v>47.123756415863227</c:v>
                </c:pt>
                <c:pt idx="58">
                  <c:v>35.446071335151075</c:v>
                </c:pt>
                <c:pt idx="59">
                  <c:v>24.232795678404223</c:v>
                </c:pt>
                <c:pt idx="60">
                  <c:v>14.274875197471799</c:v>
                </c:pt>
                <c:pt idx="61">
                  <c:v>6.3931024562107206</c:v>
                </c:pt>
                <c:pt idx="62">
                  <c:v>1.4002927705183861</c:v>
                </c:pt>
                <c:pt idx="63">
                  <c:v>6.0314670778536146E-2</c:v>
                </c:pt>
                <c:pt idx="64">
                  <c:v>3.0457905788525048</c:v>
                </c:pt>
                <c:pt idx="65">
                  <c:v>10.896501038574099</c:v>
                </c:pt>
                <c:pt idx="66">
                  <c:v>23.980655218618228</c:v>
                </c:pt>
                <c:pt idx="67">
                  <c:v>42.461218522261873</c:v>
                </c:pt>
                <c:pt idx="68">
                  <c:v>66.269406367838656</c:v>
                </c:pt>
                <c:pt idx="69">
                  <c:v>95.087258015693266</c:v>
                </c:pt>
                <c:pt idx="70">
                  <c:v>128.34089776694245</c:v>
                </c:pt>
                <c:pt idx="71">
                  <c:v>165.20568082272246</c:v>
                </c:pt>
                <c:pt idx="72">
                  <c:v>204.62392121909204</c:v>
                </c:pt>
                <c:pt idx="73">
                  <c:v>245.33532861889799</c:v>
                </c:pt>
                <c:pt idx="74">
                  <c:v>285.91966321045601</c:v>
                </c:pt>
                <c:pt idx="75">
                  <c:v>324.85048126377433</c:v>
                </c:pt>
                <c:pt idx="76">
                  <c:v>360.55821845984445</c:v>
                </c:pt>
                <c:pt idx="77">
                  <c:v>391.50027570427727</c:v>
                </c:pt>
                <c:pt idx="78">
                  <c:v>416.23526435756577</c:v>
                </c:pt>
                <c:pt idx="79">
                  <c:v>433.49816449905222</c:v>
                </c:pt>
                <c:pt idx="80">
                  <c:v>442.2728774913935</c:v>
                </c:pt>
                <c:pt idx="81">
                  <c:v>441.85853438829622</c:v>
                </c:pt>
                <c:pt idx="82">
                  <c:v>431.9259701078671</c:v>
                </c:pt>
                <c:pt idx="83">
                  <c:v>412.56099795900781</c:v>
                </c:pt>
                <c:pt idx="84">
                  <c:v>384.29152013297568</c:v>
                </c:pt>
                <c:pt idx="85">
                  <c:v>348.09607866477211</c:v>
                </c:pt>
                <c:pt idx="86">
                  <c:v>305.39217100831161</c:v>
                </c:pt>
                <c:pt idx="87">
                  <c:v>258.00349935847021</c:v>
                </c:pt>
                <c:pt idx="88">
                  <c:v>208.10626029420118</c:v>
                </c:pt>
                <c:pt idx="89">
                  <c:v>158.15557198932959</c:v>
                </c:pt>
                <c:pt idx="90">
                  <c:v>110.79413614340105</c:v>
                </c:pt>
                <c:pt idx="91">
                  <c:v>68.74619400393631</c:v>
                </c:pt>
                <c:pt idx="92">
                  <c:v>34.70071263179527</c:v>
                </c:pt>
                <c:pt idx="93">
                  <c:v>11.188482556915258</c:v>
                </c:pt>
                <c:pt idx="94">
                  <c:v>0.4583785245712565</c:v>
                </c:pt>
                <c:pt idx="95">
                  <c:v>4.3583943948660222</c:v>
                </c:pt>
                <c:pt idx="96">
                  <c:v>24.227182644382186</c:v>
                </c:pt>
                <c:pt idx="97">
                  <c:v>60.801689279497708</c:v>
                </c:pt>
                <c:pt idx="98">
                  <c:v>114.14606839471374</c:v>
                </c:pt>
                <c:pt idx="99">
                  <c:v>183.60639126688747</c:v>
                </c:pt>
                <c:pt idx="100">
                  <c:v>267.79474943896952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A-49E0-9CFD-E78F8D93F1D3}"/>
            </c:ext>
          </c:extLst>
        </c:ser>
        <c:ser>
          <c:idx val="1"/>
          <c:order val="1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'Function to integrate - 3'!$R$23:$R$30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10</c:v>
                </c:pt>
              </c:numCache>
            </c:numRef>
          </c:xVal>
          <c:yVal>
            <c:numRef>
              <c:f>'Function to integrate - 3'!$S$23:$S$30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120</c:v>
                </c:pt>
                <c:pt idx="4">
                  <c:v>120</c:v>
                </c:pt>
                <c:pt idx="5">
                  <c:v>0</c:v>
                </c:pt>
                <c:pt idx="6">
                  <c:v>450</c:v>
                </c:pt>
                <c:pt idx="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A-49E0-9CFD-E78F8D93F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74752"/>
        <c:axId val="1"/>
      </c:scatterChart>
      <c:valAx>
        <c:axId val="584474752"/>
        <c:scaling>
          <c:orientation val="minMax"/>
          <c:max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1865671641791045"/>
              <c:y val="0.908427984963418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9.3283582089552231E-3"/>
              <c:y val="0.47252901079672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4474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11</xdr:row>
      <xdr:rowOff>95250</xdr:rowOff>
    </xdr:from>
    <xdr:to>
      <xdr:col>7</xdr:col>
      <xdr:colOff>558800</xdr:colOff>
      <xdr:row>27</xdr:row>
      <xdr:rowOff>101600</xdr:rowOff>
    </xdr:to>
    <xdr:graphicFrame macro="">
      <xdr:nvGraphicFramePr>
        <xdr:cNvPr id="1043" name="Chart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285750</xdr:colOff>
          <xdr:row>3</xdr:row>
          <xdr:rowOff>19050</xdr:rowOff>
        </xdr:from>
        <xdr:to>
          <xdr:col>4</xdr:col>
          <xdr:colOff>850900</xdr:colOff>
          <xdr:row>6</xdr:row>
          <xdr:rowOff>6350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38100</xdr:rowOff>
    </xdr:from>
    <xdr:to>
      <xdr:col>3</xdr:col>
      <xdr:colOff>120650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8100"/>
          <a:ext cx="200025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12"/>
  <sheetViews>
    <sheetView showGridLines="0" tabSelected="1" workbookViewId="0">
      <selection activeCell="K13" sqref="K13"/>
    </sheetView>
  </sheetViews>
  <sheetFormatPr defaultColWidth="9.1796875" defaultRowHeight="12.5" x14ac:dyDescent="0.25"/>
  <cols>
    <col min="1" max="1" width="2.1796875" customWidth="1"/>
    <col min="2" max="2" width="14.7265625" customWidth="1"/>
    <col min="3" max="3" width="12.1796875" customWidth="1"/>
    <col min="4" max="4" width="10.81640625" customWidth="1"/>
    <col min="5" max="5" width="14.1796875" customWidth="1"/>
    <col min="6" max="7" width="9.1796875" style="2"/>
    <col min="8" max="8" width="9.7265625" style="2" customWidth="1"/>
    <col min="9" max="9" width="9.1796875" style="2"/>
    <col min="10" max="10" width="13.7265625" style="2" customWidth="1"/>
    <col min="11" max="16384" width="9.1796875" style="2"/>
  </cols>
  <sheetData>
    <row r="1" spans="1:21" ht="56.25" customHeight="1" x14ac:dyDescent="0.25">
      <c r="A1" s="4"/>
      <c r="B1" s="4"/>
      <c r="C1" s="4"/>
      <c r="D1" s="4"/>
      <c r="E1" s="4"/>
    </row>
    <row r="2" spans="1:21" ht="20" x14ac:dyDescent="0.4">
      <c r="A2" s="4"/>
      <c r="B2" s="4"/>
      <c r="C2" s="4"/>
      <c r="D2" s="4"/>
      <c r="E2" s="5" t="s">
        <v>14</v>
      </c>
    </row>
    <row r="3" spans="1:21" ht="15" customHeight="1" thickBot="1" x14ac:dyDescent="0.4">
      <c r="A3" s="4"/>
      <c r="B3" s="4"/>
      <c r="C3" s="4"/>
      <c r="D3" s="4"/>
      <c r="E3" s="6"/>
    </row>
    <row r="4" spans="1:21" x14ac:dyDescent="0.25">
      <c r="A4" s="4"/>
      <c r="B4" s="33" t="s">
        <v>13</v>
      </c>
      <c r="C4" s="34"/>
      <c r="D4" s="34"/>
      <c r="E4" s="35"/>
    </row>
    <row r="5" spans="1:21" x14ac:dyDescent="0.25">
      <c r="A5" s="4"/>
      <c r="B5" s="36"/>
      <c r="C5" s="37"/>
      <c r="D5" s="37"/>
      <c r="E5" s="38"/>
    </row>
    <row r="6" spans="1:21" ht="13.5" thickBot="1" x14ac:dyDescent="0.35">
      <c r="A6" s="7"/>
      <c r="B6" s="39"/>
      <c r="C6" s="40"/>
      <c r="D6" s="40"/>
      <c r="E6" s="41"/>
    </row>
    <row r="7" spans="1:21" ht="13.5" thickBot="1" x14ac:dyDescent="0.35">
      <c r="A7" s="7"/>
    </row>
    <row r="8" spans="1:21" ht="13" x14ac:dyDescent="0.3">
      <c r="A8" s="7"/>
      <c r="B8" s="8" t="s">
        <v>4</v>
      </c>
      <c r="C8" s="9" t="s">
        <v>5</v>
      </c>
      <c r="D8" s="10" t="s">
        <v>6</v>
      </c>
      <c r="E8" s="9" t="s">
        <v>7</v>
      </c>
      <c r="F8" s="10" t="s">
        <v>8</v>
      </c>
      <c r="G8" s="9" t="s">
        <v>9</v>
      </c>
      <c r="H8" s="10" t="s">
        <v>10</v>
      </c>
      <c r="I8" s="9" t="s">
        <v>2</v>
      </c>
      <c r="J8" s="10" t="s">
        <v>11</v>
      </c>
      <c r="K8" s="11" t="s">
        <v>4</v>
      </c>
    </row>
    <row r="9" spans="1:21" x14ac:dyDescent="0.25">
      <c r="B9" s="17">
        <v>1</v>
      </c>
      <c r="C9" s="12">
        <v>0</v>
      </c>
      <c r="D9" s="13">
        <v>3</v>
      </c>
      <c r="E9" s="29">
        <v>1.5</v>
      </c>
      <c r="F9" s="13">
        <v>0</v>
      </c>
      <c r="G9" s="12">
        <v>10</v>
      </c>
      <c r="H9" s="31">
        <v>5</v>
      </c>
      <c r="I9" s="18">
        <f>(SIN(E9)^2)*E9^3*EXP(-1/E9)</f>
        <v>1.7241123619705656</v>
      </c>
      <c r="J9" s="27">
        <f>IF(H9&lt;I9,1,0)</f>
        <v>0</v>
      </c>
      <c r="K9" s="19" t="e">
        <f ca="1">_xll.CB.GetForeStatFN(J9,2)*(D9-C9)*(G9-F9)</f>
        <v>#NUM!</v>
      </c>
    </row>
    <row r="10" spans="1:21" x14ac:dyDescent="0.25">
      <c r="B10" s="17">
        <v>2</v>
      </c>
      <c r="C10" s="12">
        <v>3</v>
      </c>
      <c r="D10" s="13">
        <v>6.5</v>
      </c>
      <c r="E10" s="29">
        <v>4.75</v>
      </c>
      <c r="F10" s="13">
        <v>0</v>
      </c>
      <c r="G10" s="12">
        <v>120</v>
      </c>
      <c r="H10" s="31">
        <v>60</v>
      </c>
      <c r="I10" s="18">
        <f>(SIN(E10)^2)*E10^3*EXP(-1/E10)</f>
        <v>86.703358140797377</v>
      </c>
      <c r="J10" s="27">
        <f>IF(H10&lt;I10,1,0)</f>
        <v>1</v>
      </c>
      <c r="K10" s="19" t="e">
        <f ca="1">_xll.CB.GetForeStatFN(J10,2)*(D10-C10)*(G10-F10)</f>
        <v>#NUM!</v>
      </c>
    </row>
    <row r="11" spans="1:21" ht="13" thickBot="1" x14ac:dyDescent="0.3">
      <c r="B11" s="20">
        <v>3</v>
      </c>
      <c r="C11" s="24">
        <v>6.5</v>
      </c>
      <c r="D11" s="25">
        <v>10</v>
      </c>
      <c r="E11" s="30">
        <v>8.25</v>
      </c>
      <c r="F11" s="25">
        <v>0</v>
      </c>
      <c r="G11" s="24">
        <v>450</v>
      </c>
      <c r="H11" s="32">
        <v>225</v>
      </c>
      <c r="I11" s="14">
        <f>(SIN(E11)^2)*E11^3*EXP(-1/E11)</f>
        <v>423.40009835160868</v>
      </c>
      <c r="J11" s="28">
        <f>IF(H11&lt;I11,1,0)</f>
        <v>1</v>
      </c>
      <c r="K11" s="21" t="e">
        <f ca="1">_xll.CB.GetForeStatFN(J11,2)*(D11-C11)*(G11-F11)</f>
        <v>#NUM!</v>
      </c>
      <c r="T11" s="2" t="s">
        <v>0</v>
      </c>
      <c r="U11" s="2" t="s">
        <v>1</v>
      </c>
    </row>
    <row r="12" spans="1:21" x14ac:dyDescent="0.25">
      <c r="F12"/>
      <c r="G12"/>
      <c r="H12"/>
      <c r="I12"/>
      <c r="J12"/>
      <c r="K12"/>
      <c r="T12" s="2">
        <v>0</v>
      </c>
      <c r="U12" s="2" t="e">
        <f>(SIN(T12)^2)*T12^3*EXP(-1/T12)</f>
        <v>#DIV/0!</v>
      </c>
    </row>
    <row r="13" spans="1:21" ht="13" x14ac:dyDescent="0.3">
      <c r="F13"/>
      <c r="G13"/>
      <c r="H13"/>
      <c r="I13"/>
      <c r="J13" s="23" t="s">
        <v>12</v>
      </c>
      <c r="K13" s="22" t="e">
        <f ca="1">SUM(K9:K11)</f>
        <v>#NUM!</v>
      </c>
      <c r="T13" s="2">
        <v>0.1</v>
      </c>
      <c r="U13" s="2">
        <f t="shared" ref="U13:U76" si="0">(SIN(T13)^2)*T13^3*EXP(-1/T13)</f>
        <v>4.5248798296679468E-10</v>
      </c>
    </row>
    <row r="14" spans="1:21" ht="13" x14ac:dyDescent="0.3">
      <c r="K14" s="26"/>
      <c r="T14" s="2">
        <v>0.2</v>
      </c>
      <c r="U14" s="2">
        <f t="shared" si="0"/>
        <v>2.1275473542762009E-6</v>
      </c>
    </row>
    <row r="15" spans="1:21" ht="13" x14ac:dyDescent="0.3">
      <c r="B15" s="15"/>
      <c r="C15" s="1"/>
      <c r="D15" s="1"/>
      <c r="E15" s="16"/>
      <c r="T15" s="2">
        <v>0.3</v>
      </c>
      <c r="U15" s="2">
        <f t="shared" si="0"/>
        <v>8.4118177508139897E-5</v>
      </c>
    </row>
    <row r="16" spans="1:21" x14ac:dyDescent="0.25">
      <c r="T16" s="2">
        <v>0.4</v>
      </c>
      <c r="U16" s="2">
        <f t="shared" si="0"/>
        <v>7.9666653906802158E-4</v>
      </c>
    </row>
    <row r="17" spans="2:21" x14ac:dyDescent="0.25">
      <c r="T17" s="2">
        <v>0.5</v>
      </c>
      <c r="U17" s="2">
        <f t="shared" si="0"/>
        <v>3.8883323524095668E-3</v>
      </c>
    </row>
    <row r="18" spans="2:21" x14ac:dyDescent="0.25">
      <c r="T18" s="2">
        <v>0.6</v>
      </c>
      <c r="U18" s="2">
        <f t="shared" si="0"/>
        <v>1.3006986859934809E-2</v>
      </c>
    </row>
    <row r="19" spans="2:21" x14ac:dyDescent="0.25">
      <c r="T19" s="2">
        <v>0.7</v>
      </c>
      <c r="U19" s="2">
        <f t="shared" si="0"/>
        <v>3.411447721412357E-2</v>
      </c>
    </row>
    <row r="20" spans="2:21" x14ac:dyDescent="0.25">
      <c r="T20" s="2">
        <v>0.8</v>
      </c>
      <c r="U20" s="2">
        <f t="shared" si="0"/>
        <v>7.5486873616777098E-2</v>
      </c>
    </row>
    <row r="21" spans="2:21" x14ac:dyDescent="0.25">
      <c r="T21" s="2">
        <v>0.9</v>
      </c>
      <c r="U21" s="2">
        <f t="shared" si="0"/>
        <v>0.14725301516949216</v>
      </c>
    </row>
    <row r="22" spans="2:21" x14ac:dyDescent="0.25">
      <c r="T22" s="2">
        <v>1</v>
      </c>
      <c r="U22" s="2">
        <f t="shared" si="0"/>
        <v>0.26048565342283431</v>
      </c>
    </row>
    <row r="23" spans="2:21" x14ac:dyDescent="0.25">
      <c r="R23" s="2">
        <v>0</v>
      </c>
      <c r="S23" s="2">
        <v>10</v>
      </c>
      <c r="T23" s="2">
        <v>1.1000000000000001</v>
      </c>
      <c r="U23" s="2">
        <f t="shared" si="0"/>
        <v>0.42591449357340189</v>
      </c>
    </row>
    <row r="24" spans="2:21" x14ac:dyDescent="0.25">
      <c r="R24" s="2">
        <v>3</v>
      </c>
      <c r="S24" s="2">
        <v>10</v>
      </c>
      <c r="T24" s="2">
        <v>1.2</v>
      </c>
      <c r="U24" s="2">
        <f t="shared" si="0"/>
        <v>0.65237892155626875</v>
      </c>
    </row>
    <row r="25" spans="2:21" x14ac:dyDescent="0.25">
      <c r="R25" s="2">
        <v>3</v>
      </c>
      <c r="S25" s="2">
        <v>0</v>
      </c>
      <c r="T25" s="2">
        <v>1.3</v>
      </c>
      <c r="U25" s="2">
        <f t="shared" si="0"/>
        <v>0.9451772693635645</v>
      </c>
    </row>
    <row r="26" spans="2:21" x14ac:dyDescent="0.25">
      <c r="R26" s="2">
        <v>3</v>
      </c>
      <c r="S26" s="2">
        <v>120</v>
      </c>
      <c r="T26" s="2">
        <v>1.4</v>
      </c>
      <c r="U26" s="2">
        <f t="shared" si="0"/>
        <v>1.3044958820907078</v>
      </c>
    </row>
    <row r="27" spans="2:21" x14ac:dyDescent="0.25">
      <c r="R27" s="2">
        <v>6.5</v>
      </c>
      <c r="S27" s="2">
        <v>120</v>
      </c>
      <c r="T27" s="2">
        <v>1.5</v>
      </c>
      <c r="U27" s="2">
        <f t="shared" si="0"/>
        <v>1.7241123619705656</v>
      </c>
    </row>
    <row r="28" spans="2:21" x14ac:dyDescent="0.25">
      <c r="R28" s="2">
        <v>6.5</v>
      </c>
      <c r="S28" s="2">
        <v>0</v>
      </c>
      <c r="T28" s="2">
        <v>1.6</v>
      </c>
      <c r="U28" s="2">
        <f t="shared" si="0"/>
        <v>2.1905615181699791</v>
      </c>
    </row>
    <row r="29" spans="2:21" ht="13" x14ac:dyDescent="0.3">
      <c r="B29" s="3" t="s">
        <v>3</v>
      </c>
      <c r="C29" s="2"/>
      <c r="R29" s="2">
        <v>6.5</v>
      </c>
      <c r="S29" s="2">
        <v>450</v>
      </c>
      <c r="T29" s="2">
        <v>1.7</v>
      </c>
      <c r="U29" s="2">
        <f t="shared" si="0"/>
        <v>2.6829292895426882</v>
      </c>
    </row>
    <row r="30" spans="2:21" x14ac:dyDescent="0.25">
      <c r="R30" s="2">
        <v>10</v>
      </c>
      <c r="S30" s="2">
        <v>450</v>
      </c>
      <c r="T30" s="2">
        <v>1.8</v>
      </c>
      <c r="U30" s="2">
        <f t="shared" si="0"/>
        <v>3.1734000721592222</v>
      </c>
    </row>
    <row r="31" spans="2:21" x14ac:dyDescent="0.25">
      <c r="T31" s="2">
        <v>1.9</v>
      </c>
      <c r="U31" s="2">
        <f t="shared" si="0"/>
        <v>3.6286286097389038</v>
      </c>
    </row>
    <row r="32" spans="2:21" x14ac:dyDescent="0.25">
      <c r="T32" s="2">
        <v>2</v>
      </c>
      <c r="U32" s="2">
        <f t="shared" si="0"/>
        <v>4.0119422251679779</v>
      </c>
    </row>
    <row r="33" spans="20:21" x14ac:dyDescent="0.25">
      <c r="T33" s="2">
        <v>2.1</v>
      </c>
      <c r="U33" s="2">
        <f t="shared" si="0"/>
        <v>4.2863070296242585</v>
      </c>
    </row>
    <row r="34" spans="20:21" x14ac:dyDescent="0.25">
      <c r="T34" s="2">
        <v>2.2000000000000002</v>
      </c>
      <c r="U34" s="2">
        <f t="shared" si="0"/>
        <v>4.4179179393630967</v>
      </c>
    </row>
    <row r="35" spans="20:21" x14ac:dyDescent="0.25">
      <c r="T35" s="2">
        <v>2.2999999999999998</v>
      </c>
      <c r="U35" s="2">
        <f t="shared" si="0"/>
        <v>4.3802023873652587</v>
      </c>
    </row>
    <row r="36" spans="20:21" x14ac:dyDescent="0.25">
      <c r="T36" s="2">
        <v>2.4</v>
      </c>
      <c r="U36" s="2">
        <f t="shared" si="0"/>
        <v>4.1579671349324725</v>
      </c>
    </row>
    <row r="37" spans="20:21" x14ac:dyDescent="0.25">
      <c r="T37" s="2">
        <v>2.5</v>
      </c>
      <c r="U37" s="2">
        <f t="shared" si="0"/>
        <v>3.7513718501356217</v>
      </c>
    </row>
    <row r="38" spans="20:21" x14ac:dyDescent="0.25">
      <c r="T38" s="2">
        <v>2.6</v>
      </c>
      <c r="U38" s="2">
        <f t="shared" si="0"/>
        <v>3.1793867163663694</v>
      </c>
    </row>
    <row r="39" spans="20:21" x14ac:dyDescent="0.25">
      <c r="T39" s="2">
        <v>2.7</v>
      </c>
      <c r="U39" s="2">
        <f t="shared" si="0"/>
        <v>2.4823878127214645</v>
      </c>
    </row>
    <row r="40" spans="20:21" x14ac:dyDescent="0.25">
      <c r="T40" s="2">
        <v>2.8</v>
      </c>
      <c r="U40" s="2">
        <f t="shared" si="0"/>
        <v>1.7235655744290601</v>
      </c>
    </row>
    <row r="41" spans="20:21" x14ac:dyDescent="0.25">
      <c r="T41" s="2">
        <v>2.9</v>
      </c>
      <c r="U41" s="2">
        <f t="shared" si="0"/>
        <v>0.98886893396104347</v>
      </c>
    </row>
    <row r="42" spans="20:21" x14ac:dyDescent="0.25">
      <c r="T42" s="2">
        <v>3</v>
      </c>
      <c r="U42" s="2">
        <f t="shared" si="0"/>
        <v>0.38527969553358643</v>
      </c>
    </row>
    <row r="43" spans="20:21" x14ac:dyDescent="0.25">
      <c r="T43" s="2">
        <v>3.1</v>
      </c>
      <c r="U43" s="2">
        <f t="shared" si="0"/>
        <v>3.7305502579533294E-2</v>
      </c>
    </row>
    <row r="44" spans="20:21" x14ac:dyDescent="0.25">
      <c r="T44" s="2">
        <v>3.2</v>
      </c>
      <c r="U44" s="2">
        <f t="shared" si="0"/>
        <v>8.1690950845192109E-2</v>
      </c>
    </row>
    <row r="45" spans="20:21" x14ac:dyDescent="0.25">
      <c r="T45" s="2">
        <v>3.3</v>
      </c>
      <c r="U45" s="2">
        <f t="shared" si="0"/>
        <v>0.66046903030791604</v>
      </c>
    </row>
    <row r="46" spans="20:21" x14ac:dyDescent="0.25">
      <c r="T46" s="2">
        <v>3.4</v>
      </c>
      <c r="U46" s="2">
        <f t="shared" si="0"/>
        <v>1.9126020049806156</v>
      </c>
    </row>
    <row r="47" spans="20:21" x14ac:dyDescent="0.25">
      <c r="T47" s="2">
        <v>3.5</v>
      </c>
      <c r="U47" s="2">
        <f t="shared" si="0"/>
        <v>3.9645841021338817</v>
      </c>
    </row>
    <row r="48" spans="20:21" x14ac:dyDescent="0.25">
      <c r="T48" s="2">
        <v>3.6</v>
      </c>
      <c r="U48" s="2">
        <f t="shared" si="0"/>
        <v>6.9204896547179455</v>
      </c>
    </row>
    <row r="49" spans="20:21" x14ac:dyDescent="0.25">
      <c r="T49" s="2">
        <v>3.7</v>
      </c>
      <c r="U49" s="2">
        <f t="shared" si="0"/>
        <v>10.852041424470839</v>
      </c>
    </row>
    <row r="50" spans="20:21" x14ac:dyDescent="0.25">
      <c r="T50" s="2">
        <v>3.8</v>
      </c>
      <c r="U50" s="2">
        <f t="shared" si="0"/>
        <v>15.789337175637455</v>
      </c>
    </row>
    <row r="51" spans="20:21" x14ac:dyDescent="0.25">
      <c r="T51" s="2">
        <v>3.9</v>
      </c>
      <c r="U51" s="2">
        <f t="shared" si="0"/>
        <v>21.712901771160865</v>
      </c>
    </row>
    <row r="52" spans="20:21" x14ac:dyDescent="0.25">
      <c r="T52" s="2">
        <v>4</v>
      </c>
      <c r="U52" s="2">
        <f t="shared" si="0"/>
        <v>28.547722346831005</v>
      </c>
    </row>
    <row r="53" spans="20:21" x14ac:dyDescent="0.25">
      <c r="T53" s="2">
        <v>4.0999999999999996</v>
      </c>
      <c r="U53" s="2">
        <f t="shared" si="0"/>
        <v>36.159872726120838</v>
      </c>
    </row>
    <row r="54" spans="20:21" x14ac:dyDescent="0.25">
      <c r="T54" s="2">
        <v>4.2</v>
      </c>
      <c r="U54" s="2">
        <f t="shared" si="0"/>
        <v>44.356239732650444</v>
      </c>
    </row>
    <row r="55" spans="20:21" x14ac:dyDescent="0.25">
      <c r="T55" s="2">
        <v>4.3</v>
      </c>
      <c r="U55" s="2">
        <f t="shared" si="0"/>
        <v>52.887730505488229</v>
      </c>
    </row>
    <row r="56" spans="20:21" x14ac:dyDescent="0.25">
      <c r="T56" s="2">
        <v>4.4000000000000004</v>
      </c>
      <c r="U56" s="2">
        <f t="shared" si="0"/>
        <v>61.456170941767454</v>
      </c>
    </row>
    <row r="57" spans="20:21" x14ac:dyDescent="0.25">
      <c r="T57" s="2">
        <v>4.5</v>
      </c>
      <c r="U57" s="2">
        <f t="shared" si="0"/>
        <v>69.7249080481037</v>
      </c>
    </row>
    <row r="58" spans="20:21" x14ac:dyDescent="0.25">
      <c r="T58" s="2">
        <v>4.5999999999999996</v>
      </c>
      <c r="U58" s="2">
        <f t="shared" si="0"/>
        <v>77.332912545372821</v>
      </c>
    </row>
    <row r="59" spans="20:21" x14ac:dyDescent="0.25">
      <c r="T59" s="2">
        <v>4.7</v>
      </c>
      <c r="U59" s="2">
        <f t="shared" si="0"/>
        <v>83.911953620207967</v>
      </c>
    </row>
    <row r="60" spans="20:21" x14ac:dyDescent="0.25">
      <c r="T60" s="2">
        <v>4.8</v>
      </c>
      <c r="U60" s="2">
        <f t="shared" si="0"/>
        <v>89.106197624507573</v>
      </c>
    </row>
    <row r="61" spans="20:21" x14ac:dyDescent="0.25">
      <c r="T61" s="2">
        <v>4.9000000000000004</v>
      </c>
      <c r="U61" s="2">
        <f t="shared" si="0"/>
        <v>92.593379835726324</v>
      </c>
    </row>
    <row r="62" spans="20:21" x14ac:dyDescent="0.25">
      <c r="T62" s="2">
        <v>5</v>
      </c>
      <c r="U62" s="2">
        <f t="shared" si="0"/>
        <v>94.106526122814969</v>
      </c>
    </row>
    <row r="63" spans="20:21" x14ac:dyDescent="0.25">
      <c r="T63" s="2">
        <v>5.0999999999999996</v>
      </c>
      <c r="U63" s="2">
        <f t="shared" si="0"/>
        <v>93.455071766017141</v>
      </c>
    </row>
    <row r="64" spans="20:21" x14ac:dyDescent="0.25">
      <c r="T64" s="2">
        <v>5.2</v>
      </c>
      <c r="U64" s="2">
        <f t="shared" si="0"/>
        <v>90.544148496689161</v>
      </c>
    </row>
    <row r="65" spans="20:21" x14ac:dyDescent="0.25">
      <c r="T65" s="2">
        <v>5.3</v>
      </c>
      <c r="U65" s="2">
        <f t="shared" si="0"/>
        <v>85.390796590494148</v>
      </c>
    </row>
    <row r="66" spans="20:21" x14ac:dyDescent="0.25">
      <c r="T66" s="2">
        <v>5.4</v>
      </c>
      <c r="U66" s="2">
        <f t="shared" si="0"/>
        <v>78.135912268161022</v>
      </c>
    </row>
    <row r="67" spans="20:21" x14ac:dyDescent="0.25">
      <c r="T67" s="2">
        <v>5.5</v>
      </c>
      <c r="U67" s="2">
        <f t="shared" si="0"/>
        <v>69.050864104088618</v>
      </c>
    </row>
    <row r="68" spans="20:21" x14ac:dyDescent="0.25">
      <c r="T68" s="2">
        <v>5.6</v>
      </c>
      <c r="U68" s="2">
        <f t="shared" si="0"/>
        <v>58.537904303127533</v>
      </c>
    </row>
    <row r="69" spans="20:21" x14ac:dyDescent="0.25">
      <c r="T69" s="2">
        <v>5.7</v>
      </c>
      <c r="U69" s="2">
        <f t="shared" si="0"/>
        <v>47.123756415863227</v>
      </c>
    </row>
    <row r="70" spans="20:21" x14ac:dyDescent="0.25">
      <c r="T70" s="2">
        <v>5.8</v>
      </c>
      <c r="U70" s="2">
        <f t="shared" si="0"/>
        <v>35.446071335151075</v>
      </c>
    </row>
    <row r="71" spans="20:21" x14ac:dyDescent="0.25">
      <c r="T71" s="2">
        <v>5.9</v>
      </c>
      <c r="U71" s="2">
        <f t="shared" si="0"/>
        <v>24.232795678404223</v>
      </c>
    </row>
    <row r="72" spans="20:21" x14ac:dyDescent="0.25">
      <c r="T72" s="2">
        <v>6</v>
      </c>
      <c r="U72" s="2">
        <f t="shared" si="0"/>
        <v>14.274875197471799</v>
      </c>
    </row>
    <row r="73" spans="20:21" x14ac:dyDescent="0.25">
      <c r="T73" s="2">
        <v>6.1</v>
      </c>
      <c r="U73" s="2">
        <f t="shared" si="0"/>
        <v>6.3931024562107206</v>
      </c>
    </row>
    <row r="74" spans="20:21" x14ac:dyDescent="0.25">
      <c r="T74" s="2">
        <v>6.2</v>
      </c>
      <c r="U74" s="2">
        <f t="shared" si="0"/>
        <v>1.4002927705183861</v>
      </c>
    </row>
    <row r="75" spans="20:21" x14ac:dyDescent="0.25">
      <c r="T75" s="2">
        <v>6.3</v>
      </c>
      <c r="U75" s="2">
        <f t="shared" si="0"/>
        <v>6.0314670778536146E-2</v>
      </c>
    </row>
    <row r="76" spans="20:21" x14ac:dyDescent="0.25">
      <c r="T76" s="2">
        <v>6.4</v>
      </c>
      <c r="U76" s="2">
        <f t="shared" si="0"/>
        <v>3.0457905788525048</v>
      </c>
    </row>
    <row r="77" spans="20:21" x14ac:dyDescent="0.25">
      <c r="T77" s="2">
        <v>6.5</v>
      </c>
      <c r="U77" s="2">
        <f t="shared" ref="U77:U112" si="1">(SIN(T77)^2)*T77^3*EXP(-1/T77)</f>
        <v>10.896501038574099</v>
      </c>
    </row>
    <row r="78" spans="20:21" x14ac:dyDescent="0.25">
      <c r="T78" s="2">
        <v>6.6</v>
      </c>
      <c r="U78" s="2">
        <f t="shared" si="1"/>
        <v>23.980655218618228</v>
      </c>
    </row>
    <row r="79" spans="20:21" x14ac:dyDescent="0.25">
      <c r="T79" s="2">
        <v>6.7</v>
      </c>
      <c r="U79" s="2">
        <f t="shared" si="1"/>
        <v>42.461218522261873</v>
      </c>
    </row>
    <row r="80" spans="20:21" x14ac:dyDescent="0.25">
      <c r="T80" s="2">
        <v>6.8</v>
      </c>
      <c r="U80" s="2">
        <f t="shared" si="1"/>
        <v>66.269406367838656</v>
      </c>
    </row>
    <row r="81" spans="20:21" x14ac:dyDescent="0.25">
      <c r="T81" s="2">
        <v>6.9</v>
      </c>
      <c r="U81" s="2">
        <f t="shared" si="1"/>
        <v>95.087258015693266</v>
      </c>
    </row>
    <row r="82" spans="20:21" x14ac:dyDescent="0.25">
      <c r="T82" s="2">
        <v>7</v>
      </c>
      <c r="U82" s="2">
        <f t="shared" si="1"/>
        <v>128.34089776694245</v>
      </c>
    </row>
    <row r="83" spans="20:21" x14ac:dyDescent="0.25">
      <c r="T83" s="2">
        <v>7.1</v>
      </c>
      <c r="U83" s="2">
        <f t="shared" si="1"/>
        <v>165.20568082272246</v>
      </c>
    </row>
    <row r="84" spans="20:21" x14ac:dyDescent="0.25">
      <c r="T84" s="2">
        <v>7.2</v>
      </c>
      <c r="U84" s="2">
        <f t="shared" si="1"/>
        <v>204.62392121909204</v>
      </c>
    </row>
    <row r="85" spans="20:21" x14ac:dyDescent="0.25">
      <c r="T85" s="2">
        <v>7.3</v>
      </c>
      <c r="U85" s="2">
        <f t="shared" si="1"/>
        <v>245.33532861889799</v>
      </c>
    </row>
    <row r="86" spans="20:21" x14ac:dyDescent="0.25">
      <c r="T86" s="2">
        <v>7.4</v>
      </c>
      <c r="U86" s="2">
        <f t="shared" si="1"/>
        <v>285.91966321045601</v>
      </c>
    </row>
    <row r="87" spans="20:21" x14ac:dyDescent="0.25">
      <c r="T87" s="2">
        <v>7.5</v>
      </c>
      <c r="U87" s="2">
        <f t="shared" si="1"/>
        <v>324.85048126377433</v>
      </c>
    </row>
    <row r="88" spans="20:21" x14ac:dyDescent="0.25">
      <c r="T88" s="2">
        <v>7.6</v>
      </c>
      <c r="U88" s="2">
        <f t="shared" si="1"/>
        <v>360.55821845984445</v>
      </c>
    </row>
    <row r="89" spans="20:21" x14ac:dyDescent="0.25">
      <c r="T89" s="2">
        <v>7.7</v>
      </c>
      <c r="U89" s="2">
        <f t="shared" si="1"/>
        <v>391.50027570427727</v>
      </c>
    </row>
    <row r="90" spans="20:21" x14ac:dyDescent="0.25">
      <c r="T90" s="2">
        <v>7.8</v>
      </c>
      <c r="U90" s="2">
        <f t="shared" si="1"/>
        <v>416.23526435756577</v>
      </c>
    </row>
    <row r="91" spans="20:21" x14ac:dyDescent="0.25">
      <c r="T91" s="2">
        <v>7.9</v>
      </c>
      <c r="U91" s="2">
        <f t="shared" si="1"/>
        <v>433.49816449905222</v>
      </c>
    </row>
    <row r="92" spans="20:21" x14ac:dyDescent="0.25">
      <c r="T92" s="2">
        <v>8</v>
      </c>
      <c r="U92" s="2">
        <f t="shared" si="1"/>
        <v>442.2728774913935</v>
      </c>
    </row>
    <row r="93" spans="20:21" x14ac:dyDescent="0.25">
      <c r="T93" s="2">
        <v>8.1</v>
      </c>
      <c r="U93" s="2">
        <f t="shared" si="1"/>
        <v>441.85853438829622</v>
      </c>
    </row>
    <row r="94" spans="20:21" x14ac:dyDescent="0.25">
      <c r="T94" s="2">
        <v>8.1999999999999993</v>
      </c>
      <c r="U94" s="2">
        <f t="shared" si="1"/>
        <v>431.9259701078671</v>
      </c>
    </row>
    <row r="95" spans="20:21" x14ac:dyDescent="0.25">
      <c r="T95" s="2">
        <v>8.3000000000000007</v>
      </c>
      <c r="U95" s="2">
        <f t="shared" si="1"/>
        <v>412.56099795900781</v>
      </c>
    </row>
    <row r="96" spans="20:21" x14ac:dyDescent="0.25">
      <c r="T96" s="2">
        <v>8.4</v>
      </c>
      <c r="U96" s="2">
        <f t="shared" si="1"/>
        <v>384.29152013297568</v>
      </c>
    </row>
    <row r="97" spans="20:21" x14ac:dyDescent="0.25">
      <c r="T97" s="2">
        <v>8.5</v>
      </c>
      <c r="U97" s="2">
        <f t="shared" si="1"/>
        <v>348.09607866477211</v>
      </c>
    </row>
    <row r="98" spans="20:21" x14ac:dyDescent="0.25">
      <c r="T98" s="2">
        <v>8.6</v>
      </c>
      <c r="U98" s="2">
        <f t="shared" si="1"/>
        <v>305.39217100831161</v>
      </c>
    </row>
    <row r="99" spans="20:21" x14ac:dyDescent="0.25">
      <c r="T99" s="2">
        <v>8.6999999999999993</v>
      </c>
      <c r="U99" s="2">
        <f t="shared" si="1"/>
        <v>258.00349935847021</v>
      </c>
    </row>
    <row r="100" spans="20:21" x14ac:dyDescent="0.25">
      <c r="T100" s="2">
        <v>8.8000000000000007</v>
      </c>
      <c r="U100" s="2">
        <f t="shared" si="1"/>
        <v>208.10626029420118</v>
      </c>
    </row>
    <row r="101" spans="20:21" x14ac:dyDescent="0.25">
      <c r="T101" s="2">
        <v>8.9</v>
      </c>
      <c r="U101" s="2">
        <f t="shared" si="1"/>
        <v>158.15557198932959</v>
      </c>
    </row>
    <row r="102" spans="20:21" x14ac:dyDescent="0.25">
      <c r="T102" s="2">
        <v>9</v>
      </c>
      <c r="U102" s="2">
        <f t="shared" si="1"/>
        <v>110.79413614340105</v>
      </c>
    </row>
    <row r="103" spans="20:21" x14ac:dyDescent="0.25">
      <c r="T103" s="2">
        <v>9.1</v>
      </c>
      <c r="U103" s="2">
        <f t="shared" si="1"/>
        <v>68.74619400393631</v>
      </c>
    </row>
    <row r="104" spans="20:21" x14ac:dyDescent="0.25">
      <c r="T104" s="2">
        <v>9.1999999999999993</v>
      </c>
      <c r="U104" s="2">
        <f t="shared" si="1"/>
        <v>34.70071263179527</v>
      </c>
    </row>
    <row r="105" spans="20:21" x14ac:dyDescent="0.25">
      <c r="T105" s="2">
        <v>9.3000000000000007</v>
      </c>
      <c r="U105" s="2">
        <f t="shared" si="1"/>
        <v>11.188482556915258</v>
      </c>
    </row>
    <row r="106" spans="20:21" x14ac:dyDescent="0.25">
      <c r="T106" s="2">
        <v>9.4</v>
      </c>
      <c r="U106" s="2">
        <f t="shared" si="1"/>
        <v>0.4583785245712565</v>
      </c>
    </row>
    <row r="107" spans="20:21" x14ac:dyDescent="0.25">
      <c r="T107" s="2">
        <v>9.5</v>
      </c>
      <c r="U107" s="2">
        <f t="shared" si="1"/>
        <v>4.3583943948660222</v>
      </c>
    </row>
    <row r="108" spans="20:21" x14ac:dyDescent="0.25">
      <c r="T108" s="2">
        <v>9.6</v>
      </c>
      <c r="U108" s="2">
        <f t="shared" si="1"/>
        <v>24.227182644382186</v>
      </c>
    </row>
    <row r="109" spans="20:21" x14ac:dyDescent="0.25">
      <c r="T109" s="2">
        <v>9.6999999999999993</v>
      </c>
      <c r="U109" s="2">
        <f t="shared" si="1"/>
        <v>60.801689279497708</v>
      </c>
    </row>
    <row r="110" spans="20:21" x14ac:dyDescent="0.25">
      <c r="T110" s="2">
        <v>9.8000000000000007</v>
      </c>
      <c r="U110" s="2">
        <f t="shared" si="1"/>
        <v>114.14606839471374</v>
      </c>
    </row>
    <row r="111" spans="20:21" x14ac:dyDescent="0.25">
      <c r="T111" s="2">
        <v>9.9</v>
      </c>
      <c r="U111" s="2">
        <f t="shared" si="1"/>
        <v>183.60639126688747</v>
      </c>
    </row>
    <row r="112" spans="20:21" x14ac:dyDescent="0.25">
      <c r="T112" s="2">
        <v>10</v>
      </c>
      <c r="U112" s="2">
        <f t="shared" si="1"/>
        <v>267.79474943896952</v>
      </c>
    </row>
  </sheetData>
  <mergeCells count="1">
    <mergeCell ref="B4:E6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autoPict="0" r:id="rId5">
            <anchor moveWithCells="1" sizeWithCells="1">
              <from>
                <xdr:col>3</xdr:col>
                <xdr:colOff>285750</xdr:colOff>
                <xdr:row>3</xdr:row>
                <xdr:rowOff>19050</xdr:rowOff>
              </from>
              <to>
                <xdr:col>4</xdr:col>
                <xdr:colOff>850900</xdr:colOff>
                <xdr:row>6</xdr:row>
                <xdr:rowOff>6350</xdr:rowOff>
              </to>
            </anchor>
          </objectPr>
        </oleObject>
      </mc:Choice>
      <mc:Fallback>
        <oleObject progId="Equation.3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 to integrate - 3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2004-01-22T10:48:54Z</dcterms:created>
  <dcterms:modified xsi:type="dcterms:W3CDTF">2017-09-22T16:22:55Z</dcterms:modified>
  <cp:category/>
</cp:coreProperties>
</file>