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0" windowWidth="9520" windowHeight="7910"/>
  </bookViews>
  <sheets>
    <sheet name="Risklock1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10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A16" i="1" l="1"/>
  <c r="G18" i="1"/>
  <c r="C14" i="1"/>
  <c r="C17" i="1"/>
  <c r="G13" i="1"/>
  <c r="C15" i="1"/>
  <c r="C10" i="1"/>
  <c r="G14" i="1"/>
  <c r="A17" i="1"/>
  <c r="G16" i="1"/>
  <c r="G9" i="1"/>
  <c r="G15" i="1"/>
  <c r="G11" i="1"/>
  <c r="A14" i="1"/>
  <c r="C16" i="1"/>
  <c r="A13" i="1"/>
  <c r="C18" i="1"/>
  <c r="C12" i="1"/>
  <c r="G17" i="1"/>
  <c r="A15" i="1"/>
  <c r="C11" i="1"/>
  <c r="G12" i="1"/>
  <c r="C13" i="1"/>
  <c r="A11" i="1"/>
  <c r="A9" i="1"/>
  <c r="C9" i="1"/>
  <c r="A18" i="1"/>
  <c r="A12" i="1"/>
  <c r="G10" i="1"/>
  <c r="A10" i="1"/>
  <c r="G20" i="1"/>
</calcChain>
</file>

<file path=xl/sharedStrings.xml><?xml version="1.0" encoding="utf-8"?>
<sst xmlns="http://schemas.openxmlformats.org/spreadsheetml/2006/main" count="10" uniqueCount="10">
  <si>
    <t>Most likely</t>
  </si>
  <si>
    <t>Risklock1</t>
  </si>
  <si>
    <t>Variables</t>
  </si>
  <si>
    <t>Distributions</t>
  </si>
  <si>
    <t>Output distribution</t>
  </si>
  <si>
    <t>Simtable</t>
  </si>
  <si>
    <t>Simulation</t>
  </si>
  <si>
    <t>Min</t>
  </si>
  <si>
    <t>Max</t>
  </si>
  <si>
    <r>
      <t>Problem:</t>
    </r>
    <r>
      <rPr>
        <sz val="10"/>
        <rFont val="Times New Roman"/>
        <family val="1"/>
      </rPr>
      <t xml:space="preserve"> Our risk model consists of 10 input (Triangular) and 1 output distributions. We need to perform a sensitivity analysis by sequentially locking the value of each input distribution to its </t>
    </r>
    <r>
      <rPr>
        <b/>
        <sz val="10"/>
        <rFont val="Times New Roman"/>
        <family val="1"/>
        <charset val="204"/>
      </rPr>
      <t>most likely</t>
    </r>
    <r>
      <rPr>
        <sz val="10"/>
        <rFont val="Times New Roman"/>
        <family val="1"/>
      </rPr>
      <t xml:space="preserve"> 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</si>
</sst>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6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4" xfId="0" applyBorder="1" applyProtection="1"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2" xfId="0" applyFont="1" applyFill="1" applyBorder="1" applyAlignment="1" applyProtection="1">
      <alignment horizontal="center"/>
      <protection locked="0"/>
    </xf>
    <xf numFmtId="2" fontId="8" fillId="0" borderId="13" xfId="0" applyNumberFormat="1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5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5" fillId="3" borderId="18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ont>
        <b/>
        <i val="0"/>
        <condense val="0"/>
        <extend val="0"/>
      </font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right style="thin">
          <color indexed="64"/>
        </right>
        <top style="thin">
          <color indexed="64"/>
        </top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left style="thin">
          <color indexed="64"/>
        </left>
        <top style="thin">
          <color indexed="64"/>
        </top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22</xdr:row>
      <xdr:rowOff>79375</xdr:rowOff>
    </xdr:from>
    <xdr:ext cx="2533650" cy="366223"/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93A1C29D-C01A-4FA9-9B0A-5C6D1B858BB7}"/>
            </a:ext>
          </a:extLst>
        </xdr:cNvPr>
        <xdr:cNvSpPr txBox="1">
          <a:spLocks noChangeArrowheads="1"/>
        </xdr:cNvSpPr>
      </xdr:nvSpPr>
      <xdr:spPr bwMode="auto">
        <a:xfrm>
          <a:off x="1333500" y="4829175"/>
          <a:ext cx="2533650" cy="366223"/>
        </a:xfrm>
        <a:prstGeom prst="rect">
          <a:avLst/>
        </a:prstGeom>
        <a:solidFill>
          <a:srgbClr val="FFFF00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wrap="square" lIns="18288" tIns="22860" rIns="0" bIns="0" anchor="t" upright="1">
          <a:noAutofit/>
        </a:bodyPr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! Note: </a:t>
          </a: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To perform a sensitivity analysis set 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the number of simulations to 10</a:t>
          </a:r>
        </a:p>
      </xdr:txBody>
    </xdr:sp>
    <xdr:clientData/>
  </xdr:oneCellAnchor>
  <xdr:twoCellAnchor editAs="oneCell">
    <xdr:from>
      <xdr:col>1</xdr:col>
      <xdr:colOff>0</xdr:colOff>
      <xdr:row>0</xdr:row>
      <xdr:rowOff>0</xdr:rowOff>
    </xdr:from>
    <xdr:to>
      <xdr:col>4</xdr:col>
      <xdr:colOff>609600</xdr:colOff>
      <xdr:row>1</xdr:row>
      <xdr:rowOff>177800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EC2C2-1792-45E5-96EB-05461DF1D0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25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1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9.54296875" style="1" bestFit="1" customWidth="1"/>
    <col min="3" max="3" width="10.81640625" style="1" bestFit="1" customWidth="1"/>
    <col min="4" max="4" width="8.453125" style="1" customWidth="1"/>
    <col min="5" max="5" width="10.54296875" style="1" bestFit="1" customWidth="1"/>
    <col min="6" max="6" width="9.26953125" style="1" customWidth="1"/>
    <col min="7" max="7" width="12.1796875" style="1" bestFit="1" customWidth="1"/>
    <col min="8" max="8" width="7.54296875" style="1" customWidth="1"/>
    <col min="9" max="18" width="2" style="1" bestFit="1" customWidth="1"/>
    <col min="19" max="16384" width="9.1796875" style="1"/>
  </cols>
  <sheetData>
    <row r="1" spans="1:18" ht="93.75" customHeight="1" x14ac:dyDescent="0.25"/>
    <row r="2" spans="1:18" ht="17.25" customHeight="1" x14ac:dyDescent="0.4">
      <c r="F2" s="4" t="s">
        <v>1</v>
      </c>
    </row>
    <row r="3" spans="1:18" ht="17.25" customHeight="1" thickBot="1" x14ac:dyDescent="0.4">
      <c r="E3" s="3"/>
    </row>
    <row r="4" spans="1:18" ht="12.75" customHeight="1" x14ac:dyDescent="0.25">
      <c r="B4" s="32" t="s">
        <v>9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</row>
    <row r="5" spans="1:18" ht="12.75" customHeight="1" x14ac:dyDescent="0.25"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</row>
    <row r="6" spans="1:18" ht="12.75" customHeight="1" thickBot="1" x14ac:dyDescent="0.3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8" ht="13" thickBot="1" x14ac:dyDescent="0.3">
      <c r="A7" s="2"/>
    </row>
    <row r="8" spans="1:18" ht="13" x14ac:dyDescent="0.3">
      <c r="B8" s="21" t="s">
        <v>2</v>
      </c>
      <c r="C8" s="22" t="s">
        <v>6</v>
      </c>
      <c r="D8" s="23" t="s">
        <v>7</v>
      </c>
      <c r="E8" s="22" t="s">
        <v>0</v>
      </c>
      <c r="F8" s="23" t="s">
        <v>8</v>
      </c>
      <c r="G8" s="24" t="s">
        <v>3</v>
      </c>
      <c r="I8" s="27" t="s">
        <v>5</v>
      </c>
      <c r="J8" s="28"/>
      <c r="K8" s="28"/>
      <c r="L8" s="28"/>
      <c r="M8" s="28"/>
      <c r="N8" s="28"/>
      <c r="O8" s="28"/>
      <c r="P8" s="28"/>
      <c r="Q8" s="28"/>
      <c r="R8" s="29"/>
    </row>
    <row r="9" spans="1:18" x14ac:dyDescent="0.25">
      <c r="A9" s="2" t="e">
        <f ca="1">_xll.RiskSimtable(I9:R9)</f>
        <v>#NAME?</v>
      </c>
      <c r="B9" s="9">
        <v>1</v>
      </c>
      <c r="C9" s="8" t="e">
        <f ca="1">IF(_xll.RiskSimtable(I9:R9)=0,FALSE,E9)</f>
        <v>#NAME?</v>
      </c>
      <c r="D9" s="11">
        <v>-2.5</v>
      </c>
      <c r="E9" s="8">
        <v>0.5</v>
      </c>
      <c r="F9" s="11">
        <v>2.5</v>
      </c>
      <c r="G9" s="12" t="e">
        <f ca="1">_xll.RiskTriang(D9, E9, F9, _xll.RiskLock(C9))</f>
        <v>#NAME?</v>
      </c>
      <c r="I9" s="9">
        <v>1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9">
        <v>0</v>
      </c>
    </row>
    <row r="10" spans="1:18" x14ac:dyDescent="0.25">
      <c r="A10" s="2" t="e">
        <f ca="1">_xll.RiskSimtable(I10:R10)</f>
        <v>#NAME?</v>
      </c>
      <c r="B10" s="9">
        <v>2</v>
      </c>
      <c r="C10" s="8" t="e">
        <f ca="1">IF(_xll.RiskSimtable(I10:R10)=0,FALSE,E10)</f>
        <v>#NAME?</v>
      </c>
      <c r="D10" s="11">
        <v>3</v>
      </c>
      <c r="E10" s="8">
        <v>5</v>
      </c>
      <c r="F10" s="11">
        <v>12</v>
      </c>
      <c r="G10" s="12" t="e">
        <f ca="1">_xll.RiskTriang(D10, E10, F10, _xll.RiskLock(C10))</f>
        <v>#NAME?</v>
      </c>
      <c r="I10" s="18">
        <v>0</v>
      </c>
      <c r="J10" s="11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9">
        <v>0</v>
      </c>
    </row>
    <row r="11" spans="1:18" x14ac:dyDescent="0.25">
      <c r="A11" s="2" t="e">
        <f ca="1">_xll.RiskSimtable(I11:R11)</f>
        <v>#NAME?</v>
      </c>
      <c r="B11" s="9">
        <v>3</v>
      </c>
      <c r="C11" s="8" t="e">
        <f ca="1">IF(_xll.RiskSimtable(I11:R11)=0,FALSE,E11)</f>
        <v>#NAME?</v>
      </c>
      <c r="D11" s="11">
        <v>-4</v>
      </c>
      <c r="E11" s="8">
        <v>1</v>
      </c>
      <c r="F11" s="11">
        <v>2</v>
      </c>
      <c r="G11" s="12" t="e">
        <f ca="1">_xll.RiskTriang(D11, E11, F11, _xll.RiskLock(C11))</f>
        <v>#NAME?</v>
      </c>
      <c r="I11" s="18">
        <v>0</v>
      </c>
      <c r="J11" s="10">
        <v>0</v>
      </c>
      <c r="K11" s="11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9">
        <v>0</v>
      </c>
    </row>
    <row r="12" spans="1:18" x14ac:dyDescent="0.25">
      <c r="A12" s="2" t="e">
        <f ca="1">_xll.RiskSimtable(I12:R12)</f>
        <v>#NAME?</v>
      </c>
      <c r="B12" s="9">
        <v>4</v>
      </c>
      <c r="C12" s="8" t="e">
        <f ca="1">IF(_xll.RiskSimtable(I12:R12)=0,FALSE,E12)</f>
        <v>#NAME?</v>
      </c>
      <c r="D12" s="11">
        <v>3</v>
      </c>
      <c r="E12" s="8">
        <v>4</v>
      </c>
      <c r="F12" s="11">
        <v>5</v>
      </c>
      <c r="G12" s="12" t="e">
        <f ca="1">_xll.RiskTriang(D12, E12, F12, _xll.RiskLock(C12))</f>
        <v>#NAME?</v>
      </c>
      <c r="I12" s="18">
        <v>0</v>
      </c>
      <c r="J12" s="10">
        <v>0</v>
      </c>
      <c r="K12" s="10">
        <v>0</v>
      </c>
      <c r="L12" s="11">
        <v>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9">
        <v>0</v>
      </c>
    </row>
    <row r="13" spans="1:18" x14ac:dyDescent="0.25">
      <c r="A13" s="2" t="e">
        <f ca="1">_xll.RiskSimtable(I13:R13)</f>
        <v>#NAME?</v>
      </c>
      <c r="B13" s="9">
        <v>5</v>
      </c>
      <c r="C13" s="8" t="e">
        <f ca="1">IF(_xll.RiskSimtable(I13:R13)=0,FALSE,E13)</f>
        <v>#NAME?</v>
      </c>
      <c r="D13" s="11">
        <v>-10</v>
      </c>
      <c r="E13" s="8">
        <v>-5</v>
      </c>
      <c r="F13" s="11">
        <v>-1</v>
      </c>
      <c r="G13" s="12" t="e">
        <f ca="1">_xll.RiskTriang(D13, E13, F13, _xll.RiskLock(C13))</f>
        <v>#NAME?</v>
      </c>
      <c r="I13" s="18">
        <v>0</v>
      </c>
      <c r="J13" s="10">
        <v>0</v>
      </c>
      <c r="K13" s="10">
        <v>0</v>
      </c>
      <c r="L13" s="10">
        <v>0</v>
      </c>
      <c r="M13" s="11">
        <v>1</v>
      </c>
      <c r="N13" s="10">
        <v>0</v>
      </c>
      <c r="O13" s="10">
        <v>0</v>
      </c>
      <c r="P13" s="10">
        <v>0</v>
      </c>
      <c r="Q13" s="10">
        <v>0</v>
      </c>
      <c r="R13" s="19">
        <v>0</v>
      </c>
    </row>
    <row r="14" spans="1:18" x14ac:dyDescent="0.25">
      <c r="A14" s="2" t="e">
        <f ca="1">_xll.RiskSimtable(I14:R14)</f>
        <v>#NAME?</v>
      </c>
      <c r="B14" s="9">
        <v>6</v>
      </c>
      <c r="C14" s="8" t="e">
        <f ca="1">IF(_xll.RiskSimtable(I14:R14)=0,FALSE,E14)</f>
        <v>#NAME?</v>
      </c>
      <c r="D14" s="11">
        <v>9</v>
      </c>
      <c r="E14" s="8">
        <v>10</v>
      </c>
      <c r="F14" s="11">
        <v>15</v>
      </c>
      <c r="G14" s="12" t="e">
        <f ca="1">_xll.RiskTriang(D14, E14, F14, _xll.RiskLock(C14))</f>
        <v>#NAME?</v>
      </c>
      <c r="I14" s="18">
        <v>0</v>
      </c>
      <c r="J14" s="10">
        <v>0</v>
      </c>
      <c r="K14" s="10">
        <v>0</v>
      </c>
      <c r="L14" s="10">
        <v>0</v>
      </c>
      <c r="M14" s="10">
        <v>0</v>
      </c>
      <c r="N14" s="11">
        <v>1</v>
      </c>
      <c r="O14" s="10">
        <v>0</v>
      </c>
      <c r="P14" s="10">
        <v>0</v>
      </c>
      <c r="Q14" s="10">
        <v>0</v>
      </c>
      <c r="R14" s="19">
        <v>0</v>
      </c>
    </row>
    <row r="15" spans="1:18" x14ac:dyDescent="0.25">
      <c r="A15" s="2" t="e">
        <f ca="1">_xll.RiskSimtable(I15:R15)</f>
        <v>#NAME?</v>
      </c>
      <c r="B15" s="9">
        <v>7</v>
      </c>
      <c r="C15" s="8" t="e">
        <f ca="1">IF(_xll.RiskSimtable(I15:R15)=0,FALSE,E15)</f>
        <v>#NAME?</v>
      </c>
      <c r="D15" s="11">
        <v>0.1</v>
      </c>
      <c r="E15" s="8">
        <v>0.5</v>
      </c>
      <c r="F15" s="11">
        <v>1</v>
      </c>
      <c r="G15" s="12" t="e">
        <f ca="1">_xll.RiskTriang(D15, E15, F15, _xll.RiskLock(C15))</f>
        <v>#NAME?</v>
      </c>
      <c r="I15" s="18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1">
        <v>1</v>
      </c>
      <c r="P15" s="10">
        <v>0</v>
      </c>
      <c r="Q15" s="10">
        <v>0</v>
      </c>
      <c r="R15" s="19">
        <v>0</v>
      </c>
    </row>
    <row r="16" spans="1:18" x14ac:dyDescent="0.25">
      <c r="A16" s="2" t="e">
        <f ca="1">_xll.RiskSimtable(I16:R16)</f>
        <v>#NAME?</v>
      </c>
      <c r="B16" s="9">
        <v>8</v>
      </c>
      <c r="C16" s="8" t="e">
        <f ca="1">IF(_xll.RiskSimtable(I16:R16)=0,FALSE,E16)</f>
        <v>#NAME?</v>
      </c>
      <c r="D16" s="11">
        <v>7</v>
      </c>
      <c r="E16" s="8">
        <v>12</v>
      </c>
      <c r="F16" s="11">
        <v>17</v>
      </c>
      <c r="G16" s="12" t="e">
        <f ca="1">_xll.RiskTriang(D16, E16, F16, _xll.RiskLock(C16))</f>
        <v>#NAME?</v>
      </c>
      <c r="I16" s="18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1">
        <v>1</v>
      </c>
      <c r="Q16" s="10">
        <v>0</v>
      </c>
      <c r="R16" s="19">
        <v>0</v>
      </c>
    </row>
    <row r="17" spans="1:18" x14ac:dyDescent="0.25">
      <c r="A17" s="2" t="e">
        <f ca="1">_xll.RiskSimtable(I17:R17)</f>
        <v>#NAME?</v>
      </c>
      <c r="B17" s="9">
        <v>9</v>
      </c>
      <c r="C17" s="8" t="e">
        <f ca="1">IF(_xll.RiskSimtable(I17:R17)=0,FALSE,E17)</f>
        <v>#NAME?</v>
      </c>
      <c r="D17" s="11">
        <v>12</v>
      </c>
      <c r="E17" s="8">
        <v>15</v>
      </c>
      <c r="F17" s="11">
        <v>19</v>
      </c>
      <c r="G17" s="12" t="e">
        <f ca="1">_xll.RiskTriang(D17, E17, F17, _xll.RiskLock(C17))</f>
        <v>#NAME?</v>
      </c>
      <c r="I17" s="18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1">
        <v>1</v>
      </c>
      <c r="R17" s="19">
        <v>0</v>
      </c>
    </row>
    <row r="18" spans="1:18" ht="13" thickBot="1" x14ac:dyDescent="0.3">
      <c r="A18" s="2" t="e">
        <f ca="1">_xll.RiskSimtable(I18:R18)</f>
        <v>#NAME?</v>
      </c>
      <c r="B18" s="13">
        <v>10</v>
      </c>
      <c r="C18" s="14" t="e">
        <f ca="1">IF(_xll.RiskSimtable(I18:R18)=0,FALSE,E18)</f>
        <v>#NAME?</v>
      </c>
      <c r="D18" s="16">
        <v>3</v>
      </c>
      <c r="E18" s="14">
        <v>10</v>
      </c>
      <c r="F18" s="16">
        <v>40</v>
      </c>
      <c r="G18" s="17" t="e">
        <f ca="1">_xll.RiskTriang(D18, E18, F18, _xll.RiskLock(C18))</f>
        <v>#NAME?</v>
      </c>
      <c r="I18" s="20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26">
        <v>1</v>
      </c>
    </row>
    <row r="19" spans="1:18" ht="13" thickBot="1" x14ac:dyDescent="0.3">
      <c r="B19" s="5"/>
      <c r="C19" s="5"/>
      <c r="E19" s="5"/>
      <c r="F19" s="5"/>
      <c r="G19" s="6"/>
    </row>
    <row r="20" spans="1:18" ht="13.5" thickBot="1" x14ac:dyDescent="0.35">
      <c r="C20" s="7"/>
      <c r="D20" s="7"/>
      <c r="E20" s="30" t="s">
        <v>4</v>
      </c>
      <c r="F20" s="31"/>
      <c r="G20" s="25" t="e">
        <f ca="1">_xll.RiskOutput("Output distribution") + SUM(G9:G18)</f>
        <v>#NAME?</v>
      </c>
    </row>
    <row r="21" spans="1:18" x14ac:dyDescent="0.25">
      <c r="B21" s="5"/>
      <c r="C21" s="5"/>
      <c r="D21" s="5"/>
      <c r="E21" s="5"/>
      <c r="F21" s="5"/>
      <c r="G21" s="5"/>
    </row>
  </sheetData>
  <mergeCells count="3">
    <mergeCell ref="I8:R8"/>
    <mergeCell ref="E20:F20"/>
    <mergeCell ref="B4:R6"/>
  </mergeCells>
  <phoneticPr fontId="1" type="noConversion"/>
  <conditionalFormatting sqref="Q17 P16 J10 K11 L12 M13 N14 O15 C9:F17">
    <cfRule type="expression" dxfId="5" priority="1" stopIfTrue="1">
      <formula>$A9=1</formula>
    </cfRule>
  </conditionalFormatting>
  <conditionalFormatting sqref="B9:B17 I9">
    <cfRule type="expression" dxfId="4" priority="2" stopIfTrue="1">
      <formula>$A9=1</formula>
    </cfRule>
  </conditionalFormatting>
  <conditionalFormatting sqref="G9:G17">
    <cfRule type="expression" dxfId="3" priority="3" stopIfTrue="1">
      <formula>$A9=1</formula>
    </cfRule>
  </conditionalFormatting>
  <conditionalFormatting sqref="R18 G18">
    <cfRule type="expression" dxfId="2" priority="4" stopIfTrue="1">
      <formula>$A18=1</formula>
    </cfRule>
  </conditionalFormatting>
  <conditionalFormatting sqref="B18">
    <cfRule type="expression" dxfId="1" priority="5" stopIfTrue="1">
      <formula>$A18=1</formula>
    </cfRule>
  </conditionalFormatting>
  <conditionalFormatting sqref="C18:F18">
    <cfRule type="expression" dxfId="0" priority="6" stopIfTrue="1">
      <formula>$A18=1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Risklock1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2017-09-22T16:20:38Z</dcterms:modified>
  <cp:category/>
</cp:coreProperties>
</file>