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naz\Downloads\@RiskM\At Risk-Changed Name Models\"/>
    </mc:Choice>
  </mc:AlternateContent>
  <bookViews>
    <workbookView xWindow="120" yWindow="110" windowWidth="15180" windowHeight="8070"/>
  </bookViews>
  <sheets>
    <sheet name="Additive" sheetId="2" r:id="rId1"/>
    <sheet name="Multiplicative" sheetId="1" r:id="rId2"/>
  </sheets>
  <definedNames>
    <definedName name="cc" localSheetId="0">Additive!$C$7</definedName>
    <definedName name="cc">Multiplicative!$C$7</definedName>
    <definedName name="m" localSheetId="0">Additive!$C$6</definedName>
    <definedName name="m">Multiplicative!$C$6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1000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StatFunctionsUpdateFreq">1</definedName>
    <definedName name="RiskTemplateSheetName">"myTemplate"</definedName>
    <definedName name="RiskUpdateDisplay">TRUE</definedName>
    <definedName name="RiskUpdateStatFunctions">FALSE</definedName>
    <definedName name="RiskUseDifferentSeedForEachSim">FALSE</definedName>
    <definedName name="RiskUseFixedSeed">TRUE</definedName>
    <definedName name="RiskUseMultipleCPUs">FALSE</definedName>
    <definedName name="sigma" localSheetId="0">Additive!$C$8</definedName>
    <definedName name="sigma">Multiplicative!$C$8</definedName>
  </definedNames>
  <calcPr calcId="171027" calcMode="manual"/>
</workbook>
</file>

<file path=xl/calcChain.xml><?xml version="1.0" encoding="utf-8"?>
<calcChain xmlns="http://schemas.openxmlformats.org/spreadsheetml/2006/main">
  <c r="C107" i="2" l="1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E64" i="2"/>
  <c r="C63" i="2"/>
  <c r="C62" i="2"/>
  <c r="C61" i="2"/>
  <c r="C60" i="2"/>
  <c r="C59" i="2"/>
  <c r="C58" i="2"/>
  <c r="C57" i="2"/>
  <c r="E57" i="2"/>
  <c r="C56" i="2"/>
  <c r="C55" i="2"/>
  <c r="C54" i="2"/>
  <c r="C53" i="2"/>
  <c r="E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E40" i="2"/>
  <c r="C39" i="2"/>
  <c r="C38" i="2"/>
  <c r="C37" i="2"/>
  <c r="C36" i="2"/>
  <c r="C35" i="2"/>
  <c r="C34" i="2"/>
  <c r="C33" i="2"/>
  <c r="C32" i="2"/>
  <c r="C31" i="2"/>
  <c r="C30" i="2"/>
  <c r="E30" i="2"/>
  <c r="C29" i="2"/>
  <c r="C28" i="2"/>
  <c r="C27" i="2"/>
  <c r="E27" i="2"/>
  <c r="C26" i="2"/>
  <c r="C25" i="2"/>
  <c r="C24" i="2"/>
  <c r="E24" i="2"/>
  <c r="C23" i="2"/>
  <c r="E23" i="2"/>
  <c r="C22" i="2"/>
  <c r="E22" i="2"/>
  <c r="C21" i="2"/>
  <c r="E21" i="2"/>
  <c r="C20" i="2"/>
  <c r="E20" i="2"/>
  <c r="C19" i="2"/>
  <c r="E19" i="2"/>
  <c r="C18" i="2"/>
  <c r="E18" i="2"/>
  <c r="C17" i="2"/>
  <c r="E17" i="2"/>
  <c r="C16" i="2"/>
  <c r="E16" i="2"/>
  <c r="C15" i="2"/>
  <c r="E15" i="2"/>
  <c r="C14" i="2"/>
  <c r="E14" i="2"/>
  <c r="C13" i="2"/>
  <c r="E13" i="2"/>
  <c r="C12" i="2"/>
  <c r="E12" i="2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E90" i="1"/>
  <c r="C89" i="1"/>
  <c r="C88" i="1"/>
  <c r="C87" i="1"/>
  <c r="C86" i="1"/>
  <c r="C85" i="1"/>
  <c r="C84" i="1"/>
  <c r="C83" i="1"/>
  <c r="C82" i="1"/>
  <c r="C81" i="1"/>
  <c r="C80" i="1"/>
  <c r="C79" i="1"/>
  <c r="C78" i="1"/>
  <c r="E78" i="1"/>
  <c r="C77" i="1"/>
  <c r="C76" i="1"/>
  <c r="C75" i="1"/>
  <c r="C74" i="1"/>
  <c r="C73" i="1"/>
  <c r="C72" i="1"/>
  <c r="C71" i="1"/>
  <c r="E71" i="1"/>
  <c r="C70" i="1"/>
  <c r="C69" i="1"/>
  <c r="C68" i="1"/>
  <c r="E68" i="1"/>
  <c r="C67" i="1"/>
  <c r="C66" i="1"/>
  <c r="C65" i="1"/>
  <c r="C64" i="1"/>
  <c r="C63" i="1"/>
  <c r="C62" i="1"/>
  <c r="C61" i="1"/>
  <c r="C60" i="1"/>
  <c r="E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E43" i="1"/>
  <c r="C42" i="1"/>
  <c r="C41" i="1"/>
  <c r="C40" i="1"/>
  <c r="C39" i="1"/>
  <c r="C38" i="1"/>
  <c r="C37" i="1"/>
  <c r="C36" i="1"/>
  <c r="E36" i="1"/>
  <c r="C35" i="1"/>
  <c r="C34" i="1"/>
  <c r="C33" i="1"/>
  <c r="C32" i="1"/>
  <c r="C31" i="1"/>
  <c r="E31" i="1"/>
  <c r="C30" i="1"/>
  <c r="C29" i="1"/>
  <c r="C28" i="1"/>
  <c r="C27" i="1"/>
  <c r="E27" i="1"/>
  <c r="C26" i="1"/>
  <c r="E26" i="1"/>
  <c r="C25" i="1"/>
  <c r="C24" i="1"/>
  <c r="E24" i="1"/>
  <c r="C23" i="1"/>
  <c r="E23" i="1"/>
  <c r="C22" i="1"/>
  <c r="E22" i="1"/>
  <c r="C21" i="1"/>
  <c r="E21" i="1"/>
  <c r="C20" i="1"/>
  <c r="E20" i="1"/>
  <c r="C19" i="1"/>
  <c r="E19" i="1"/>
  <c r="C18" i="1"/>
  <c r="E18" i="1"/>
  <c r="C17" i="1"/>
  <c r="E17" i="1"/>
  <c r="C16" i="1"/>
  <c r="E16" i="1"/>
  <c r="C15" i="1"/>
  <c r="E15" i="1"/>
  <c r="C14" i="1"/>
  <c r="E14" i="1"/>
  <c r="C13" i="1"/>
  <c r="E13" i="1"/>
  <c r="C12" i="1"/>
  <c r="E12" i="1"/>
  <c r="D35" i="1"/>
  <c r="E35" i="1"/>
  <c r="D47" i="1"/>
  <c r="D59" i="1"/>
  <c r="E59" i="1"/>
  <c r="D71" i="1"/>
  <c r="D83" i="1"/>
  <c r="E83" i="1"/>
  <c r="D34" i="1"/>
  <c r="D46" i="1"/>
  <c r="E34" i="1"/>
  <c r="D33" i="1"/>
  <c r="D45" i="1"/>
  <c r="D57" i="1"/>
  <c r="D69" i="1"/>
  <c r="D32" i="1"/>
  <c r="E32" i="1"/>
  <c r="D44" i="1"/>
  <c r="D56" i="1"/>
  <c r="D68" i="1"/>
  <c r="D80" i="1"/>
  <c r="D92" i="1"/>
  <c r="D104" i="1"/>
  <c r="E56" i="1"/>
  <c r="D31" i="1"/>
  <c r="D43" i="1"/>
  <c r="D55" i="1"/>
  <c r="D67" i="1"/>
  <c r="D30" i="1"/>
  <c r="D42" i="1"/>
  <c r="D29" i="1"/>
  <c r="E29" i="1"/>
  <c r="D41" i="1"/>
  <c r="D53" i="1"/>
  <c r="E53" i="1"/>
  <c r="D65" i="1"/>
  <c r="D77" i="1"/>
  <c r="D89" i="1"/>
  <c r="D101" i="1"/>
  <c r="E101" i="1"/>
  <c r="D28" i="1"/>
  <c r="D40" i="1"/>
  <c r="D27" i="1"/>
  <c r="D39" i="1"/>
  <c r="E39" i="1"/>
  <c r="D51" i="1"/>
  <c r="D26" i="1"/>
  <c r="D38" i="1"/>
  <c r="E38" i="1"/>
  <c r="D25" i="1"/>
  <c r="D37" i="1"/>
  <c r="D49" i="1"/>
  <c r="D61" i="1"/>
  <c r="E61" i="1"/>
  <c r="D24" i="1"/>
  <c r="D36" i="1"/>
  <c r="D48" i="1"/>
  <c r="E48" i="1"/>
  <c r="D60" i="1"/>
  <c r="D72" i="1"/>
  <c r="D84" i="1"/>
  <c r="D96" i="1"/>
  <c r="E96" i="1"/>
  <c r="D24" i="2"/>
  <c r="D36" i="2"/>
  <c r="E36" i="2"/>
  <c r="D25" i="2"/>
  <c r="D37" i="2"/>
  <c r="D49" i="2"/>
  <c r="D26" i="2"/>
  <c r="E26" i="2"/>
  <c r="D27" i="2"/>
  <c r="D28" i="2"/>
  <c r="D40" i="2"/>
  <c r="D29" i="2"/>
  <c r="E29" i="2"/>
  <c r="D30" i="2"/>
  <c r="D31" i="2"/>
  <c r="D43" i="2"/>
  <c r="D32" i="2"/>
  <c r="E32" i="2"/>
  <c r="D33" i="2"/>
  <c r="E33" i="2"/>
  <c r="D34" i="2"/>
  <c r="D35" i="2"/>
  <c r="D38" i="2"/>
  <c r="D50" i="2"/>
  <c r="D62" i="2"/>
  <c r="E62" i="2"/>
  <c r="D39" i="2"/>
  <c r="D41" i="2"/>
  <c r="E41" i="2"/>
  <c r="D42" i="2"/>
  <c r="D45" i="2"/>
  <c r="E45" i="2"/>
  <c r="D48" i="2"/>
  <c r="E48" i="2"/>
  <c r="D52" i="2"/>
  <c r="D64" i="2"/>
  <c r="D53" i="2"/>
  <c r="D65" i="2"/>
  <c r="D54" i="2"/>
  <c r="D66" i="2"/>
  <c r="D78" i="2"/>
  <c r="D57" i="2"/>
  <c r="D69" i="2"/>
  <c r="D76" i="2"/>
  <c r="D95" i="1"/>
  <c r="E95" i="1"/>
  <c r="D46" i="2"/>
  <c r="E66" i="2"/>
  <c r="E42" i="1"/>
  <c r="D54" i="1"/>
  <c r="E25" i="1"/>
  <c r="D50" i="1"/>
  <c r="E30" i="1"/>
  <c r="E55" i="1"/>
  <c r="E46" i="1"/>
  <c r="D58" i="1"/>
  <c r="D70" i="1"/>
  <c r="E70" i="1"/>
  <c r="E33" i="1"/>
  <c r="E54" i="1"/>
  <c r="D66" i="1"/>
  <c r="D78" i="1"/>
  <c r="D90" i="1"/>
  <c r="D102" i="1"/>
  <c r="E102" i="1"/>
  <c r="D73" i="1"/>
  <c r="D85" i="1"/>
  <c r="D97" i="1"/>
  <c r="E97" i="1"/>
  <c r="D82" i="1"/>
  <c r="D94" i="1"/>
  <c r="D106" i="1"/>
  <c r="E106" i="1"/>
  <c r="E66" i="1"/>
  <c r="E49" i="2"/>
  <c r="D61" i="2"/>
  <c r="E78" i="2"/>
  <c r="D90" i="2"/>
  <c r="E50" i="2"/>
  <c r="E54" i="2"/>
  <c r="E94" i="1"/>
  <c r="D107" i="1"/>
  <c r="E107" i="1"/>
  <c r="D62" i="1"/>
  <c r="E50" i="1"/>
  <c r="D77" i="2"/>
  <c r="D89" i="2"/>
  <c r="E65" i="2"/>
  <c r="E35" i="2"/>
  <c r="D47" i="2"/>
  <c r="D59" i="2"/>
  <c r="E45" i="1"/>
  <c r="E72" i="1"/>
  <c r="E58" i="1"/>
  <c r="D63" i="1"/>
  <c r="E51" i="1"/>
  <c r="E92" i="1"/>
  <c r="E69" i="2"/>
  <c r="D81" i="2"/>
  <c r="D74" i="2"/>
  <c r="D86" i="2"/>
  <c r="E46" i="2"/>
  <c r="D58" i="2"/>
  <c r="D81" i="1"/>
  <c r="D93" i="1"/>
  <c r="D105" i="1"/>
  <c r="E105" i="1"/>
  <c r="E69" i="1"/>
  <c r="E65" i="1"/>
  <c r="E47" i="2"/>
  <c r="E82" i="1"/>
  <c r="E73" i="1"/>
  <c r="E43" i="2"/>
  <c r="D55" i="2"/>
  <c r="D79" i="1"/>
  <c r="E67" i="1"/>
  <c r="E80" i="1"/>
  <c r="E104" i="1"/>
  <c r="E37" i="2"/>
  <c r="E49" i="1"/>
  <c r="E57" i="1"/>
  <c r="D88" i="2"/>
  <c r="D100" i="2"/>
  <c r="E100" i="2"/>
  <c r="E76" i="2"/>
  <c r="D44" i="2"/>
  <c r="D51" i="2"/>
  <c r="E39" i="2"/>
  <c r="D52" i="1"/>
  <c r="E40" i="1"/>
  <c r="E77" i="1"/>
  <c r="E81" i="1"/>
  <c r="E85" i="1"/>
  <c r="E89" i="1"/>
  <c r="E93" i="1"/>
  <c r="E41" i="1"/>
  <c r="D60" i="2"/>
  <c r="D72" i="2"/>
  <c r="D84" i="2"/>
  <c r="E28" i="2"/>
  <c r="E38" i="2"/>
  <c r="E42" i="2"/>
  <c r="E52" i="2"/>
  <c r="E72" i="2"/>
  <c r="E28" i="1"/>
  <c r="E31" i="2"/>
  <c r="E34" i="2"/>
  <c r="E88" i="2"/>
  <c r="E37" i="1"/>
  <c r="E44" i="1"/>
  <c r="E47" i="1"/>
  <c r="E84" i="1"/>
  <c r="E25" i="2"/>
  <c r="D98" i="2"/>
  <c r="E98" i="2"/>
  <c r="E86" i="2"/>
  <c r="D75" i="1"/>
  <c r="E63" i="1"/>
  <c r="D96" i="2"/>
  <c r="E96" i="2"/>
  <c r="E84" i="2"/>
  <c r="E51" i="2"/>
  <c r="D63" i="2"/>
  <c r="E60" i="2"/>
  <c r="D101" i="2"/>
  <c r="E101" i="2"/>
  <c r="E89" i="2"/>
  <c r="D93" i="2"/>
  <c r="E81" i="2"/>
  <c r="D91" i="1"/>
  <c r="E79" i="1"/>
  <c r="E77" i="2"/>
  <c r="E59" i="2"/>
  <c r="D71" i="2"/>
  <c r="D102" i="2"/>
  <c r="E102" i="2"/>
  <c r="E90" i="2"/>
  <c r="D56" i="2"/>
  <c r="E44" i="2"/>
  <c r="D70" i="2"/>
  <c r="E58" i="2"/>
  <c r="D73" i="2"/>
  <c r="E61" i="2"/>
  <c r="D64" i="1"/>
  <c r="E52" i="1"/>
  <c r="D67" i="2"/>
  <c r="E55" i="2"/>
  <c r="E74" i="2"/>
  <c r="E62" i="1"/>
  <c r="D74" i="1"/>
  <c r="D105" i="2"/>
  <c r="E105" i="2"/>
  <c r="E93" i="2"/>
  <c r="D75" i="2"/>
  <c r="E63" i="2"/>
  <c r="D76" i="1"/>
  <c r="E64" i="1"/>
  <c r="D82" i="2"/>
  <c r="E70" i="2"/>
  <c r="D87" i="1"/>
  <c r="E75" i="1"/>
  <c r="D83" i="2"/>
  <c r="E71" i="2"/>
  <c r="D103" i="1"/>
  <c r="E103" i="1"/>
  <c r="E91" i="1"/>
  <c r="D86" i="1"/>
  <c r="E74" i="1"/>
  <c r="D79" i="2"/>
  <c r="E67" i="2"/>
  <c r="D85" i="2"/>
  <c r="E73" i="2"/>
  <c r="D68" i="2"/>
  <c r="E56" i="2"/>
  <c r="E85" i="2"/>
  <c r="D97" i="2"/>
  <c r="E97" i="2"/>
  <c r="D95" i="2"/>
  <c r="E83" i="2"/>
  <c r="E75" i="2"/>
  <c r="D87" i="2"/>
  <c r="D98" i="1"/>
  <c r="E98" i="1"/>
  <c r="E86" i="1"/>
  <c r="E82" i="2"/>
  <c r="D94" i="2"/>
  <c r="E68" i="2"/>
  <c r="D80" i="2"/>
  <c r="E79" i="2"/>
  <c r="D91" i="2"/>
  <c r="E87" i="1"/>
  <c r="D99" i="1"/>
  <c r="E99" i="1"/>
  <c r="D88" i="1"/>
  <c r="E76" i="1"/>
  <c r="D92" i="2"/>
  <c r="E80" i="2"/>
  <c r="D107" i="2"/>
  <c r="E107" i="2"/>
  <c r="E95" i="2"/>
  <c r="D103" i="2"/>
  <c r="E103" i="2"/>
  <c r="E91" i="2"/>
  <c r="E94" i="2"/>
  <c r="D106" i="2"/>
  <c r="E106" i="2"/>
  <c r="D99" i="2"/>
  <c r="E99" i="2"/>
  <c r="E87" i="2"/>
  <c r="E88" i="1"/>
  <c r="D100" i="1"/>
  <c r="E100" i="1"/>
  <c r="E92" i="2"/>
  <c r="D104" i="2"/>
  <c r="E104" i="2"/>
  <c r="F42" i="1"/>
  <c r="F15" i="2"/>
  <c r="F12" i="1"/>
  <c r="F19" i="2"/>
  <c r="F71" i="1"/>
  <c r="F51" i="1"/>
  <c r="F89" i="1"/>
  <c r="F78" i="2"/>
  <c r="F84" i="1"/>
  <c r="F79" i="1"/>
  <c r="F75" i="1"/>
  <c r="F87" i="1"/>
  <c r="F26" i="1"/>
  <c r="F36" i="1"/>
  <c r="F104" i="1"/>
  <c r="F28" i="2"/>
  <c r="F85" i="2"/>
  <c r="F16" i="2"/>
  <c r="F55" i="1"/>
  <c r="F27" i="2"/>
  <c r="F13" i="1"/>
  <c r="F61" i="1"/>
  <c r="F46" i="2"/>
  <c r="F42" i="2"/>
  <c r="F94" i="1"/>
  <c r="F107" i="1"/>
  <c r="F102" i="2"/>
  <c r="F91" i="1"/>
  <c r="F86" i="1"/>
  <c r="F20" i="2"/>
  <c r="F31" i="1"/>
  <c r="F35" i="2"/>
  <c r="F98" i="2"/>
  <c r="F94" i="2"/>
  <c r="F30" i="2"/>
  <c r="F40" i="2"/>
  <c r="F53" i="1"/>
  <c r="F83" i="1"/>
  <c r="F50" i="2"/>
  <c r="F49" i="1"/>
  <c r="F81" i="1"/>
  <c r="F100" i="2"/>
  <c r="F74" i="2"/>
  <c r="F67" i="2"/>
  <c r="F91" i="2"/>
  <c r="F24" i="2"/>
  <c r="F28" i="1"/>
  <c r="F59" i="2"/>
  <c r="F33" i="2"/>
  <c r="F27" i="1"/>
  <c r="F92" i="1"/>
  <c r="F65" i="2"/>
  <c r="F63" i="2"/>
  <c r="F95" i="1"/>
  <c r="F64" i="1"/>
  <c r="F32" i="2"/>
  <c r="F49" i="2"/>
  <c r="F80" i="1"/>
  <c r="F71" i="2"/>
  <c r="F19" i="1"/>
  <c r="F68" i="2"/>
  <c r="F12" i="2"/>
  <c r="F54" i="2"/>
  <c r="F51" i="2"/>
  <c r="F92" i="2"/>
  <c r="F98" i="1"/>
  <c r="F18" i="2"/>
  <c r="F36" i="2"/>
  <c r="F70" i="1"/>
  <c r="F41" i="2"/>
  <c r="F97" i="1"/>
  <c r="F76" i="2"/>
  <c r="F69" i="1"/>
  <c r="F69" i="2"/>
  <c r="F96" i="2"/>
  <c r="F77" i="2"/>
  <c r="F74" i="1"/>
  <c r="F103" i="2"/>
  <c r="F23" i="2"/>
  <c r="F66" i="1"/>
  <c r="F50" i="1"/>
  <c r="F44" i="2"/>
  <c r="F87" i="2"/>
  <c r="F21" i="1"/>
  <c r="F59" i="1"/>
  <c r="F26" i="2"/>
  <c r="F96" i="1"/>
  <c r="F78" i="1"/>
  <c r="F85" i="1"/>
  <c r="F39" i="2"/>
  <c r="F105" i="1"/>
  <c r="F60" i="2"/>
  <c r="F90" i="2"/>
  <c r="F73" i="2"/>
  <c r="F99" i="2"/>
  <c r="F15" i="1"/>
  <c r="F22" i="2"/>
  <c r="F40" i="1"/>
  <c r="F89" i="2"/>
  <c r="F38" i="1"/>
  <c r="F32" i="1"/>
  <c r="F45" i="2"/>
  <c r="F18" i="1"/>
  <c r="F62" i="2"/>
  <c r="F65" i="1"/>
  <c r="F31" i="2"/>
  <c r="F45" i="1"/>
  <c r="F81" i="2"/>
  <c r="F58" i="2"/>
  <c r="F79" i="2"/>
  <c r="F80" i="2"/>
  <c r="F57" i="2"/>
  <c r="F34" i="2"/>
  <c r="F52" i="1"/>
  <c r="F14" i="2"/>
  <c r="F24" i="1"/>
  <c r="F47" i="2"/>
  <c r="F61" i="2"/>
  <c r="F83" i="2"/>
  <c r="F20" i="1"/>
  <c r="F30" i="1"/>
  <c r="F22" i="1"/>
  <c r="F82" i="1"/>
  <c r="F43" i="2"/>
  <c r="F97" i="2"/>
  <c r="F21" i="2"/>
  <c r="F34" i="1"/>
  <c r="F29" i="2"/>
  <c r="F93" i="1"/>
  <c r="F99" i="1"/>
  <c r="F52" i="2"/>
  <c r="F23" i="1"/>
  <c r="F43" i="1"/>
  <c r="F35" i="1"/>
  <c r="F60" i="1"/>
  <c r="F90" i="1"/>
  <c r="F37" i="1"/>
  <c r="F41" i="1"/>
  <c r="F57" i="1"/>
  <c r="F86" i="2"/>
  <c r="F62" i="1"/>
  <c r="F75" i="2"/>
  <c r="F88" i="1"/>
  <c r="F17" i="2"/>
  <c r="F54" i="1"/>
  <c r="F37" i="2"/>
  <c r="F63" i="1"/>
  <c r="F104" i="2"/>
  <c r="F53" i="2"/>
  <c r="F46" i="1"/>
  <c r="F29" i="1"/>
  <c r="F33" i="1"/>
  <c r="F25" i="1"/>
  <c r="F25" i="2"/>
  <c r="F44" i="1"/>
  <c r="F77" i="1"/>
  <c r="F84" i="2"/>
  <c r="F105" i="2"/>
  <c r="F82" i="2"/>
  <c r="F106" i="2"/>
  <c r="F56" i="1"/>
  <c r="F48" i="2"/>
  <c r="F72" i="1"/>
  <c r="F56" i="2"/>
  <c r="F39" i="1"/>
  <c r="F64" i="2"/>
  <c r="F13" i="2"/>
  <c r="F16" i="1"/>
  <c r="F102" i="1"/>
  <c r="F38" i="2"/>
  <c r="F88" i="2"/>
  <c r="F73" i="1"/>
  <c r="F101" i="2"/>
  <c r="F103" i="1"/>
  <c r="F76" i="1"/>
  <c r="F100" i="1"/>
  <c r="F14" i="1"/>
  <c r="F72" i="2"/>
  <c r="F70" i="2"/>
  <c r="F101" i="1"/>
  <c r="F107" i="2"/>
  <c r="F58" i="1"/>
  <c r="F17" i="1"/>
  <c r="F68" i="1"/>
  <c r="F55" i="2"/>
  <c r="F95" i="2"/>
  <c r="F67" i="1"/>
  <c r="F48" i="1"/>
  <c r="F106" i="1"/>
  <c r="F47" i="1"/>
  <c r="F93" i="2"/>
  <c r="F66" i="2"/>
</calcChain>
</file>

<file path=xl/sharedStrings.xml><?xml version="1.0" encoding="utf-8"?>
<sst xmlns="http://schemas.openxmlformats.org/spreadsheetml/2006/main" count="20" uniqueCount="12">
  <si>
    <t>m</t>
  </si>
  <si>
    <t>Period t</t>
  </si>
  <si>
    <t>s</t>
  </si>
  <si>
    <r>
      <t>S</t>
    </r>
    <r>
      <rPr>
        <b/>
        <vertAlign val="subscript"/>
        <sz val="10"/>
        <rFont val="Arial"/>
        <family val="2"/>
      </rPr>
      <t xml:space="preserve">t </t>
    </r>
    <r>
      <rPr>
        <b/>
        <sz val="10"/>
        <rFont val="Arial"/>
        <family val="2"/>
      </rPr>
      <t>base</t>
    </r>
  </si>
  <si>
    <t>c</t>
  </si>
  <si>
    <r>
      <t>Problem:</t>
    </r>
    <r>
      <rPr>
        <sz val="10"/>
        <rFont val="Times New Roman"/>
        <family val="1"/>
      </rPr>
      <t xml:space="preserve"> Model trended forecast with additive seasonality</t>
    </r>
  </si>
  <si>
    <t>Trend forecast with additive seasonality</t>
  </si>
  <si>
    <t>Seasonal index</t>
  </si>
  <si>
    <t>Seasonalised base</t>
  </si>
  <si>
    <r>
      <t>Problem:</t>
    </r>
    <r>
      <rPr>
        <sz val="10"/>
        <rFont val="Times New Roman"/>
        <family val="1"/>
      </rPr>
      <t xml:space="preserve"> Model trended forecast with multiplicative seasonality</t>
    </r>
  </si>
  <si>
    <t>Trend forecast with multiplicative seasonality</t>
  </si>
  <si>
    <t>+Randomness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</si>
</sst>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13" x14ac:knownFonts="1">
    <font>
      <sz val="10"/>
      <name val="Arial"/>
    </font>
    <font>
      <sz val="10"/>
      <name val="Arial"/>
      <family val="2"/>
    </font>
    <font>
      <sz val="10"/>
      <color indexed="12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Symbol"/>
      <family val="1"/>
      <charset val="2"/>
    </font>
    <font>
      <sz val="10"/>
      <color indexed="12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8" fillId="0" borderId="0" xfId="0" applyFont="1" applyBorder="1" applyAlignment="1">
      <alignment horizontal="center"/>
    </xf>
    <xf numFmtId="164" fontId="2" fillId="0" borderId="0" xfId="1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2" fontId="2" fillId="0" borderId="2" xfId="1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2" fillId="0" borderId="5" xfId="1" applyNumberFormat="1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9" fontId="2" fillId="0" borderId="7" xfId="1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2" fontId="12" fillId="0" borderId="10" xfId="0" applyNumberFormat="1" applyFont="1" applyBorder="1" applyAlignment="1">
      <alignment horizontal="center"/>
    </xf>
    <xf numFmtId="2" fontId="12" fillId="0" borderId="8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0" fontId="8" fillId="2" borderId="1" xfId="0" quotePrefix="1" applyFont="1" applyFill="1" applyBorder="1" applyAlignment="1">
      <alignment horizontal="center"/>
    </xf>
    <xf numFmtId="0" fontId="5" fillId="3" borderId="11" xfId="0" applyFont="1" applyFill="1" applyBorder="1" applyAlignment="1">
      <alignment horizontal="left" vertical="center" wrapText="1"/>
    </xf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380573932918836"/>
          <c:y val="3.7735666673379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825910931174086E-2"/>
          <c:y val="0.14339649063327431"/>
          <c:w val="0.87854251012145745"/>
          <c:h val="0.6867937182962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Additive!$C$11</c:f>
              <c:strCache>
                <c:ptCount val="1"/>
                <c:pt idx="0">
                  <c:v>St base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Additive!$B$12:$B$107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Additive!$F$12:$F$107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39-417D-87B6-23C1F484D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44808"/>
        <c:axId val="1"/>
      </c:scatterChart>
      <c:valAx>
        <c:axId val="71254480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2544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S</a:t>
            </a:r>
            <a:r>
              <a:rPr lang="en-US" sz="1000" b="0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t</a:t>
            </a:r>
          </a:p>
        </c:rich>
      </c:tx>
      <c:layout>
        <c:manualLayout>
          <c:xMode val="edge"/>
          <c:yMode val="edge"/>
          <c:x val="0.48380556430446192"/>
          <c:y val="3.77356666733793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4331983805668"/>
          <c:y val="0.14339649063327431"/>
          <c:w val="0.82793522267206476"/>
          <c:h val="0.6867937182962085"/>
        </c:manualLayout>
      </c:layout>
      <c:scatterChart>
        <c:scatterStyle val="lineMarker"/>
        <c:varyColors val="0"/>
        <c:ser>
          <c:idx val="0"/>
          <c:order val="0"/>
          <c:tx>
            <c:strRef>
              <c:f>Multiplicative!$C$11</c:f>
              <c:strCache>
                <c:ptCount val="1"/>
                <c:pt idx="0">
                  <c:v>St base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2"/>
            <c:spPr>
              <a:noFill/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Multiplicative!$B$12:$B$107</c:f>
              <c:numCache>
                <c:formatCode>General</c:formatCode>
                <c:ptCount val="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</c:numCache>
            </c:numRef>
          </c:xVal>
          <c:yVal>
            <c:numRef>
              <c:f>Multiplicative!$F$12:$F$107</c:f>
              <c:numCache>
                <c:formatCode>0.00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EC-4336-A6AB-5DDC5666C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549728"/>
        <c:axId val="1"/>
      </c:scatterChart>
      <c:valAx>
        <c:axId val="712549728"/>
        <c:scaling>
          <c:orientation val="minMax"/>
          <c:max val="100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2549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http://www.epixanalytics.com/" TargetMode="Externa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577850</xdr:colOff>
      <xdr:row>9</xdr:row>
      <xdr:rowOff>63500</xdr:rowOff>
    </xdr:from>
    <xdr:to>
      <xdr:col>14</xdr:col>
      <xdr:colOff>266700</xdr:colOff>
      <xdr:row>24</xdr:row>
      <xdr:rowOff>114300</xdr:rowOff>
    </xdr:to>
    <xdr:graphicFrame macro="">
      <xdr:nvGraphicFramePr>
        <xdr:cNvPr id="2063" name="Chart 1">
          <a:extLst>
            <a:ext uri="{FF2B5EF4-FFF2-40B4-BE49-F238E27FC236}">
              <a16:creationId xmlns:a16="http://schemas.microsoft.com/office/drawing/2014/main" id="{9FEF319C-D0E5-4D39-A376-E9F713421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152400</xdr:colOff>
      <xdr:row>1</xdr:row>
      <xdr:rowOff>203200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D83D229-D3A1-4C81-B562-DF278DE92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0"/>
          <a:ext cx="2597150" cy="13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749300</xdr:colOff>
      <xdr:row>7</xdr:row>
      <xdr:rowOff>120650</xdr:rowOff>
    </xdr:from>
    <xdr:to>
      <xdr:col>14</xdr:col>
      <xdr:colOff>431800</xdr:colOff>
      <xdr:row>23</xdr:row>
      <xdr:rowOff>0</xdr:rowOff>
    </xdr:to>
    <xdr:graphicFrame macro="">
      <xdr:nvGraphicFramePr>
        <xdr:cNvPr id="1049" name="Chart 1">
          <a:extLst>
            <a:ext uri="{FF2B5EF4-FFF2-40B4-BE49-F238E27FC236}">
              <a16:creationId xmlns:a16="http://schemas.microsoft.com/office/drawing/2014/main" id="{71FCAA32-A252-4E0B-9522-A68D1B6AF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0</xdr:colOff>
      <xdr:row>0</xdr:row>
      <xdr:rowOff>0</xdr:rowOff>
    </xdr:from>
    <xdr:to>
      <xdr:col>4</xdr:col>
      <xdr:colOff>152400</xdr:colOff>
      <xdr:row>1</xdr:row>
      <xdr:rowOff>209550</xdr:rowOff>
    </xdr:to>
    <xdr:pic>
      <xdr:nvPicPr>
        <xdr:cNvPr id="1050" name="Picture 3" descr="logo-final-epix.jp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924FDAC-0CCF-4226-914C-8F02C99C6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" y="0"/>
          <a:ext cx="259715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07"/>
  <sheetViews>
    <sheetView showGridLines="0" tabSelected="1" workbookViewId="0"/>
  </sheetViews>
  <sheetFormatPr defaultRowHeight="12.5" x14ac:dyDescent="0.25"/>
  <cols>
    <col min="1" max="1" width="3.26953125" customWidth="1"/>
    <col min="2" max="2" width="9.54296875" customWidth="1"/>
    <col min="4" max="4" width="16.7265625" customWidth="1"/>
    <col min="5" max="5" width="20.7265625" customWidth="1"/>
    <col min="6" max="6" width="14.54296875" customWidth="1"/>
    <col min="7" max="7" width="14.26953125" customWidth="1"/>
    <col min="8" max="8" width="11.26953125" customWidth="1"/>
    <col min="10" max="10" width="3.54296875" customWidth="1"/>
  </cols>
  <sheetData>
    <row r="1" spans="2:11" s="2" customFormat="1" ht="92.25" customHeight="1" x14ac:dyDescent="0.25"/>
    <row r="2" spans="2:11" s="2" customFormat="1" ht="17.25" customHeight="1" x14ac:dyDescent="0.4">
      <c r="F2" s="3" t="s">
        <v>6</v>
      </c>
    </row>
    <row r="3" spans="2:11" s="2" customFormat="1" ht="17.25" customHeight="1" thickBot="1" x14ac:dyDescent="0.4">
      <c r="E3" s="4"/>
      <c r="H3"/>
      <c r="I3"/>
      <c r="J3"/>
      <c r="K3"/>
    </row>
    <row r="4" spans="2:11" s="2" customFormat="1" ht="20.25" customHeight="1" thickBot="1" x14ac:dyDescent="0.3">
      <c r="B4" s="36" t="s">
        <v>5</v>
      </c>
      <c r="C4" s="37"/>
      <c r="D4" s="37"/>
      <c r="E4" s="37"/>
      <c r="F4" s="37"/>
      <c r="G4" s="38"/>
      <c r="H4"/>
      <c r="I4"/>
      <c r="J4"/>
      <c r="K4"/>
    </row>
    <row r="5" spans="2:11" ht="13" thickBot="1" x14ac:dyDescent="0.3"/>
    <row r="6" spans="2:11" ht="13" x14ac:dyDescent="0.3">
      <c r="B6" s="9" t="s">
        <v>0</v>
      </c>
      <c r="C6" s="10">
        <v>0.02</v>
      </c>
    </row>
    <row r="7" spans="2:11" ht="13" x14ac:dyDescent="0.3">
      <c r="B7" s="11" t="s">
        <v>4</v>
      </c>
      <c r="C7" s="12">
        <v>5</v>
      </c>
    </row>
    <row r="8" spans="2:11" ht="13" thickBot="1" x14ac:dyDescent="0.3">
      <c r="B8" s="13" t="s">
        <v>2</v>
      </c>
      <c r="C8" s="14">
        <v>0.04</v>
      </c>
    </row>
    <row r="9" spans="2:11" ht="13" x14ac:dyDescent="0.3">
      <c r="B9" s="5"/>
      <c r="C9" s="6"/>
    </row>
    <row r="10" spans="2:11" ht="13" thickBot="1" x14ac:dyDescent="0.3">
      <c r="B10" s="1"/>
      <c r="C10" s="1"/>
    </row>
    <row r="11" spans="2:11" ht="15.5" thickBot="1" x14ac:dyDescent="0.45">
      <c r="B11" s="7" t="s">
        <v>1</v>
      </c>
      <c r="C11" s="8" t="s">
        <v>3</v>
      </c>
      <c r="D11" s="7" t="s">
        <v>7</v>
      </c>
      <c r="E11" s="7" t="s">
        <v>8</v>
      </c>
      <c r="F11" s="35" t="s">
        <v>11</v>
      </c>
    </row>
    <row r="12" spans="2:11" x14ac:dyDescent="0.25">
      <c r="B12" s="26">
        <v>1</v>
      </c>
      <c r="C12" s="29">
        <f t="shared" ref="C12:C43" si="0">m*B12+cc</f>
        <v>5.0199999999999996</v>
      </c>
      <c r="D12" s="21">
        <v>0.2</v>
      </c>
      <c r="E12" s="20">
        <f>C12+D12</f>
        <v>5.22</v>
      </c>
      <c r="F12" s="17" t="e">
        <f ca="1">_xll.RiskNormal(E12,E12*sigma)</f>
        <v>#NAME?</v>
      </c>
    </row>
    <row r="13" spans="2:11" x14ac:dyDescent="0.25">
      <c r="B13" s="27">
        <v>2</v>
      </c>
      <c r="C13" s="30">
        <f t="shared" si="0"/>
        <v>5.04</v>
      </c>
      <c r="D13" s="22">
        <v>0.3</v>
      </c>
      <c r="E13" s="15">
        <f t="shared" ref="E13:E76" si="1">C13+D13</f>
        <v>5.34</v>
      </c>
      <c r="F13" s="18" t="e">
        <f ca="1">_xll.RiskNormal(E13,E13*sigma)</f>
        <v>#NAME?</v>
      </c>
    </row>
    <row r="14" spans="2:11" x14ac:dyDescent="0.25">
      <c r="B14" s="27">
        <v>3</v>
      </c>
      <c r="C14" s="30">
        <f t="shared" si="0"/>
        <v>5.0599999999999996</v>
      </c>
      <c r="D14" s="22">
        <v>0.5</v>
      </c>
      <c r="E14" s="15">
        <f t="shared" si="1"/>
        <v>5.56</v>
      </c>
      <c r="F14" s="18" t="e">
        <f ca="1">_xll.RiskNormal(E14,E14*sigma)</f>
        <v>#NAME?</v>
      </c>
    </row>
    <row r="15" spans="2:11" x14ac:dyDescent="0.25">
      <c r="B15" s="27">
        <v>4</v>
      </c>
      <c r="C15" s="30">
        <f t="shared" si="0"/>
        <v>5.08</v>
      </c>
      <c r="D15" s="22">
        <v>0.8</v>
      </c>
      <c r="E15" s="15">
        <f t="shared" si="1"/>
        <v>5.88</v>
      </c>
      <c r="F15" s="18" t="e">
        <f ca="1">_xll.RiskNormal(E15,E15*sigma)</f>
        <v>#NAME?</v>
      </c>
    </row>
    <row r="16" spans="2:11" x14ac:dyDescent="0.25">
      <c r="B16" s="27">
        <v>5</v>
      </c>
      <c r="C16" s="30">
        <f t="shared" si="0"/>
        <v>5.0999999999999996</v>
      </c>
      <c r="D16" s="22">
        <v>0.3</v>
      </c>
      <c r="E16" s="15">
        <f t="shared" si="1"/>
        <v>5.3999999999999995</v>
      </c>
      <c r="F16" s="18" t="e">
        <f ca="1">_xll.RiskNormal(E16,E16*sigma)</f>
        <v>#NAME?</v>
      </c>
    </row>
    <row r="17" spans="2:6" x14ac:dyDescent="0.25">
      <c r="B17" s="27">
        <v>6</v>
      </c>
      <c r="C17" s="30">
        <f t="shared" si="0"/>
        <v>5.12</v>
      </c>
      <c r="D17" s="22">
        <v>-0.1</v>
      </c>
      <c r="E17" s="15">
        <f t="shared" si="1"/>
        <v>5.0200000000000005</v>
      </c>
      <c r="F17" s="18" t="e">
        <f ca="1">_xll.RiskNormal(E17,E17*sigma)</f>
        <v>#NAME?</v>
      </c>
    </row>
    <row r="18" spans="2:6" x14ac:dyDescent="0.25">
      <c r="B18" s="27">
        <v>7</v>
      </c>
      <c r="C18" s="30">
        <f t="shared" si="0"/>
        <v>5.14</v>
      </c>
      <c r="D18" s="22">
        <v>-0.4</v>
      </c>
      <c r="E18" s="15">
        <f t="shared" si="1"/>
        <v>4.7399999999999993</v>
      </c>
      <c r="F18" s="18" t="e">
        <f ca="1">_xll.RiskNormal(E18,E18*sigma)</f>
        <v>#NAME?</v>
      </c>
    </row>
    <row r="19" spans="2:6" x14ac:dyDescent="0.25">
      <c r="B19" s="27">
        <v>8</v>
      </c>
      <c r="C19" s="30">
        <f t="shared" si="0"/>
        <v>5.16</v>
      </c>
      <c r="D19" s="22">
        <v>-0.6</v>
      </c>
      <c r="E19" s="15">
        <f t="shared" si="1"/>
        <v>4.5600000000000005</v>
      </c>
      <c r="F19" s="18" t="e">
        <f ca="1">_xll.RiskNormal(E19,E19*sigma)</f>
        <v>#NAME?</v>
      </c>
    </row>
    <row r="20" spans="2:6" x14ac:dyDescent="0.25">
      <c r="B20" s="27">
        <v>9</v>
      </c>
      <c r="C20" s="30">
        <f t="shared" si="0"/>
        <v>5.18</v>
      </c>
      <c r="D20" s="22">
        <v>-0.5</v>
      </c>
      <c r="E20" s="15">
        <f t="shared" si="1"/>
        <v>4.68</v>
      </c>
      <c r="F20" s="18" t="e">
        <f ca="1">_xll.RiskNormal(E20,E20*sigma)</f>
        <v>#NAME?</v>
      </c>
    </row>
    <row r="21" spans="2:6" x14ac:dyDescent="0.25">
      <c r="B21" s="27">
        <v>10</v>
      </c>
      <c r="C21" s="30">
        <f t="shared" si="0"/>
        <v>5.2</v>
      </c>
      <c r="D21" s="22">
        <v>-0.3</v>
      </c>
      <c r="E21" s="15">
        <f t="shared" si="1"/>
        <v>4.9000000000000004</v>
      </c>
      <c r="F21" s="18" t="e">
        <f ca="1">_xll.RiskNormal(E21,E21*sigma)</f>
        <v>#NAME?</v>
      </c>
    </row>
    <row r="22" spans="2:6" x14ac:dyDescent="0.25">
      <c r="B22" s="27">
        <v>11</v>
      </c>
      <c r="C22" s="30">
        <f t="shared" si="0"/>
        <v>5.22</v>
      </c>
      <c r="D22" s="22">
        <v>-0.1</v>
      </c>
      <c r="E22" s="15">
        <f t="shared" si="1"/>
        <v>5.12</v>
      </c>
      <c r="F22" s="18" t="e">
        <f ca="1">_xll.RiskNormal(E22,E22*sigma)</f>
        <v>#NAME?</v>
      </c>
    </row>
    <row r="23" spans="2:6" ht="13" thickBot="1" x14ac:dyDescent="0.3">
      <c r="B23" s="27">
        <v>12</v>
      </c>
      <c r="C23" s="30">
        <f t="shared" si="0"/>
        <v>5.24</v>
      </c>
      <c r="D23" s="23">
        <v>-0.1</v>
      </c>
      <c r="E23" s="15">
        <f t="shared" si="1"/>
        <v>5.1400000000000006</v>
      </c>
      <c r="F23" s="18" t="e">
        <f ca="1">_xll.RiskNormal(E23,E23*sigma)</f>
        <v>#NAME?</v>
      </c>
    </row>
    <row r="24" spans="2:6" x14ac:dyDescent="0.25">
      <c r="B24" s="27">
        <v>13</v>
      </c>
      <c r="C24" s="30">
        <f t="shared" si="0"/>
        <v>5.26</v>
      </c>
      <c r="D24" s="24">
        <f t="shared" ref="D24:D55" si="2">D12</f>
        <v>0.2</v>
      </c>
      <c r="E24" s="15">
        <f t="shared" si="1"/>
        <v>5.46</v>
      </c>
      <c r="F24" s="18" t="e">
        <f ca="1">_xll.RiskNormal(E24,E24*sigma)</f>
        <v>#NAME?</v>
      </c>
    </row>
    <row r="25" spans="2:6" x14ac:dyDescent="0.25">
      <c r="B25" s="27">
        <v>14</v>
      </c>
      <c r="C25" s="30">
        <f t="shared" si="0"/>
        <v>5.28</v>
      </c>
      <c r="D25" s="24">
        <f t="shared" si="2"/>
        <v>0.3</v>
      </c>
      <c r="E25" s="15">
        <f t="shared" si="1"/>
        <v>5.58</v>
      </c>
      <c r="F25" s="18" t="e">
        <f ca="1">_xll.RiskNormal(E25,E25*sigma)</f>
        <v>#NAME?</v>
      </c>
    </row>
    <row r="26" spans="2:6" x14ac:dyDescent="0.25">
      <c r="B26" s="27">
        <v>15</v>
      </c>
      <c r="C26" s="30">
        <f t="shared" si="0"/>
        <v>5.3</v>
      </c>
      <c r="D26" s="24">
        <f t="shared" si="2"/>
        <v>0.5</v>
      </c>
      <c r="E26" s="15">
        <f t="shared" si="1"/>
        <v>5.8</v>
      </c>
      <c r="F26" s="18" t="e">
        <f ca="1">_xll.RiskNormal(E26,E26*sigma)</f>
        <v>#NAME?</v>
      </c>
    </row>
    <row r="27" spans="2:6" x14ac:dyDescent="0.25">
      <c r="B27" s="27">
        <v>16</v>
      </c>
      <c r="C27" s="30">
        <f t="shared" si="0"/>
        <v>5.32</v>
      </c>
      <c r="D27" s="24">
        <f t="shared" si="2"/>
        <v>0.8</v>
      </c>
      <c r="E27" s="15">
        <f t="shared" si="1"/>
        <v>6.12</v>
      </c>
      <c r="F27" s="18" t="e">
        <f ca="1">_xll.RiskNormal(E27,E27*sigma)</f>
        <v>#NAME?</v>
      </c>
    </row>
    <row r="28" spans="2:6" x14ac:dyDescent="0.25">
      <c r="B28" s="27">
        <v>17</v>
      </c>
      <c r="C28" s="30">
        <f t="shared" si="0"/>
        <v>5.34</v>
      </c>
      <c r="D28" s="24">
        <f t="shared" si="2"/>
        <v>0.3</v>
      </c>
      <c r="E28" s="15">
        <f t="shared" si="1"/>
        <v>5.64</v>
      </c>
      <c r="F28" s="18" t="e">
        <f ca="1">_xll.RiskNormal(E28,E28*sigma)</f>
        <v>#NAME?</v>
      </c>
    </row>
    <row r="29" spans="2:6" x14ac:dyDescent="0.25">
      <c r="B29" s="27">
        <v>18</v>
      </c>
      <c r="C29" s="30">
        <f t="shared" si="0"/>
        <v>5.36</v>
      </c>
      <c r="D29" s="24">
        <f t="shared" si="2"/>
        <v>-0.1</v>
      </c>
      <c r="E29" s="15">
        <f t="shared" si="1"/>
        <v>5.2600000000000007</v>
      </c>
      <c r="F29" s="18" t="e">
        <f ca="1">_xll.RiskNormal(E29,E29*sigma)</f>
        <v>#NAME?</v>
      </c>
    </row>
    <row r="30" spans="2:6" x14ac:dyDescent="0.25">
      <c r="B30" s="27">
        <v>19</v>
      </c>
      <c r="C30" s="30">
        <f t="shared" si="0"/>
        <v>5.38</v>
      </c>
      <c r="D30" s="24">
        <f t="shared" si="2"/>
        <v>-0.4</v>
      </c>
      <c r="E30" s="15">
        <f t="shared" si="1"/>
        <v>4.9799999999999995</v>
      </c>
      <c r="F30" s="18" t="e">
        <f ca="1">_xll.RiskNormal(E30,E30*sigma)</f>
        <v>#NAME?</v>
      </c>
    </row>
    <row r="31" spans="2:6" x14ac:dyDescent="0.25">
      <c r="B31" s="27">
        <v>20</v>
      </c>
      <c r="C31" s="30">
        <f t="shared" si="0"/>
        <v>5.4</v>
      </c>
      <c r="D31" s="24">
        <f t="shared" si="2"/>
        <v>-0.6</v>
      </c>
      <c r="E31" s="15">
        <f t="shared" si="1"/>
        <v>4.8000000000000007</v>
      </c>
      <c r="F31" s="18" t="e">
        <f ca="1">_xll.RiskNormal(E31,E31*sigma)</f>
        <v>#NAME?</v>
      </c>
    </row>
    <row r="32" spans="2:6" x14ac:dyDescent="0.25">
      <c r="B32" s="27">
        <v>21</v>
      </c>
      <c r="C32" s="30">
        <f t="shared" si="0"/>
        <v>5.42</v>
      </c>
      <c r="D32" s="24">
        <f t="shared" si="2"/>
        <v>-0.5</v>
      </c>
      <c r="E32" s="15">
        <f t="shared" si="1"/>
        <v>4.92</v>
      </c>
      <c r="F32" s="18" t="e">
        <f ca="1">_xll.RiskNormal(E32,E32*sigma)</f>
        <v>#NAME?</v>
      </c>
    </row>
    <row r="33" spans="2:6" x14ac:dyDescent="0.25">
      <c r="B33" s="27">
        <v>22</v>
      </c>
      <c r="C33" s="30">
        <f t="shared" si="0"/>
        <v>5.44</v>
      </c>
      <c r="D33" s="24">
        <f t="shared" si="2"/>
        <v>-0.3</v>
      </c>
      <c r="E33" s="15">
        <f t="shared" si="1"/>
        <v>5.1400000000000006</v>
      </c>
      <c r="F33" s="18" t="e">
        <f ca="1">_xll.RiskNormal(E33,E33*sigma)</f>
        <v>#NAME?</v>
      </c>
    </row>
    <row r="34" spans="2:6" x14ac:dyDescent="0.25">
      <c r="B34" s="27">
        <v>23</v>
      </c>
      <c r="C34" s="30">
        <f t="shared" si="0"/>
        <v>5.46</v>
      </c>
      <c r="D34" s="24">
        <f t="shared" si="2"/>
        <v>-0.1</v>
      </c>
      <c r="E34" s="15">
        <f t="shared" si="1"/>
        <v>5.36</v>
      </c>
      <c r="F34" s="18" t="e">
        <f ca="1">_xll.RiskNormal(E34,E34*sigma)</f>
        <v>#NAME?</v>
      </c>
    </row>
    <row r="35" spans="2:6" x14ac:dyDescent="0.25">
      <c r="B35" s="27">
        <v>24</v>
      </c>
      <c r="C35" s="30">
        <f t="shared" si="0"/>
        <v>5.48</v>
      </c>
      <c r="D35" s="24">
        <f t="shared" si="2"/>
        <v>-0.1</v>
      </c>
      <c r="E35" s="15">
        <f t="shared" si="1"/>
        <v>5.3800000000000008</v>
      </c>
      <c r="F35" s="18" t="e">
        <f ca="1">_xll.RiskNormal(E35,E35*sigma)</f>
        <v>#NAME?</v>
      </c>
    </row>
    <row r="36" spans="2:6" x14ac:dyDescent="0.25">
      <c r="B36" s="27">
        <v>25</v>
      </c>
      <c r="C36" s="30">
        <f t="shared" si="0"/>
        <v>5.5</v>
      </c>
      <c r="D36" s="24">
        <f t="shared" si="2"/>
        <v>0.2</v>
      </c>
      <c r="E36" s="15">
        <f t="shared" si="1"/>
        <v>5.7</v>
      </c>
      <c r="F36" s="18" t="e">
        <f ca="1">_xll.RiskNormal(E36,E36*sigma)</f>
        <v>#NAME?</v>
      </c>
    </row>
    <row r="37" spans="2:6" x14ac:dyDescent="0.25">
      <c r="B37" s="27">
        <v>26</v>
      </c>
      <c r="C37" s="30">
        <f t="shared" si="0"/>
        <v>5.52</v>
      </c>
      <c r="D37" s="24">
        <f t="shared" si="2"/>
        <v>0.3</v>
      </c>
      <c r="E37" s="15">
        <f t="shared" si="1"/>
        <v>5.8199999999999994</v>
      </c>
      <c r="F37" s="18" t="e">
        <f ca="1">_xll.RiskNormal(E37,E37*sigma)</f>
        <v>#NAME?</v>
      </c>
    </row>
    <row r="38" spans="2:6" x14ac:dyDescent="0.25">
      <c r="B38" s="27">
        <v>27</v>
      </c>
      <c r="C38" s="30">
        <f t="shared" si="0"/>
        <v>5.54</v>
      </c>
      <c r="D38" s="24">
        <f t="shared" si="2"/>
        <v>0.5</v>
      </c>
      <c r="E38" s="15">
        <f t="shared" si="1"/>
        <v>6.04</v>
      </c>
      <c r="F38" s="18" t="e">
        <f ca="1">_xll.RiskNormal(E38,E38*sigma)</f>
        <v>#NAME?</v>
      </c>
    </row>
    <row r="39" spans="2:6" x14ac:dyDescent="0.25">
      <c r="B39" s="27">
        <v>28</v>
      </c>
      <c r="C39" s="30">
        <f t="shared" si="0"/>
        <v>5.5600000000000005</v>
      </c>
      <c r="D39" s="24">
        <f t="shared" si="2"/>
        <v>0.8</v>
      </c>
      <c r="E39" s="15">
        <f t="shared" si="1"/>
        <v>6.36</v>
      </c>
      <c r="F39" s="18" t="e">
        <f ca="1">_xll.RiskNormal(E39,E39*sigma)</f>
        <v>#NAME?</v>
      </c>
    </row>
    <row r="40" spans="2:6" x14ac:dyDescent="0.25">
      <c r="B40" s="27">
        <v>29</v>
      </c>
      <c r="C40" s="30">
        <f t="shared" si="0"/>
        <v>5.58</v>
      </c>
      <c r="D40" s="24">
        <f t="shared" si="2"/>
        <v>0.3</v>
      </c>
      <c r="E40" s="15">
        <f t="shared" si="1"/>
        <v>5.88</v>
      </c>
      <c r="F40" s="18" t="e">
        <f ca="1">_xll.RiskNormal(E40,E40*sigma)</f>
        <v>#NAME?</v>
      </c>
    </row>
    <row r="41" spans="2:6" x14ac:dyDescent="0.25">
      <c r="B41" s="27">
        <v>30</v>
      </c>
      <c r="C41" s="30">
        <f t="shared" si="0"/>
        <v>5.6</v>
      </c>
      <c r="D41" s="24">
        <f t="shared" si="2"/>
        <v>-0.1</v>
      </c>
      <c r="E41" s="15">
        <f t="shared" si="1"/>
        <v>5.5</v>
      </c>
      <c r="F41" s="18" t="e">
        <f ca="1">_xll.RiskNormal(E41,E41*sigma)</f>
        <v>#NAME?</v>
      </c>
    </row>
    <row r="42" spans="2:6" x14ac:dyDescent="0.25">
      <c r="B42" s="27">
        <v>31</v>
      </c>
      <c r="C42" s="30">
        <f t="shared" si="0"/>
        <v>5.62</v>
      </c>
      <c r="D42" s="24">
        <f t="shared" si="2"/>
        <v>-0.4</v>
      </c>
      <c r="E42" s="15">
        <f t="shared" si="1"/>
        <v>5.22</v>
      </c>
      <c r="F42" s="18" t="e">
        <f ca="1">_xll.RiskNormal(E42,E42*sigma)</f>
        <v>#NAME?</v>
      </c>
    </row>
    <row r="43" spans="2:6" x14ac:dyDescent="0.25">
      <c r="B43" s="27">
        <v>32</v>
      </c>
      <c r="C43" s="30">
        <f t="shared" si="0"/>
        <v>5.64</v>
      </c>
      <c r="D43" s="24">
        <f t="shared" si="2"/>
        <v>-0.6</v>
      </c>
      <c r="E43" s="15">
        <f t="shared" si="1"/>
        <v>5.04</v>
      </c>
      <c r="F43" s="18" t="e">
        <f ca="1">_xll.RiskNormal(E43,E43*sigma)</f>
        <v>#NAME?</v>
      </c>
    </row>
    <row r="44" spans="2:6" x14ac:dyDescent="0.25">
      <c r="B44" s="27">
        <v>33</v>
      </c>
      <c r="C44" s="30">
        <f t="shared" ref="C44:C75" si="3">m*B44+cc</f>
        <v>5.66</v>
      </c>
      <c r="D44" s="24">
        <f t="shared" si="2"/>
        <v>-0.5</v>
      </c>
      <c r="E44" s="15">
        <f t="shared" si="1"/>
        <v>5.16</v>
      </c>
      <c r="F44" s="18" t="e">
        <f ca="1">_xll.RiskNormal(E44,E44*sigma)</f>
        <v>#NAME?</v>
      </c>
    </row>
    <row r="45" spans="2:6" x14ac:dyDescent="0.25">
      <c r="B45" s="27">
        <v>34</v>
      </c>
      <c r="C45" s="30">
        <f t="shared" si="3"/>
        <v>5.68</v>
      </c>
      <c r="D45" s="24">
        <f t="shared" si="2"/>
        <v>-0.3</v>
      </c>
      <c r="E45" s="15">
        <f t="shared" si="1"/>
        <v>5.38</v>
      </c>
      <c r="F45" s="18" t="e">
        <f ca="1">_xll.RiskNormal(E45,E45*sigma)</f>
        <v>#NAME?</v>
      </c>
    </row>
    <row r="46" spans="2:6" x14ac:dyDescent="0.25">
      <c r="B46" s="27">
        <v>35</v>
      </c>
      <c r="C46" s="30">
        <f t="shared" si="3"/>
        <v>5.7</v>
      </c>
      <c r="D46" s="24">
        <f t="shared" si="2"/>
        <v>-0.1</v>
      </c>
      <c r="E46" s="15">
        <f t="shared" si="1"/>
        <v>5.6000000000000005</v>
      </c>
      <c r="F46" s="18" t="e">
        <f ca="1">_xll.RiskNormal(E46,E46*sigma)</f>
        <v>#NAME?</v>
      </c>
    </row>
    <row r="47" spans="2:6" x14ac:dyDescent="0.25">
      <c r="B47" s="27">
        <v>36</v>
      </c>
      <c r="C47" s="30">
        <f t="shared" si="3"/>
        <v>5.72</v>
      </c>
      <c r="D47" s="24">
        <f t="shared" si="2"/>
        <v>-0.1</v>
      </c>
      <c r="E47" s="15">
        <f t="shared" si="1"/>
        <v>5.62</v>
      </c>
      <c r="F47" s="18" t="e">
        <f ca="1">_xll.RiskNormal(E47,E47*sigma)</f>
        <v>#NAME?</v>
      </c>
    </row>
    <row r="48" spans="2:6" x14ac:dyDescent="0.25">
      <c r="B48" s="27">
        <v>37</v>
      </c>
      <c r="C48" s="30">
        <f t="shared" si="3"/>
        <v>5.74</v>
      </c>
      <c r="D48" s="24">
        <f t="shared" si="2"/>
        <v>0.2</v>
      </c>
      <c r="E48" s="15">
        <f t="shared" si="1"/>
        <v>5.94</v>
      </c>
      <c r="F48" s="18" t="e">
        <f ca="1">_xll.RiskNormal(E48,E48*sigma)</f>
        <v>#NAME?</v>
      </c>
    </row>
    <row r="49" spans="2:6" x14ac:dyDescent="0.25">
      <c r="B49" s="27">
        <v>38</v>
      </c>
      <c r="C49" s="30">
        <f t="shared" si="3"/>
        <v>5.76</v>
      </c>
      <c r="D49" s="24">
        <f t="shared" si="2"/>
        <v>0.3</v>
      </c>
      <c r="E49" s="15">
        <f t="shared" si="1"/>
        <v>6.06</v>
      </c>
      <c r="F49" s="18" t="e">
        <f ca="1">_xll.RiskNormal(E49,E49*sigma)</f>
        <v>#NAME?</v>
      </c>
    </row>
    <row r="50" spans="2:6" x14ac:dyDescent="0.25">
      <c r="B50" s="27">
        <v>39</v>
      </c>
      <c r="C50" s="30">
        <f t="shared" si="3"/>
        <v>5.78</v>
      </c>
      <c r="D50" s="24">
        <f t="shared" si="2"/>
        <v>0.5</v>
      </c>
      <c r="E50" s="15">
        <f t="shared" si="1"/>
        <v>6.28</v>
      </c>
      <c r="F50" s="18" t="e">
        <f ca="1">_xll.RiskNormal(E50,E50*sigma)</f>
        <v>#NAME?</v>
      </c>
    </row>
    <row r="51" spans="2:6" x14ac:dyDescent="0.25">
      <c r="B51" s="27">
        <v>40</v>
      </c>
      <c r="C51" s="30">
        <f t="shared" si="3"/>
        <v>5.8</v>
      </c>
      <c r="D51" s="24">
        <f t="shared" si="2"/>
        <v>0.8</v>
      </c>
      <c r="E51" s="15">
        <f t="shared" si="1"/>
        <v>6.6</v>
      </c>
      <c r="F51" s="18" t="e">
        <f ca="1">_xll.RiskNormal(E51,E51*sigma)</f>
        <v>#NAME?</v>
      </c>
    </row>
    <row r="52" spans="2:6" x14ac:dyDescent="0.25">
      <c r="B52" s="27">
        <v>41</v>
      </c>
      <c r="C52" s="30">
        <f t="shared" si="3"/>
        <v>5.82</v>
      </c>
      <c r="D52" s="24">
        <f t="shared" si="2"/>
        <v>0.3</v>
      </c>
      <c r="E52" s="15">
        <f t="shared" si="1"/>
        <v>6.12</v>
      </c>
      <c r="F52" s="18" t="e">
        <f ca="1">_xll.RiskNormal(E52,E52*sigma)</f>
        <v>#NAME?</v>
      </c>
    </row>
    <row r="53" spans="2:6" x14ac:dyDescent="0.25">
      <c r="B53" s="27">
        <v>42</v>
      </c>
      <c r="C53" s="30">
        <f t="shared" si="3"/>
        <v>5.84</v>
      </c>
      <c r="D53" s="24">
        <f t="shared" si="2"/>
        <v>-0.1</v>
      </c>
      <c r="E53" s="15">
        <f t="shared" si="1"/>
        <v>5.74</v>
      </c>
      <c r="F53" s="18" t="e">
        <f ca="1">_xll.RiskNormal(E53,E53*sigma)</f>
        <v>#NAME?</v>
      </c>
    </row>
    <row r="54" spans="2:6" x14ac:dyDescent="0.25">
      <c r="B54" s="27">
        <v>43</v>
      </c>
      <c r="C54" s="30">
        <f t="shared" si="3"/>
        <v>5.86</v>
      </c>
      <c r="D54" s="24">
        <f t="shared" si="2"/>
        <v>-0.4</v>
      </c>
      <c r="E54" s="15">
        <f t="shared" si="1"/>
        <v>5.46</v>
      </c>
      <c r="F54" s="18" t="e">
        <f ca="1">_xll.RiskNormal(E54,E54*sigma)</f>
        <v>#NAME?</v>
      </c>
    </row>
    <row r="55" spans="2:6" x14ac:dyDescent="0.25">
      <c r="B55" s="27">
        <v>44</v>
      </c>
      <c r="C55" s="30">
        <f t="shared" si="3"/>
        <v>5.88</v>
      </c>
      <c r="D55" s="24">
        <f t="shared" si="2"/>
        <v>-0.6</v>
      </c>
      <c r="E55" s="15">
        <f t="shared" si="1"/>
        <v>5.28</v>
      </c>
      <c r="F55" s="18" t="e">
        <f ca="1">_xll.RiskNormal(E55,E55*sigma)</f>
        <v>#NAME?</v>
      </c>
    </row>
    <row r="56" spans="2:6" x14ac:dyDescent="0.25">
      <c r="B56" s="27">
        <v>45</v>
      </c>
      <c r="C56" s="30">
        <f t="shared" si="3"/>
        <v>5.9</v>
      </c>
      <c r="D56" s="24">
        <f t="shared" ref="D56:D87" si="4">D44</f>
        <v>-0.5</v>
      </c>
      <c r="E56" s="15">
        <f t="shared" si="1"/>
        <v>5.4</v>
      </c>
      <c r="F56" s="18" t="e">
        <f ca="1">_xll.RiskNormal(E56,E56*sigma)</f>
        <v>#NAME?</v>
      </c>
    </row>
    <row r="57" spans="2:6" x14ac:dyDescent="0.25">
      <c r="B57" s="27">
        <v>46</v>
      </c>
      <c r="C57" s="30">
        <f t="shared" si="3"/>
        <v>5.92</v>
      </c>
      <c r="D57" s="24">
        <f t="shared" si="4"/>
        <v>-0.3</v>
      </c>
      <c r="E57" s="15">
        <f t="shared" si="1"/>
        <v>5.62</v>
      </c>
      <c r="F57" s="18" t="e">
        <f ca="1">_xll.RiskNormal(E57,E57*sigma)</f>
        <v>#NAME?</v>
      </c>
    </row>
    <row r="58" spans="2:6" x14ac:dyDescent="0.25">
      <c r="B58" s="27">
        <v>47</v>
      </c>
      <c r="C58" s="30">
        <f t="shared" si="3"/>
        <v>5.94</v>
      </c>
      <c r="D58" s="24">
        <f t="shared" si="4"/>
        <v>-0.1</v>
      </c>
      <c r="E58" s="15">
        <f t="shared" si="1"/>
        <v>5.8400000000000007</v>
      </c>
      <c r="F58" s="18" t="e">
        <f ca="1">_xll.RiskNormal(E58,E58*sigma)</f>
        <v>#NAME?</v>
      </c>
    </row>
    <row r="59" spans="2:6" x14ac:dyDescent="0.25">
      <c r="B59" s="27">
        <v>48</v>
      </c>
      <c r="C59" s="30">
        <f t="shared" si="3"/>
        <v>5.96</v>
      </c>
      <c r="D59" s="24">
        <f t="shared" si="4"/>
        <v>-0.1</v>
      </c>
      <c r="E59" s="15">
        <f t="shared" si="1"/>
        <v>5.86</v>
      </c>
      <c r="F59" s="18" t="e">
        <f ca="1">_xll.RiskNormal(E59,E59*sigma)</f>
        <v>#NAME?</v>
      </c>
    </row>
    <row r="60" spans="2:6" x14ac:dyDescent="0.25">
      <c r="B60" s="27">
        <v>49</v>
      </c>
      <c r="C60" s="30">
        <f t="shared" si="3"/>
        <v>5.98</v>
      </c>
      <c r="D60" s="24">
        <f t="shared" si="4"/>
        <v>0.2</v>
      </c>
      <c r="E60" s="15">
        <f t="shared" si="1"/>
        <v>6.1800000000000006</v>
      </c>
      <c r="F60" s="18" t="e">
        <f ca="1">_xll.RiskNormal(E60,E60*sigma)</f>
        <v>#NAME?</v>
      </c>
    </row>
    <row r="61" spans="2:6" x14ac:dyDescent="0.25">
      <c r="B61" s="27">
        <v>50</v>
      </c>
      <c r="C61" s="30">
        <f t="shared" si="3"/>
        <v>6</v>
      </c>
      <c r="D61" s="24">
        <f t="shared" si="4"/>
        <v>0.3</v>
      </c>
      <c r="E61" s="15">
        <f t="shared" si="1"/>
        <v>6.3</v>
      </c>
      <c r="F61" s="18" t="e">
        <f ca="1">_xll.RiskNormal(E61,E61*sigma)</f>
        <v>#NAME?</v>
      </c>
    </row>
    <row r="62" spans="2:6" x14ac:dyDescent="0.25">
      <c r="B62" s="27">
        <v>51</v>
      </c>
      <c r="C62" s="30">
        <f t="shared" si="3"/>
        <v>6.02</v>
      </c>
      <c r="D62" s="24">
        <f t="shared" si="4"/>
        <v>0.5</v>
      </c>
      <c r="E62" s="15">
        <f t="shared" si="1"/>
        <v>6.52</v>
      </c>
      <c r="F62" s="18" t="e">
        <f ca="1">_xll.RiskNormal(E62,E62*sigma)</f>
        <v>#NAME?</v>
      </c>
    </row>
    <row r="63" spans="2:6" x14ac:dyDescent="0.25">
      <c r="B63" s="27">
        <v>52</v>
      </c>
      <c r="C63" s="30">
        <f t="shared" si="3"/>
        <v>6.04</v>
      </c>
      <c r="D63" s="24">
        <f t="shared" si="4"/>
        <v>0.8</v>
      </c>
      <c r="E63" s="15">
        <f t="shared" si="1"/>
        <v>6.84</v>
      </c>
      <c r="F63" s="18" t="e">
        <f ca="1">_xll.RiskNormal(E63,E63*sigma)</f>
        <v>#NAME?</v>
      </c>
    </row>
    <row r="64" spans="2:6" x14ac:dyDescent="0.25">
      <c r="B64" s="27">
        <v>53</v>
      </c>
      <c r="C64" s="30">
        <f t="shared" si="3"/>
        <v>6.0600000000000005</v>
      </c>
      <c r="D64" s="24">
        <f t="shared" si="4"/>
        <v>0.3</v>
      </c>
      <c r="E64" s="15">
        <f t="shared" si="1"/>
        <v>6.36</v>
      </c>
      <c r="F64" s="18" t="e">
        <f ca="1">_xll.RiskNormal(E64,E64*sigma)</f>
        <v>#NAME?</v>
      </c>
    </row>
    <row r="65" spans="2:6" x14ac:dyDescent="0.25">
      <c r="B65" s="27">
        <v>54</v>
      </c>
      <c r="C65" s="30">
        <f t="shared" si="3"/>
        <v>6.08</v>
      </c>
      <c r="D65" s="24">
        <f t="shared" si="4"/>
        <v>-0.1</v>
      </c>
      <c r="E65" s="15">
        <f t="shared" si="1"/>
        <v>5.98</v>
      </c>
      <c r="F65" s="18" t="e">
        <f ca="1">_xll.RiskNormal(E65,E65*sigma)</f>
        <v>#NAME?</v>
      </c>
    </row>
    <row r="66" spans="2:6" x14ac:dyDescent="0.25">
      <c r="B66" s="27">
        <v>55</v>
      </c>
      <c r="C66" s="30">
        <f t="shared" si="3"/>
        <v>6.1</v>
      </c>
      <c r="D66" s="24">
        <f t="shared" si="4"/>
        <v>-0.4</v>
      </c>
      <c r="E66" s="15">
        <f t="shared" si="1"/>
        <v>5.6999999999999993</v>
      </c>
      <c r="F66" s="18" t="e">
        <f ca="1">_xll.RiskNormal(E66,E66*sigma)</f>
        <v>#NAME?</v>
      </c>
    </row>
    <row r="67" spans="2:6" x14ac:dyDescent="0.25">
      <c r="B67" s="27">
        <v>56</v>
      </c>
      <c r="C67" s="30">
        <f t="shared" si="3"/>
        <v>6.12</v>
      </c>
      <c r="D67" s="24">
        <f t="shared" si="4"/>
        <v>-0.6</v>
      </c>
      <c r="E67" s="15">
        <f t="shared" si="1"/>
        <v>5.5200000000000005</v>
      </c>
      <c r="F67" s="18" t="e">
        <f ca="1">_xll.RiskNormal(E67,E67*sigma)</f>
        <v>#NAME?</v>
      </c>
    </row>
    <row r="68" spans="2:6" x14ac:dyDescent="0.25">
      <c r="B68" s="27">
        <v>57</v>
      </c>
      <c r="C68" s="30">
        <f t="shared" si="3"/>
        <v>6.1400000000000006</v>
      </c>
      <c r="D68" s="24">
        <f t="shared" si="4"/>
        <v>-0.5</v>
      </c>
      <c r="E68" s="15">
        <f t="shared" si="1"/>
        <v>5.6400000000000006</v>
      </c>
      <c r="F68" s="18" t="e">
        <f ca="1">_xll.RiskNormal(E68,E68*sigma)</f>
        <v>#NAME?</v>
      </c>
    </row>
    <row r="69" spans="2:6" x14ac:dyDescent="0.25">
      <c r="B69" s="27">
        <v>58</v>
      </c>
      <c r="C69" s="30">
        <f t="shared" si="3"/>
        <v>6.16</v>
      </c>
      <c r="D69" s="24">
        <f t="shared" si="4"/>
        <v>-0.3</v>
      </c>
      <c r="E69" s="15">
        <f t="shared" si="1"/>
        <v>5.86</v>
      </c>
      <c r="F69" s="18" t="e">
        <f ca="1">_xll.RiskNormal(E69,E69*sigma)</f>
        <v>#NAME?</v>
      </c>
    </row>
    <row r="70" spans="2:6" x14ac:dyDescent="0.25">
      <c r="B70" s="27">
        <v>59</v>
      </c>
      <c r="C70" s="30">
        <f t="shared" si="3"/>
        <v>6.18</v>
      </c>
      <c r="D70" s="24">
        <f t="shared" si="4"/>
        <v>-0.1</v>
      </c>
      <c r="E70" s="15">
        <f t="shared" si="1"/>
        <v>6.08</v>
      </c>
      <c r="F70" s="18" t="e">
        <f ca="1">_xll.RiskNormal(E70,E70*sigma)</f>
        <v>#NAME?</v>
      </c>
    </row>
    <row r="71" spans="2:6" x14ac:dyDescent="0.25">
      <c r="B71" s="27">
        <v>60</v>
      </c>
      <c r="C71" s="30">
        <f t="shared" si="3"/>
        <v>6.2</v>
      </c>
      <c r="D71" s="24">
        <f t="shared" si="4"/>
        <v>-0.1</v>
      </c>
      <c r="E71" s="15">
        <f t="shared" si="1"/>
        <v>6.1000000000000005</v>
      </c>
      <c r="F71" s="18" t="e">
        <f ca="1">_xll.RiskNormal(E71,E71*sigma)</f>
        <v>#NAME?</v>
      </c>
    </row>
    <row r="72" spans="2:6" x14ac:dyDescent="0.25">
      <c r="B72" s="27">
        <v>61</v>
      </c>
      <c r="C72" s="30">
        <f t="shared" si="3"/>
        <v>6.22</v>
      </c>
      <c r="D72" s="24">
        <f t="shared" si="4"/>
        <v>0.2</v>
      </c>
      <c r="E72" s="15">
        <f t="shared" si="1"/>
        <v>6.42</v>
      </c>
      <c r="F72" s="18" t="e">
        <f ca="1">_xll.RiskNormal(E72,E72*sigma)</f>
        <v>#NAME?</v>
      </c>
    </row>
    <row r="73" spans="2:6" x14ac:dyDescent="0.25">
      <c r="B73" s="27">
        <v>62</v>
      </c>
      <c r="C73" s="30">
        <f t="shared" si="3"/>
        <v>6.24</v>
      </c>
      <c r="D73" s="24">
        <f t="shared" si="4"/>
        <v>0.3</v>
      </c>
      <c r="E73" s="15">
        <f t="shared" si="1"/>
        <v>6.54</v>
      </c>
      <c r="F73" s="18" t="e">
        <f ca="1">_xll.RiskNormal(E73,E73*sigma)</f>
        <v>#NAME?</v>
      </c>
    </row>
    <row r="74" spans="2:6" x14ac:dyDescent="0.25">
      <c r="B74" s="27">
        <v>63</v>
      </c>
      <c r="C74" s="30">
        <f t="shared" si="3"/>
        <v>6.26</v>
      </c>
      <c r="D74" s="24">
        <f t="shared" si="4"/>
        <v>0.5</v>
      </c>
      <c r="E74" s="15">
        <f t="shared" si="1"/>
        <v>6.76</v>
      </c>
      <c r="F74" s="18" t="e">
        <f ca="1">_xll.RiskNormal(E74,E74*sigma)</f>
        <v>#NAME?</v>
      </c>
    </row>
    <row r="75" spans="2:6" x14ac:dyDescent="0.25">
      <c r="B75" s="27">
        <v>64</v>
      </c>
      <c r="C75" s="30">
        <f t="shared" si="3"/>
        <v>6.28</v>
      </c>
      <c r="D75" s="24">
        <f t="shared" si="4"/>
        <v>0.8</v>
      </c>
      <c r="E75" s="15">
        <f t="shared" si="1"/>
        <v>7.08</v>
      </c>
      <c r="F75" s="18" t="e">
        <f ca="1">_xll.RiskNormal(E75,E75*sigma)</f>
        <v>#NAME?</v>
      </c>
    </row>
    <row r="76" spans="2:6" x14ac:dyDescent="0.25">
      <c r="B76" s="27">
        <v>65</v>
      </c>
      <c r="C76" s="30">
        <f t="shared" ref="C76:C107" si="5">m*B76+cc</f>
        <v>6.3</v>
      </c>
      <c r="D76" s="24">
        <f t="shared" si="4"/>
        <v>0.3</v>
      </c>
      <c r="E76" s="15">
        <f t="shared" si="1"/>
        <v>6.6</v>
      </c>
      <c r="F76" s="18" t="e">
        <f ca="1">_xll.RiskNormal(E76,E76*sigma)</f>
        <v>#NAME?</v>
      </c>
    </row>
    <row r="77" spans="2:6" x14ac:dyDescent="0.25">
      <c r="B77" s="27">
        <v>66</v>
      </c>
      <c r="C77" s="30">
        <f t="shared" si="5"/>
        <v>6.32</v>
      </c>
      <c r="D77" s="24">
        <f t="shared" si="4"/>
        <v>-0.1</v>
      </c>
      <c r="E77" s="15">
        <f t="shared" ref="E77:E107" si="6">C77+D77</f>
        <v>6.2200000000000006</v>
      </c>
      <c r="F77" s="18" t="e">
        <f ca="1">_xll.RiskNormal(E77,E77*sigma)</f>
        <v>#NAME?</v>
      </c>
    </row>
    <row r="78" spans="2:6" x14ac:dyDescent="0.25">
      <c r="B78" s="27">
        <v>67</v>
      </c>
      <c r="C78" s="30">
        <f t="shared" si="5"/>
        <v>6.34</v>
      </c>
      <c r="D78" s="24">
        <f t="shared" si="4"/>
        <v>-0.4</v>
      </c>
      <c r="E78" s="15">
        <f t="shared" si="6"/>
        <v>5.9399999999999995</v>
      </c>
      <c r="F78" s="18" t="e">
        <f ca="1">_xll.RiskNormal(E78,E78*sigma)</f>
        <v>#NAME?</v>
      </c>
    </row>
    <row r="79" spans="2:6" x14ac:dyDescent="0.25">
      <c r="B79" s="27">
        <v>68</v>
      </c>
      <c r="C79" s="30">
        <f t="shared" si="5"/>
        <v>6.36</v>
      </c>
      <c r="D79" s="24">
        <f t="shared" si="4"/>
        <v>-0.6</v>
      </c>
      <c r="E79" s="15">
        <f t="shared" si="6"/>
        <v>5.7600000000000007</v>
      </c>
      <c r="F79" s="18" t="e">
        <f ca="1">_xll.RiskNormal(E79,E79*sigma)</f>
        <v>#NAME?</v>
      </c>
    </row>
    <row r="80" spans="2:6" x14ac:dyDescent="0.25">
      <c r="B80" s="27">
        <v>69</v>
      </c>
      <c r="C80" s="30">
        <f t="shared" si="5"/>
        <v>6.38</v>
      </c>
      <c r="D80" s="24">
        <f t="shared" si="4"/>
        <v>-0.5</v>
      </c>
      <c r="E80" s="15">
        <f t="shared" si="6"/>
        <v>5.88</v>
      </c>
      <c r="F80" s="18" t="e">
        <f ca="1">_xll.RiskNormal(E80,E80*sigma)</f>
        <v>#NAME?</v>
      </c>
    </row>
    <row r="81" spans="2:6" x14ac:dyDescent="0.25">
      <c r="B81" s="27">
        <v>70</v>
      </c>
      <c r="C81" s="30">
        <f t="shared" si="5"/>
        <v>6.4</v>
      </c>
      <c r="D81" s="24">
        <f t="shared" si="4"/>
        <v>-0.3</v>
      </c>
      <c r="E81" s="15">
        <f t="shared" si="6"/>
        <v>6.1000000000000005</v>
      </c>
      <c r="F81" s="18" t="e">
        <f ca="1">_xll.RiskNormal(E81,E81*sigma)</f>
        <v>#NAME?</v>
      </c>
    </row>
    <row r="82" spans="2:6" x14ac:dyDescent="0.25">
      <c r="B82" s="27">
        <v>71</v>
      </c>
      <c r="C82" s="30">
        <f t="shared" si="5"/>
        <v>6.42</v>
      </c>
      <c r="D82" s="24">
        <f t="shared" si="4"/>
        <v>-0.1</v>
      </c>
      <c r="E82" s="15">
        <f t="shared" si="6"/>
        <v>6.32</v>
      </c>
      <c r="F82" s="18" t="e">
        <f ca="1">_xll.RiskNormal(E82,E82*sigma)</f>
        <v>#NAME?</v>
      </c>
    </row>
    <row r="83" spans="2:6" x14ac:dyDescent="0.25">
      <c r="B83" s="27">
        <v>72</v>
      </c>
      <c r="C83" s="30">
        <f t="shared" si="5"/>
        <v>6.4399999999999995</v>
      </c>
      <c r="D83" s="24">
        <f t="shared" si="4"/>
        <v>-0.1</v>
      </c>
      <c r="E83" s="15">
        <f t="shared" si="6"/>
        <v>6.34</v>
      </c>
      <c r="F83" s="18" t="e">
        <f ca="1">_xll.RiskNormal(E83,E83*sigma)</f>
        <v>#NAME?</v>
      </c>
    </row>
    <row r="84" spans="2:6" x14ac:dyDescent="0.25">
      <c r="B84" s="27">
        <v>73</v>
      </c>
      <c r="C84" s="30">
        <f t="shared" si="5"/>
        <v>6.46</v>
      </c>
      <c r="D84" s="24">
        <f t="shared" si="4"/>
        <v>0.2</v>
      </c>
      <c r="E84" s="15">
        <f t="shared" si="6"/>
        <v>6.66</v>
      </c>
      <c r="F84" s="18" t="e">
        <f ca="1">_xll.RiskNormal(E84,E84*sigma)</f>
        <v>#NAME?</v>
      </c>
    </row>
    <row r="85" spans="2:6" x14ac:dyDescent="0.25">
      <c r="B85" s="27">
        <v>74</v>
      </c>
      <c r="C85" s="30">
        <f t="shared" si="5"/>
        <v>6.48</v>
      </c>
      <c r="D85" s="24">
        <f t="shared" si="4"/>
        <v>0.3</v>
      </c>
      <c r="E85" s="15">
        <f t="shared" si="6"/>
        <v>6.78</v>
      </c>
      <c r="F85" s="18" t="e">
        <f ca="1">_xll.RiskNormal(E85,E85*sigma)</f>
        <v>#NAME?</v>
      </c>
    </row>
    <row r="86" spans="2:6" x14ac:dyDescent="0.25">
      <c r="B86" s="27">
        <v>75</v>
      </c>
      <c r="C86" s="30">
        <f t="shared" si="5"/>
        <v>6.5</v>
      </c>
      <c r="D86" s="24">
        <f t="shared" si="4"/>
        <v>0.5</v>
      </c>
      <c r="E86" s="15">
        <f t="shared" si="6"/>
        <v>7</v>
      </c>
      <c r="F86" s="18" t="e">
        <f ca="1">_xll.RiskNormal(E86,E86*sigma)</f>
        <v>#NAME?</v>
      </c>
    </row>
    <row r="87" spans="2:6" x14ac:dyDescent="0.25">
      <c r="B87" s="27">
        <v>76</v>
      </c>
      <c r="C87" s="30">
        <f t="shared" si="5"/>
        <v>6.52</v>
      </c>
      <c r="D87" s="24">
        <f t="shared" si="4"/>
        <v>0.8</v>
      </c>
      <c r="E87" s="15">
        <f t="shared" si="6"/>
        <v>7.3199999999999994</v>
      </c>
      <c r="F87" s="18" t="e">
        <f ca="1">_xll.RiskNormal(E87,E87*sigma)</f>
        <v>#NAME?</v>
      </c>
    </row>
    <row r="88" spans="2:6" x14ac:dyDescent="0.25">
      <c r="B88" s="27">
        <v>77</v>
      </c>
      <c r="C88" s="30">
        <f t="shared" si="5"/>
        <v>6.54</v>
      </c>
      <c r="D88" s="24">
        <f t="shared" ref="D88:D107" si="7">D76</f>
        <v>0.3</v>
      </c>
      <c r="E88" s="15">
        <f t="shared" si="6"/>
        <v>6.84</v>
      </c>
      <c r="F88" s="18" t="e">
        <f ca="1">_xll.RiskNormal(E88,E88*sigma)</f>
        <v>#NAME?</v>
      </c>
    </row>
    <row r="89" spans="2:6" x14ac:dyDescent="0.25">
      <c r="B89" s="27">
        <v>78</v>
      </c>
      <c r="C89" s="30">
        <f t="shared" si="5"/>
        <v>6.5600000000000005</v>
      </c>
      <c r="D89" s="24">
        <f t="shared" si="7"/>
        <v>-0.1</v>
      </c>
      <c r="E89" s="15">
        <f t="shared" si="6"/>
        <v>6.4600000000000009</v>
      </c>
      <c r="F89" s="18" t="e">
        <f ca="1">_xll.RiskNormal(E89,E89*sigma)</f>
        <v>#NAME?</v>
      </c>
    </row>
    <row r="90" spans="2:6" x14ac:dyDescent="0.25">
      <c r="B90" s="27">
        <v>79</v>
      </c>
      <c r="C90" s="30">
        <f t="shared" si="5"/>
        <v>6.58</v>
      </c>
      <c r="D90" s="24">
        <f t="shared" si="7"/>
        <v>-0.4</v>
      </c>
      <c r="E90" s="15">
        <f t="shared" si="6"/>
        <v>6.18</v>
      </c>
      <c r="F90" s="18" t="e">
        <f ca="1">_xll.RiskNormal(E90,E90*sigma)</f>
        <v>#NAME?</v>
      </c>
    </row>
    <row r="91" spans="2:6" x14ac:dyDescent="0.25">
      <c r="B91" s="27">
        <v>80</v>
      </c>
      <c r="C91" s="30">
        <f t="shared" si="5"/>
        <v>6.6</v>
      </c>
      <c r="D91" s="24">
        <f t="shared" si="7"/>
        <v>-0.6</v>
      </c>
      <c r="E91" s="15">
        <f t="shared" si="6"/>
        <v>6</v>
      </c>
      <c r="F91" s="18" t="e">
        <f ca="1">_xll.RiskNormal(E91,E91*sigma)</f>
        <v>#NAME?</v>
      </c>
    </row>
    <row r="92" spans="2:6" x14ac:dyDescent="0.25">
      <c r="B92" s="27">
        <v>81</v>
      </c>
      <c r="C92" s="30">
        <f t="shared" si="5"/>
        <v>6.62</v>
      </c>
      <c r="D92" s="24">
        <f t="shared" si="7"/>
        <v>-0.5</v>
      </c>
      <c r="E92" s="15">
        <f t="shared" si="6"/>
        <v>6.12</v>
      </c>
      <c r="F92" s="18" t="e">
        <f ca="1">_xll.RiskNormal(E92,E92*sigma)</f>
        <v>#NAME?</v>
      </c>
    </row>
    <row r="93" spans="2:6" x14ac:dyDescent="0.25">
      <c r="B93" s="27">
        <v>82</v>
      </c>
      <c r="C93" s="30">
        <f t="shared" si="5"/>
        <v>6.6400000000000006</v>
      </c>
      <c r="D93" s="24">
        <f t="shared" si="7"/>
        <v>-0.3</v>
      </c>
      <c r="E93" s="15">
        <f t="shared" si="6"/>
        <v>6.3400000000000007</v>
      </c>
      <c r="F93" s="18" t="e">
        <f ca="1">_xll.RiskNormal(E93,E93*sigma)</f>
        <v>#NAME?</v>
      </c>
    </row>
    <row r="94" spans="2:6" x14ac:dyDescent="0.25">
      <c r="B94" s="27">
        <v>83</v>
      </c>
      <c r="C94" s="30">
        <f t="shared" si="5"/>
        <v>6.66</v>
      </c>
      <c r="D94" s="24">
        <f t="shared" si="7"/>
        <v>-0.1</v>
      </c>
      <c r="E94" s="15">
        <f t="shared" si="6"/>
        <v>6.5600000000000005</v>
      </c>
      <c r="F94" s="18" t="e">
        <f ca="1">_xll.RiskNormal(E94,E94*sigma)</f>
        <v>#NAME?</v>
      </c>
    </row>
    <row r="95" spans="2:6" x14ac:dyDescent="0.25">
      <c r="B95" s="27">
        <v>84</v>
      </c>
      <c r="C95" s="30">
        <f t="shared" si="5"/>
        <v>6.68</v>
      </c>
      <c r="D95" s="24">
        <f t="shared" si="7"/>
        <v>-0.1</v>
      </c>
      <c r="E95" s="15">
        <f t="shared" si="6"/>
        <v>6.58</v>
      </c>
      <c r="F95" s="18" t="e">
        <f ca="1">_xll.RiskNormal(E95,E95*sigma)</f>
        <v>#NAME?</v>
      </c>
    </row>
    <row r="96" spans="2:6" x14ac:dyDescent="0.25">
      <c r="B96" s="27">
        <v>85</v>
      </c>
      <c r="C96" s="30">
        <f t="shared" si="5"/>
        <v>6.7</v>
      </c>
      <c r="D96" s="24">
        <f t="shared" si="7"/>
        <v>0.2</v>
      </c>
      <c r="E96" s="15">
        <f t="shared" si="6"/>
        <v>6.9</v>
      </c>
      <c r="F96" s="18" t="e">
        <f ca="1">_xll.RiskNormal(E96,E96*sigma)</f>
        <v>#NAME?</v>
      </c>
    </row>
    <row r="97" spans="2:6" x14ac:dyDescent="0.25">
      <c r="B97" s="27">
        <v>86</v>
      </c>
      <c r="C97" s="30">
        <f t="shared" si="5"/>
        <v>6.72</v>
      </c>
      <c r="D97" s="24">
        <f t="shared" si="7"/>
        <v>0.3</v>
      </c>
      <c r="E97" s="15">
        <f t="shared" si="6"/>
        <v>7.02</v>
      </c>
      <c r="F97" s="18" t="e">
        <f ca="1">_xll.RiskNormal(E97,E97*sigma)</f>
        <v>#NAME?</v>
      </c>
    </row>
    <row r="98" spans="2:6" x14ac:dyDescent="0.25">
      <c r="B98" s="27">
        <v>87</v>
      </c>
      <c r="C98" s="30">
        <f t="shared" si="5"/>
        <v>6.74</v>
      </c>
      <c r="D98" s="24">
        <f t="shared" si="7"/>
        <v>0.5</v>
      </c>
      <c r="E98" s="15">
        <f t="shared" si="6"/>
        <v>7.24</v>
      </c>
      <c r="F98" s="18" t="e">
        <f ca="1">_xll.RiskNormal(E98,E98*sigma)</f>
        <v>#NAME?</v>
      </c>
    </row>
    <row r="99" spans="2:6" x14ac:dyDescent="0.25">
      <c r="B99" s="27">
        <v>88</v>
      </c>
      <c r="C99" s="30">
        <f t="shared" si="5"/>
        <v>6.76</v>
      </c>
      <c r="D99" s="24">
        <f t="shared" si="7"/>
        <v>0.8</v>
      </c>
      <c r="E99" s="15">
        <f t="shared" si="6"/>
        <v>7.56</v>
      </c>
      <c r="F99" s="18" t="e">
        <f ca="1">_xll.RiskNormal(E99,E99*sigma)</f>
        <v>#NAME?</v>
      </c>
    </row>
    <row r="100" spans="2:6" x14ac:dyDescent="0.25">
      <c r="B100" s="27">
        <v>89</v>
      </c>
      <c r="C100" s="30">
        <f t="shared" si="5"/>
        <v>6.78</v>
      </c>
      <c r="D100" s="24">
        <f t="shared" si="7"/>
        <v>0.3</v>
      </c>
      <c r="E100" s="15">
        <f t="shared" si="6"/>
        <v>7.08</v>
      </c>
      <c r="F100" s="18" t="e">
        <f ca="1">_xll.RiskNormal(E100,E100*sigma)</f>
        <v>#NAME?</v>
      </c>
    </row>
    <row r="101" spans="2:6" x14ac:dyDescent="0.25">
      <c r="B101" s="27">
        <v>90</v>
      </c>
      <c r="C101" s="30">
        <f t="shared" si="5"/>
        <v>6.8</v>
      </c>
      <c r="D101" s="24">
        <f t="shared" si="7"/>
        <v>-0.1</v>
      </c>
      <c r="E101" s="15">
        <f t="shared" si="6"/>
        <v>6.7</v>
      </c>
      <c r="F101" s="18" t="e">
        <f ca="1">_xll.RiskNormal(E101,E101*sigma)</f>
        <v>#NAME?</v>
      </c>
    </row>
    <row r="102" spans="2:6" x14ac:dyDescent="0.25">
      <c r="B102" s="27">
        <v>91</v>
      </c>
      <c r="C102" s="30">
        <f t="shared" si="5"/>
        <v>6.82</v>
      </c>
      <c r="D102" s="24">
        <f t="shared" si="7"/>
        <v>-0.4</v>
      </c>
      <c r="E102" s="15">
        <f t="shared" si="6"/>
        <v>6.42</v>
      </c>
      <c r="F102" s="18" t="e">
        <f ca="1">_xll.RiskNormal(E102,E102*sigma)</f>
        <v>#NAME?</v>
      </c>
    </row>
    <row r="103" spans="2:6" x14ac:dyDescent="0.25">
      <c r="B103" s="27">
        <v>92</v>
      </c>
      <c r="C103" s="30">
        <f t="shared" si="5"/>
        <v>6.84</v>
      </c>
      <c r="D103" s="24">
        <f t="shared" si="7"/>
        <v>-0.6</v>
      </c>
      <c r="E103" s="15">
        <f t="shared" si="6"/>
        <v>6.24</v>
      </c>
      <c r="F103" s="18" t="e">
        <f ca="1">_xll.RiskNormal(E103,E103*sigma)</f>
        <v>#NAME?</v>
      </c>
    </row>
    <row r="104" spans="2:6" x14ac:dyDescent="0.25">
      <c r="B104" s="27">
        <v>93</v>
      </c>
      <c r="C104" s="30">
        <f t="shared" si="5"/>
        <v>6.86</v>
      </c>
      <c r="D104" s="24">
        <f t="shared" si="7"/>
        <v>-0.5</v>
      </c>
      <c r="E104" s="15">
        <f t="shared" si="6"/>
        <v>6.36</v>
      </c>
      <c r="F104" s="18" t="e">
        <f ca="1">_xll.RiskNormal(E104,E104*sigma)</f>
        <v>#NAME?</v>
      </c>
    </row>
    <row r="105" spans="2:6" x14ac:dyDescent="0.25">
      <c r="B105" s="27">
        <v>94</v>
      </c>
      <c r="C105" s="30">
        <f t="shared" si="5"/>
        <v>6.88</v>
      </c>
      <c r="D105" s="24">
        <f t="shared" si="7"/>
        <v>-0.3</v>
      </c>
      <c r="E105" s="15">
        <f t="shared" si="6"/>
        <v>6.58</v>
      </c>
      <c r="F105" s="18" t="e">
        <f ca="1">_xll.RiskNormal(E105,E105*sigma)</f>
        <v>#NAME?</v>
      </c>
    </row>
    <row r="106" spans="2:6" x14ac:dyDescent="0.25">
      <c r="B106" s="27">
        <v>95</v>
      </c>
      <c r="C106" s="30">
        <f t="shared" si="5"/>
        <v>6.9</v>
      </c>
      <c r="D106" s="24">
        <f t="shared" si="7"/>
        <v>-0.1</v>
      </c>
      <c r="E106" s="15">
        <f t="shared" si="6"/>
        <v>6.8000000000000007</v>
      </c>
      <c r="F106" s="18" t="e">
        <f ca="1">_xll.RiskNormal(E106,E106*sigma)</f>
        <v>#NAME?</v>
      </c>
    </row>
    <row r="107" spans="2:6" ht="13" thickBot="1" x14ac:dyDescent="0.3">
      <c r="B107" s="28">
        <v>96</v>
      </c>
      <c r="C107" s="31">
        <f t="shared" si="5"/>
        <v>6.92</v>
      </c>
      <c r="D107" s="25">
        <f t="shared" si="7"/>
        <v>-0.1</v>
      </c>
      <c r="E107" s="16">
        <f t="shared" si="6"/>
        <v>6.82</v>
      </c>
      <c r="F107" s="19" t="e">
        <f ca="1">_xll.RiskNormal(E107,E107*sigma)</f>
        <v>#NAME?</v>
      </c>
    </row>
  </sheetData>
  <mergeCells count="1">
    <mergeCell ref="B4:G4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K107"/>
  <sheetViews>
    <sheetView showGridLines="0" workbookViewId="0"/>
  </sheetViews>
  <sheetFormatPr defaultRowHeight="12.5" x14ac:dyDescent="0.25"/>
  <cols>
    <col min="1" max="1" width="3.26953125" customWidth="1"/>
    <col min="2" max="2" width="9.54296875" customWidth="1"/>
    <col min="4" max="4" width="16.7265625" customWidth="1"/>
    <col min="5" max="5" width="20.7265625" customWidth="1"/>
    <col min="6" max="6" width="14.54296875" customWidth="1"/>
    <col min="7" max="7" width="14.26953125" customWidth="1"/>
    <col min="8" max="8" width="11.26953125" customWidth="1"/>
    <col min="10" max="10" width="3.54296875" customWidth="1"/>
  </cols>
  <sheetData>
    <row r="1" spans="2:11" s="2" customFormat="1" ht="91.5" customHeight="1" x14ac:dyDescent="0.25"/>
    <row r="2" spans="2:11" s="2" customFormat="1" ht="17.25" customHeight="1" x14ac:dyDescent="0.4">
      <c r="F2" s="3" t="s">
        <v>10</v>
      </c>
    </row>
    <row r="3" spans="2:11" s="2" customFormat="1" ht="17.25" customHeight="1" thickBot="1" x14ac:dyDescent="0.4">
      <c r="E3" s="4"/>
      <c r="H3"/>
      <c r="I3"/>
      <c r="J3"/>
      <c r="K3"/>
    </row>
    <row r="4" spans="2:11" s="2" customFormat="1" ht="20.25" customHeight="1" thickBot="1" x14ac:dyDescent="0.3">
      <c r="B4" s="36" t="s">
        <v>9</v>
      </c>
      <c r="C4" s="37"/>
      <c r="D4" s="37"/>
      <c r="E4" s="37"/>
      <c r="F4" s="37"/>
      <c r="G4" s="38"/>
      <c r="H4"/>
      <c r="I4"/>
      <c r="J4"/>
      <c r="K4"/>
    </row>
    <row r="5" spans="2:11" ht="13" thickBot="1" x14ac:dyDescent="0.3"/>
    <row r="6" spans="2:11" ht="13" x14ac:dyDescent="0.3">
      <c r="B6" s="9" t="s">
        <v>0</v>
      </c>
      <c r="C6" s="10">
        <v>0.05</v>
      </c>
    </row>
    <row r="7" spans="2:11" ht="13" x14ac:dyDescent="0.3">
      <c r="B7" s="11" t="s">
        <v>4</v>
      </c>
      <c r="C7" s="12">
        <v>5</v>
      </c>
    </row>
    <row r="8" spans="2:11" ht="13" thickBot="1" x14ac:dyDescent="0.3">
      <c r="B8" s="13" t="s">
        <v>2</v>
      </c>
      <c r="C8" s="14">
        <v>0.06</v>
      </c>
    </row>
    <row r="9" spans="2:11" ht="13" x14ac:dyDescent="0.3">
      <c r="B9" s="5"/>
      <c r="C9" s="6"/>
    </row>
    <row r="10" spans="2:11" ht="13" thickBot="1" x14ac:dyDescent="0.3">
      <c r="B10" s="1"/>
      <c r="C10" s="1"/>
    </row>
    <row r="11" spans="2:11" ht="15.5" thickBot="1" x14ac:dyDescent="0.45">
      <c r="B11" s="7" t="s">
        <v>1</v>
      </c>
      <c r="C11" s="8" t="s">
        <v>3</v>
      </c>
      <c r="D11" s="7" t="s">
        <v>7</v>
      </c>
      <c r="E11" s="7" t="s">
        <v>8</v>
      </c>
      <c r="F11" s="35" t="s">
        <v>11</v>
      </c>
    </row>
    <row r="12" spans="2:11" x14ac:dyDescent="0.25">
      <c r="B12" s="26">
        <v>1</v>
      </c>
      <c r="C12" s="29">
        <f t="shared" ref="C12:C43" si="0">m*B12+cc</f>
        <v>5.05</v>
      </c>
      <c r="D12" s="21">
        <v>1.2</v>
      </c>
      <c r="E12" s="20">
        <f>C12*D12</f>
        <v>6.06</v>
      </c>
      <c r="F12" s="32" t="e">
        <f ca="1">_xll.RiskNormal(E12,E12*sigma)</f>
        <v>#NAME?</v>
      </c>
    </row>
    <row r="13" spans="2:11" x14ac:dyDescent="0.25">
      <c r="B13" s="27">
        <v>2</v>
      </c>
      <c r="C13" s="30">
        <f t="shared" si="0"/>
        <v>5.0999999999999996</v>
      </c>
      <c r="D13" s="22">
        <v>1.29</v>
      </c>
      <c r="E13" s="15">
        <f t="shared" ref="E13:E76" si="1">C13*D13</f>
        <v>6.5789999999999997</v>
      </c>
      <c r="F13" s="33" t="e">
        <f ca="1">_xll.RiskNormal(E13,E13*sigma)</f>
        <v>#NAME?</v>
      </c>
    </row>
    <row r="14" spans="2:11" x14ac:dyDescent="0.25">
      <c r="B14" s="27">
        <v>3</v>
      </c>
      <c r="C14" s="30">
        <f t="shared" si="0"/>
        <v>5.15</v>
      </c>
      <c r="D14" s="22">
        <v>1.3</v>
      </c>
      <c r="E14" s="15">
        <f t="shared" si="1"/>
        <v>6.6950000000000003</v>
      </c>
      <c r="F14" s="33" t="e">
        <f ca="1">_xll.RiskNormal(E14,E14*sigma)</f>
        <v>#NAME?</v>
      </c>
    </row>
    <row r="15" spans="2:11" x14ac:dyDescent="0.25">
      <c r="B15" s="27">
        <v>4</v>
      </c>
      <c r="C15" s="30">
        <f t="shared" si="0"/>
        <v>5.2</v>
      </c>
      <c r="D15" s="22">
        <v>1.23</v>
      </c>
      <c r="E15" s="15">
        <f t="shared" si="1"/>
        <v>6.3959999999999999</v>
      </c>
      <c r="F15" s="33" t="e">
        <f ca="1">_xll.RiskNormal(E15,E15*sigma)</f>
        <v>#NAME?</v>
      </c>
    </row>
    <row r="16" spans="2:11" x14ac:dyDescent="0.25">
      <c r="B16" s="27">
        <v>5</v>
      </c>
      <c r="C16" s="30">
        <f t="shared" si="0"/>
        <v>5.25</v>
      </c>
      <c r="D16" s="22">
        <v>1.1100000000000001</v>
      </c>
      <c r="E16" s="15">
        <f t="shared" si="1"/>
        <v>5.8275000000000006</v>
      </c>
      <c r="F16" s="33" t="e">
        <f ca="1">_xll.RiskNormal(E16,E16*sigma)</f>
        <v>#NAME?</v>
      </c>
    </row>
    <row r="17" spans="2:6" x14ac:dyDescent="0.25">
      <c r="B17" s="27">
        <v>6</v>
      </c>
      <c r="C17" s="30">
        <f t="shared" si="0"/>
        <v>5.3</v>
      </c>
      <c r="D17" s="22">
        <v>1.03</v>
      </c>
      <c r="E17" s="15">
        <f t="shared" si="1"/>
        <v>5.4589999999999996</v>
      </c>
      <c r="F17" s="33" t="e">
        <f ca="1">_xll.RiskNormal(E17,E17*sigma)</f>
        <v>#NAME?</v>
      </c>
    </row>
    <row r="18" spans="2:6" x14ac:dyDescent="0.25">
      <c r="B18" s="27">
        <v>7</v>
      </c>
      <c r="C18" s="30">
        <f t="shared" si="0"/>
        <v>5.35</v>
      </c>
      <c r="D18" s="22">
        <v>0.98</v>
      </c>
      <c r="E18" s="15">
        <f t="shared" si="1"/>
        <v>5.2429999999999994</v>
      </c>
      <c r="F18" s="33" t="e">
        <f ca="1">_xll.RiskNormal(E18,E18*sigma)</f>
        <v>#NAME?</v>
      </c>
    </row>
    <row r="19" spans="2:6" x14ac:dyDescent="0.25">
      <c r="B19" s="27">
        <v>8</v>
      </c>
      <c r="C19" s="30">
        <f t="shared" si="0"/>
        <v>5.4</v>
      </c>
      <c r="D19" s="22">
        <v>0.95</v>
      </c>
      <c r="E19" s="15">
        <f t="shared" si="1"/>
        <v>5.13</v>
      </c>
      <c r="F19" s="33" t="e">
        <f ca="1">_xll.RiskNormal(E19,E19*sigma)</f>
        <v>#NAME?</v>
      </c>
    </row>
    <row r="20" spans="2:6" x14ac:dyDescent="0.25">
      <c r="B20" s="27">
        <v>9</v>
      </c>
      <c r="C20" s="30">
        <f t="shared" si="0"/>
        <v>5.45</v>
      </c>
      <c r="D20" s="22">
        <v>0.97</v>
      </c>
      <c r="E20" s="15">
        <f t="shared" si="1"/>
        <v>5.2865000000000002</v>
      </c>
      <c r="F20" s="33" t="e">
        <f ca="1">_xll.RiskNormal(E20,E20*sigma)</f>
        <v>#NAME?</v>
      </c>
    </row>
    <row r="21" spans="2:6" x14ac:dyDescent="0.25">
      <c r="B21" s="27">
        <v>10</v>
      </c>
      <c r="C21" s="30">
        <f t="shared" si="0"/>
        <v>5.5</v>
      </c>
      <c r="D21" s="22">
        <v>1.03</v>
      </c>
      <c r="E21" s="15">
        <f t="shared" si="1"/>
        <v>5.665</v>
      </c>
      <c r="F21" s="33" t="e">
        <f ca="1">_xll.RiskNormal(E21,E21*sigma)</f>
        <v>#NAME?</v>
      </c>
    </row>
    <row r="22" spans="2:6" x14ac:dyDescent="0.25">
      <c r="B22" s="27">
        <v>11</v>
      </c>
      <c r="C22" s="30">
        <f t="shared" si="0"/>
        <v>5.55</v>
      </c>
      <c r="D22" s="22">
        <v>1.08</v>
      </c>
      <c r="E22" s="15">
        <f t="shared" si="1"/>
        <v>5.9939999999999998</v>
      </c>
      <c r="F22" s="33" t="e">
        <f ca="1">_xll.RiskNormal(E22,E22*sigma)</f>
        <v>#NAME?</v>
      </c>
    </row>
    <row r="23" spans="2:6" ht="13" thickBot="1" x14ac:dyDescent="0.3">
      <c r="B23" s="27">
        <v>12</v>
      </c>
      <c r="C23" s="30">
        <f t="shared" si="0"/>
        <v>5.6</v>
      </c>
      <c r="D23" s="23">
        <v>1.1299999999999999</v>
      </c>
      <c r="E23" s="15">
        <f t="shared" si="1"/>
        <v>6.3279999999999994</v>
      </c>
      <c r="F23" s="33" t="e">
        <f ca="1">_xll.RiskNormal(E23,E23*sigma)</f>
        <v>#NAME?</v>
      </c>
    </row>
    <row r="24" spans="2:6" x14ac:dyDescent="0.25">
      <c r="B24" s="27">
        <v>13</v>
      </c>
      <c r="C24" s="30">
        <f t="shared" si="0"/>
        <v>5.65</v>
      </c>
      <c r="D24" s="24">
        <f>D12</f>
        <v>1.2</v>
      </c>
      <c r="E24" s="15">
        <f t="shared" si="1"/>
        <v>6.78</v>
      </c>
      <c r="F24" s="33" t="e">
        <f ca="1">_xll.RiskNormal(E24,E24*sigma)</f>
        <v>#NAME?</v>
      </c>
    </row>
    <row r="25" spans="2:6" x14ac:dyDescent="0.25">
      <c r="B25" s="27">
        <v>14</v>
      </c>
      <c r="C25" s="30">
        <f t="shared" si="0"/>
        <v>5.7</v>
      </c>
      <c r="D25" s="24">
        <f t="shared" ref="D25:D88" si="2">D13</f>
        <v>1.29</v>
      </c>
      <c r="E25" s="15">
        <f t="shared" si="1"/>
        <v>7.3530000000000006</v>
      </c>
      <c r="F25" s="33" t="e">
        <f ca="1">_xll.RiskNormal(E25,E25*sigma)</f>
        <v>#NAME?</v>
      </c>
    </row>
    <row r="26" spans="2:6" x14ac:dyDescent="0.25">
      <c r="B26" s="27">
        <v>15</v>
      </c>
      <c r="C26" s="30">
        <f t="shared" si="0"/>
        <v>5.75</v>
      </c>
      <c r="D26" s="24">
        <f t="shared" si="2"/>
        <v>1.3</v>
      </c>
      <c r="E26" s="15">
        <f t="shared" si="1"/>
        <v>7.4750000000000005</v>
      </c>
      <c r="F26" s="33" t="e">
        <f ca="1">_xll.RiskNormal(E26,E26*sigma)</f>
        <v>#NAME?</v>
      </c>
    </row>
    <row r="27" spans="2:6" x14ac:dyDescent="0.25">
      <c r="B27" s="27">
        <v>16</v>
      </c>
      <c r="C27" s="30">
        <f t="shared" si="0"/>
        <v>5.8</v>
      </c>
      <c r="D27" s="24">
        <f t="shared" si="2"/>
        <v>1.23</v>
      </c>
      <c r="E27" s="15">
        <f t="shared" si="1"/>
        <v>7.1339999999999995</v>
      </c>
      <c r="F27" s="33" t="e">
        <f ca="1">_xll.RiskNormal(E27,E27*sigma)</f>
        <v>#NAME?</v>
      </c>
    </row>
    <row r="28" spans="2:6" x14ac:dyDescent="0.25">
      <c r="B28" s="27">
        <v>17</v>
      </c>
      <c r="C28" s="30">
        <f t="shared" si="0"/>
        <v>5.85</v>
      </c>
      <c r="D28" s="24">
        <f t="shared" si="2"/>
        <v>1.1100000000000001</v>
      </c>
      <c r="E28" s="15">
        <f t="shared" si="1"/>
        <v>6.4935</v>
      </c>
      <c r="F28" s="33" t="e">
        <f ca="1">_xll.RiskNormal(E28,E28*sigma)</f>
        <v>#NAME?</v>
      </c>
    </row>
    <row r="29" spans="2:6" x14ac:dyDescent="0.25">
      <c r="B29" s="27">
        <v>18</v>
      </c>
      <c r="C29" s="30">
        <f t="shared" si="0"/>
        <v>5.9</v>
      </c>
      <c r="D29" s="24">
        <f t="shared" si="2"/>
        <v>1.03</v>
      </c>
      <c r="E29" s="15">
        <f t="shared" si="1"/>
        <v>6.0770000000000008</v>
      </c>
      <c r="F29" s="33" t="e">
        <f ca="1">_xll.RiskNormal(E29,E29*sigma)</f>
        <v>#NAME?</v>
      </c>
    </row>
    <row r="30" spans="2:6" x14ac:dyDescent="0.25">
      <c r="B30" s="27">
        <v>19</v>
      </c>
      <c r="C30" s="30">
        <f t="shared" si="0"/>
        <v>5.95</v>
      </c>
      <c r="D30" s="24">
        <f t="shared" si="2"/>
        <v>0.98</v>
      </c>
      <c r="E30" s="15">
        <f t="shared" si="1"/>
        <v>5.8310000000000004</v>
      </c>
      <c r="F30" s="33" t="e">
        <f ca="1">_xll.RiskNormal(E30,E30*sigma)</f>
        <v>#NAME?</v>
      </c>
    </row>
    <row r="31" spans="2:6" x14ac:dyDescent="0.25">
      <c r="B31" s="27">
        <v>20</v>
      </c>
      <c r="C31" s="30">
        <f t="shared" si="0"/>
        <v>6</v>
      </c>
      <c r="D31" s="24">
        <f t="shared" si="2"/>
        <v>0.95</v>
      </c>
      <c r="E31" s="15">
        <f t="shared" si="1"/>
        <v>5.6999999999999993</v>
      </c>
      <c r="F31" s="33" t="e">
        <f ca="1">_xll.RiskNormal(E31,E31*sigma)</f>
        <v>#NAME?</v>
      </c>
    </row>
    <row r="32" spans="2:6" x14ac:dyDescent="0.25">
      <c r="B32" s="27">
        <v>21</v>
      </c>
      <c r="C32" s="30">
        <f t="shared" si="0"/>
        <v>6.05</v>
      </c>
      <c r="D32" s="24">
        <f t="shared" si="2"/>
        <v>0.97</v>
      </c>
      <c r="E32" s="15">
        <f t="shared" si="1"/>
        <v>5.8685</v>
      </c>
      <c r="F32" s="33" t="e">
        <f ca="1">_xll.RiskNormal(E32,E32*sigma)</f>
        <v>#NAME?</v>
      </c>
    </row>
    <row r="33" spans="2:6" x14ac:dyDescent="0.25">
      <c r="B33" s="27">
        <v>22</v>
      </c>
      <c r="C33" s="30">
        <f t="shared" si="0"/>
        <v>6.1</v>
      </c>
      <c r="D33" s="24">
        <f t="shared" si="2"/>
        <v>1.03</v>
      </c>
      <c r="E33" s="15">
        <f t="shared" si="1"/>
        <v>6.2829999999999995</v>
      </c>
      <c r="F33" s="33" t="e">
        <f ca="1">_xll.RiskNormal(E33,E33*sigma)</f>
        <v>#NAME?</v>
      </c>
    </row>
    <row r="34" spans="2:6" x14ac:dyDescent="0.25">
      <c r="B34" s="27">
        <v>23</v>
      </c>
      <c r="C34" s="30">
        <f t="shared" si="0"/>
        <v>6.15</v>
      </c>
      <c r="D34" s="24">
        <f t="shared" si="2"/>
        <v>1.08</v>
      </c>
      <c r="E34" s="15">
        <f t="shared" si="1"/>
        <v>6.6420000000000012</v>
      </c>
      <c r="F34" s="33" t="e">
        <f ca="1">_xll.RiskNormal(E34,E34*sigma)</f>
        <v>#NAME?</v>
      </c>
    </row>
    <row r="35" spans="2:6" x14ac:dyDescent="0.25">
      <c r="B35" s="27">
        <v>24</v>
      </c>
      <c r="C35" s="30">
        <f t="shared" si="0"/>
        <v>6.2</v>
      </c>
      <c r="D35" s="24">
        <f t="shared" si="2"/>
        <v>1.1299999999999999</v>
      </c>
      <c r="E35" s="15">
        <f t="shared" si="1"/>
        <v>7.0059999999999993</v>
      </c>
      <c r="F35" s="33" t="e">
        <f ca="1">_xll.RiskNormal(E35,E35*sigma)</f>
        <v>#NAME?</v>
      </c>
    </row>
    <row r="36" spans="2:6" x14ac:dyDescent="0.25">
      <c r="B36" s="27">
        <v>25</v>
      </c>
      <c r="C36" s="30">
        <f t="shared" si="0"/>
        <v>6.25</v>
      </c>
      <c r="D36" s="24">
        <f t="shared" si="2"/>
        <v>1.2</v>
      </c>
      <c r="E36" s="15">
        <f t="shared" si="1"/>
        <v>7.5</v>
      </c>
      <c r="F36" s="33" t="e">
        <f ca="1">_xll.RiskNormal(E36,E36*sigma)</f>
        <v>#NAME?</v>
      </c>
    </row>
    <row r="37" spans="2:6" x14ac:dyDescent="0.25">
      <c r="B37" s="27">
        <v>26</v>
      </c>
      <c r="C37" s="30">
        <f t="shared" si="0"/>
        <v>6.3</v>
      </c>
      <c r="D37" s="24">
        <f t="shared" si="2"/>
        <v>1.29</v>
      </c>
      <c r="E37" s="15">
        <f t="shared" si="1"/>
        <v>8.1270000000000007</v>
      </c>
      <c r="F37" s="33" t="e">
        <f ca="1">_xll.RiskNormal(E37,E37*sigma)</f>
        <v>#NAME?</v>
      </c>
    </row>
    <row r="38" spans="2:6" x14ac:dyDescent="0.25">
      <c r="B38" s="27">
        <v>27</v>
      </c>
      <c r="C38" s="30">
        <f t="shared" si="0"/>
        <v>6.35</v>
      </c>
      <c r="D38" s="24">
        <f t="shared" si="2"/>
        <v>1.3</v>
      </c>
      <c r="E38" s="15">
        <f t="shared" si="1"/>
        <v>8.254999999999999</v>
      </c>
      <c r="F38" s="33" t="e">
        <f ca="1">_xll.RiskNormal(E38,E38*sigma)</f>
        <v>#NAME?</v>
      </c>
    </row>
    <row r="39" spans="2:6" x14ac:dyDescent="0.25">
      <c r="B39" s="27">
        <v>28</v>
      </c>
      <c r="C39" s="30">
        <f t="shared" si="0"/>
        <v>6.4</v>
      </c>
      <c r="D39" s="24">
        <f t="shared" si="2"/>
        <v>1.23</v>
      </c>
      <c r="E39" s="15">
        <f t="shared" si="1"/>
        <v>7.8719999999999999</v>
      </c>
      <c r="F39" s="33" t="e">
        <f ca="1">_xll.RiskNormal(E39,E39*sigma)</f>
        <v>#NAME?</v>
      </c>
    </row>
    <row r="40" spans="2:6" x14ac:dyDescent="0.25">
      <c r="B40" s="27">
        <v>29</v>
      </c>
      <c r="C40" s="30">
        <f t="shared" si="0"/>
        <v>6.45</v>
      </c>
      <c r="D40" s="24">
        <f t="shared" si="2"/>
        <v>1.1100000000000001</v>
      </c>
      <c r="E40" s="15">
        <f t="shared" si="1"/>
        <v>7.1595000000000004</v>
      </c>
      <c r="F40" s="33" t="e">
        <f ca="1">_xll.RiskNormal(E40,E40*sigma)</f>
        <v>#NAME?</v>
      </c>
    </row>
    <row r="41" spans="2:6" x14ac:dyDescent="0.25">
      <c r="B41" s="27">
        <v>30</v>
      </c>
      <c r="C41" s="30">
        <f t="shared" si="0"/>
        <v>6.5</v>
      </c>
      <c r="D41" s="24">
        <f t="shared" si="2"/>
        <v>1.03</v>
      </c>
      <c r="E41" s="15">
        <f t="shared" si="1"/>
        <v>6.6950000000000003</v>
      </c>
      <c r="F41" s="33" t="e">
        <f ca="1">_xll.RiskNormal(E41,E41*sigma)</f>
        <v>#NAME?</v>
      </c>
    </row>
    <row r="42" spans="2:6" x14ac:dyDescent="0.25">
      <c r="B42" s="27">
        <v>31</v>
      </c>
      <c r="C42" s="30">
        <f t="shared" si="0"/>
        <v>6.55</v>
      </c>
      <c r="D42" s="24">
        <f t="shared" si="2"/>
        <v>0.98</v>
      </c>
      <c r="E42" s="15">
        <f t="shared" si="1"/>
        <v>6.4189999999999996</v>
      </c>
      <c r="F42" s="33" t="e">
        <f ca="1">_xll.RiskNormal(E42,E42*sigma)</f>
        <v>#NAME?</v>
      </c>
    </row>
    <row r="43" spans="2:6" x14ac:dyDescent="0.25">
      <c r="B43" s="27">
        <v>32</v>
      </c>
      <c r="C43" s="30">
        <f t="shared" si="0"/>
        <v>6.6</v>
      </c>
      <c r="D43" s="24">
        <f t="shared" si="2"/>
        <v>0.95</v>
      </c>
      <c r="E43" s="15">
        <f t="shared" si="1"/>
        <v>6.27</v>
      </c>
      <c r="F43" s="33" t="e">
        <f ca="1">_xll.RiskNormal(E43,E43*sigma)</f>
        <v>#NAME?</v>
      </c>
    </row>
    <row r="44" spans="2:6" x14ac:dyDescent="0.25">
      <c r="B44" s="27">
        <v>33</v>
      </c>
      <c r="C44" s="30">
        <f t="shared" ref="C44:C75" si="3">m*B44+cc</f>
        <v>6.65</v>
      </c>
      <c r="D44" s="24">
        <f t="shared" si="2"/>
        <v>0.97</v>
      </c>
      <c r="E44" s="15">
        <f t="shared" si="1"/>
        <v>6.4504999999999999</v>
      </c>
      <c r="F44" s="33" t="e">
        <f ca="1">_xll.RiskNormal(E44,E44*sigma)</f>
        <v>#NAME?</v>
      </c>
    </row>
    <row r="45" spans="2:6" x14ac:dyDescent="0.25">
      <c r="B45" s="27">
        <v>34</v>
      </c>
      <c r="C45" s="30">
        <f t="shared" si="3"/>
        <v>6.7</v>
      </c>
      <c r="D45" s="24">
        <f t="shared" si="2"/>
        <v>1.03</v>
      </c>
      <c r="E45" s="15">
        <f t="shared" si="1"/>
        <v>6.9010000000000007</v>
      </c>
      <c r="F45" s="33" t="e">
        <f ca="1">_xll.RiskNormal(E45,E45*sigma)</f>
        <v>#NAME?</v>
      </c>
    </row>
    <row r="46" spans="2:6" x14ac:dyDescent="0.25">
      <c r="B46" s="27">
        <v>35</v>
      </c>
      <c r="C46" s="30">
        <f t="shared" si="3"/>
        <v>6.75</v>
      </c>
      <c r="D46" s="24">
        <f t="shared" si="2"/>
        <v>1.08</v>
      </c>
      <c r="E46" s="15">
        <f t="shared" si="1"/>
        <v>7.2900000000000009</v>
      </c>
      <c r="F46" s="33" t="e">
        <f ca="1">_xll.RiskNormal(E46,E46*sigma)</f>
        <v>#NAME?</v>
      </c>
    </row>
    <row r="47" spans="2:6" x14ac:dyDescent="0.25">
      <c r="B47" s="27">
        <v>36</v>
      </c>
      <c r="C47" s="30">
        <f t="shared" si="3"/>
        <v>6.8</v>
      </c>
      <c r="D47" s="24">
        <f t="shared" si="2"/>
        <v>1.1299999999999999</v>
      </c>
      <c r="E47" s="15">
        <f t="shared" si="1"/>
        <v>7.6839999999999993</v>
      </c>
      <c r="F47" s="33" t="e">
        <f ca="1">_xll.RiskNormal(E47,E47*sigma)</f>
        <v>#NAME?</v>
      </c>
    </row>
    <row r="48" spans="2:6" x14ac:dyDescent="0.25">
      <c r="B48" s="27">
        <v>37</v>
      </c>
      <c r="C48" s="30">
        <f t="shared" si="3"/>
        <v>6.85</v>
      </c>
      <c r="D48" s="24">
        <f t="shared" si="2"/>
        <v>1.2</v>
      </c>
      <c r="E48" s="15">
        <f t="shared" si="1"/>
        <v>8.2199999999999989</v>
      </c>
      <c r="F48" s="33" t="e">
        <f ca="1">_xll.RiskNormal(E48,E48*sigma)</f>
        <v>#NAME?</v>
      </c>
    </row>
    <row r="49" spans="2:6" x14ac:dyDescent="0.25">
      <c r="B49" s="27">
        <v>38</v>
      </c>
      <c r="C49" s="30">
        <f t="shared" si="3"/>
        <v>6.9</v>
      </c>
      <c r="D49" s="24">
        <f t="shared" si="2"/>
        <v>1.29</v>
      </c>
      <c r="E49" s="15">
        <f t="shared" si="1"/>
        <v>8.9010000000000016</v>
      </c>
      <c r="F49" s="33" t="e">
        <f ca="1">_xll.RiskNormal(E49,E49*sigma)</f>
        <v>#NAME?</v>
      </c>
    </row>
    <row r="50" spans="2:6" x14ac:dyDescent="0.25">
      <c r="B50" s="27">
        <v>39</v>
      </c>
      <c r="C50" s="30">
        <f t="shared" si="3"/>
        <v>6.95</v>
      </c>
      <c r="D50" s="24">
        <f t="shared" si="2"/>
        <v>1.3</v>
      </c>
      <c r="E50" s="15">
        <f t="shared" si="1"/>
        <v>9.0350000000000001</v>
      </c>
      <c r="F50" s="33" t="e">
        <f ca="1">_xll.RiskNormal(E50,E50*sigma)</f>
        <v>#NAME?</v>
      </c>
    </row>
    <row r="51" spans="2:6" x14ac:dyDescent="0.25">
      <c r="B51" s="27">
        <v>40</v>
      </c>
      <c r="C51" s="30">
        <f t="shared" si="3"/>
        <v>7</v>
      </c>
      <c r="D51" s="24">
        <f t="shared" si="2"/>
        <v>1.23</v>
      </c>
      <c r="E51" s="15">
        <f t="shared" si="1"/>
        <v>8.61</v>
      </c>
      <c r="F51" s="33" t="e">
        <f ca="1">_xll.RiskNormal(E51,E51*sigma)</f>
        <v>#NAME?</v>
      </c>
    </row>
    <row r="52" spans="2:6" x14ac:dyDescent="0.25">
      <c r="B52" s="27">
        <v>41</v>
      </c>
      <c r="C52" s="30">
        <f t="shared" si="3"/>
        <v>7.0500000000000007</v>
      </c>
      <c r="D52" s="24">
        <f t="shared" si="2"/>
        <v>1.1100000000000001</v>
      </c>
      <c r="E52" s="15">
        <f t="shared" si="1"/>
        <v>7.8255000000000017</v>
      </c>
      <c r="F52" s="33" t="e">
        <f ca="1">_xll.RiskNormal(E52,E52*sigma)</f>
        <v>#NAME?</v>
      </c>
    </row>
    <row r="53" spans="2:6" x14ac:dyDescent="0.25">
      <c r="B53" s="27">
        <v>42</v>
      </c>
      <c r="C53" s="30">
        <f t="shared" si="3"/>
        <v>7.1</v>
      </c>
      <c r="D53" s="24">
        <f t="shared" si="2"/>
        <v>1.03</v>
      </c>
      <c r="E53" s="15">
        <f t="shared" si="1"/>
        <v>7.3129999999999997</v>
      </c>
      <c r="F53" s="33" t="e">
        <f ca="1">_xll.RiskNormal(E53,E53*sigma)</f>
        <v>#NAME?</v>
      </c>
    </row>
    <row r="54" spans="2:6" x14ac:dyDescent="0.25">
      <c r="B54" s="27">
        <v>43</v>
      </c>
      <c r="C54" s="30">
        <f t="shared" si="3"/>
        <v>7.15</v>
      </c>
      <c r="D54" s="24">
        <f t="shared" si="2"/>
        <v>0.98</v>
      </c>
      <c r="E54" s="15">
        <f t="shared" si="1"/>
        <v>7.0070000000000006</v>
      </c>
      <c r="F54" s="33" t="e">
        <f ca="1">_xll.RiskNormal(E54,E54*sigma)</f>
        <v>#NAME?</v>
      </c>
    </row>
    <row r="55" spans="2:6" x14ac:dyDescent="0.25">
      <c r="B55" s="27">
        <v>44</v>
      </c>
      <c r="C55" s="30">
        <f t="shared" si="3"/>
        <v>7.2</v>
      </c>
      <c r="D55" s="24">
        <f t="shared" si="2"/>
        <v>0.95</v>
      </c>
      <c r="E55" s="15">
        <f t="shared" si="1"/>
        <v>6.84</v>
      </c>
      <c r="F55" s="33" t="e">
        <f ca="1">_xll.RiskNormal(E55,E55*sigma)</f>
        <v>#NAME?</v>
      </c>
    </row>
    <row r="56" spans="2:6" x14ac:dyDescent="0.25">
      <c r="B56" s="27">
        <v>45</v>
      </c>
      <c r="C56" s="30">
        <f t="shared" si="3"/>
        <v>7.25</v>
      </c>
      <c r="D56" s="24">
        <f t="shared" si="2"/>
        <v>0.97</v>
      </c>
      <c r="E56" s="15">
        <f t="shared" si="1"/>
        <v>7.0324999999999998</v>
      </c>
      <c r="F56" s="33" t="e">
        <f ca="1">_xll.RiskNormal(E56,E56*sigma)</f>
        <v>#NAME?</v>
      </c>
    </row>
    <row r="57" spans="2:6" x14ac:dyDescent="0.25">
      <c r="B57" s="27">
        <v>46</v>
      </c>
      <c r="C57" s="30">
        <f t="shared" si="3"/>
        <v>7.3000000000000007</v>
      </c>
      <c r="D57" s="24">
        <f t="shared" si="2"/>
        <v>1.03</v>
      </c>
      <c r="E57" s="15">
        <f t="shared" si="1"/>
        <v>7.519000000000001</v>
      </c>
      <c r="F57" s="33" t="e">
        <f ca="1">_xll.RiskNormal(E57,E57*sigma)</f>
        <v>#NAME?</v>
      </c>
    </row>
    <row r="58" spans="2:6" x14ac:dyDescent="0.25">
      <c r="B58" s="27">
        <v>47</v>
      </c>
      <c r="C58" s="30">
        <f t="shared" si="3"/>
        <v>7.35</v>
      </c>
      <c r="D58" s="24">
        <f t="shared" si="2"/>
        <v>1.08</v>
      </c>
      <c r="E58" s="15">
        <f t="shared" si="1"/>
        <v>7.9379999999999997</v>
      </c>
      <c r="F58" s="33" t="e">
        <f ca="1">_xll.RiskNormal(E58,E58*sigma)</f>
        <v>#NAME?</v>
      </c>
    </row>
    <row r="59" spans="2:6" x14ac:dyDescent="0.25">
      <c r="B59" s="27">
        <v>48</v>
      </c>
      <c r="C59" s="30">
        <f t="shared" si="3"/>
        <v>7.4</v>
      </c>
      <c r="D59" s="24">
        <f t="shared" si="2"/>
        <v>1.1299999999999999</v>
      </c>
      <c r="E59" s="15">
        <f t="shared" si="1"/>
        <v>8.3620000000000001</v>
      </c>
      <c r="F59" s="33" t="e">
        <f ca="1">_xll.RiskNormal(E59,E59*sigma)</f>
        <v>#NAME?</v>
      </c>
    </row>
    <row r="60" spans="2:6" x14ac:dyDescent="0.25">
      <c r="B60" s="27">
        <v>49</v>
      </c>
      <c r="C60" s="30">
        <f t="shared" si="3"/>
        <v>7.45</v>
      </c>
      <c r="D60" s="24">
        <f t="shared" si="2"/>
        <v>1.2</v>
      </c>
      <c r="E60" s="15">
        <f t="shared" si="1"/>
        <v>8.94</v>
      </c>
      <c r="F60" s="33" t="e">
        <f ca="1">_xll.RiskNormal(E60,E60*sigma)</f>
        <v>#NAME?</v>
      </c>
    </row>
    <row r="61" spans="2:6" x14ac:dyDescent="0.25">
      <c r="B61" s="27">
        <v>50</v>
      </c>
      <c r="C61" s="30">
        <f t="shared" si="3"/>
        <v>7.5</v>
      </c>
      <c r="D61" s="24">
        <f t="shared" si="2"/>
        <v>1.29</v>
      </c>
      <c r="E61" s="15">
        <f t="shared" si="1"/>
        <v>9.6750000000000007</v>
      </c>
      <c r="F61" s="33" t="e">
        <f ca="1">_xll.RiskNormal(E61,E61*sigma)</f>
        <v>#NAME?</v>
      </c>
    </row>
    <row r="62" spans="2:6" x14ac:dyDescent="0.25">
      <c r="B62" s="27">
        <v>51</v>
      </c>
      <c r="C62" s="30">
        <f t="shared" si="3"/>
        <v>7.5500000000000007</v>
      </c>
      <c r="D62" s="24">
        <f t="shared" si="2"/>
        <v>1.3</v>
      </c>
      <c r="E62" s="15">
        <f t="shared" si="1"/>
        <v>9.8150000000000013</v>
      </c>
      <c r="F62" s="33" t="e">
        <f ca="1">_xll.RiskNormal(E62,E62*sigma)</f>
        <v>#NAME?</v>
      </c>
    </row>
    <row r="63" spans="2:6" x14ac:dyDescent="0.25">
      <c r="B63" s="27">
        <v>52</v>
      </c>
      <c r="C63" s="30">
        <f t="shared" si="3"/>
        <v>7.6</v>
      </c>
      <c r="D63" s="24">
        <f t="shared" si="2"/>
        <v>1.23</v>
      </c>
      <c r="E63" s="15">
        <f t="shared" si="1"/>
        <v>9.347999999999999</v>
      </c>
      <c r="F63" s="33" t="e">
        <f ca="1">_xll.RiskNormal(E63,E63*sigma)</f>
        <v>#NAME?</v>
      </c>
    </row>
    <row r="64" spans="2:6" x14ac:dyDescent="0.25">
      <c r="B64" s="27">
        <v>53</v>
      </c>
      <c r="C64" s="30">
        <f t="shared" si="3"/>
        <v>7.65</v>
      </c>
      <c r="D64" s="24">
        <f t="shared" si="2"/>
        <v>1.1100000000000001</v>
      </c>
      <c r="E64" s="15">
        <f t="shared" si="1"/>
        <v>8.4915000000000003</v>
      </c>
      <c r="F64" s="33" t="e">
        <f ca="1">_xll.RiskNormal(E64,E64*sigma)</f>
        <v>#NAME?</v>
      </c>
    </row>
    <row r="65" spans="2:6" x14ac:dyDescent="0.25">
      <c r="B65" s="27">
        <v>54</v>
      </c>
      <c r="C65" s="30">
        <f t="shared" si="3"/>
        <v>7.7</v>
      </c>
      <c r="D65" s="24">
        <f t="shared" si="2"/>
        <v>1.03</v>
      </c>
      <c r="E65" s="15">
        <f t="shared" si="1"/>
        <v>7.931</v>
      </c>
      <c r="F65" s="33" t="e">
        <f ca="1">_xll.RiskNormal(E65,E65*sigma)</f>
        <v>#NAME?</v>
      </c>
    </row>
    <row r="66" spans="2:6" x14ac:dyDescent="0.25">
      <c r="B66" s="27">
        <v>55</v>
      </c>
      <c r="C66" s="30">
        <f t="shared" si="3"/>
        <v>7.75</v>
      </c>
      <c r="D66" s="24">
        <f t="shared" si="2"/>
        <v>0.98</v>
      </c>
      <c r="E66" s="15">
        <f t="shared" si="1"/>
        <v>7.5949999999999998</v>
      </c>
      <c r="F66" s="33" t="e">
        <f ca="1">_xll.RiskNormal(E66,E66*sigma)</f>
        <v>#NAME?</v>
      </c>
    </row>
    <row r="67" spans="2:6" x14ac:dyDescent="0.25">
      <c r="B67" s="27">
        <v>56</v>
      </c>
      <c r="C67" s="30">
        <f t="shared" si="3"/>
        <v>7.8000000000000007</v>
      </c>
      <c r="D67" s="24">
        <f t="shared" si="2"/>
        <v>0.95</v>
      </c>
      <c r="E67" s="15">
        <f t="shared" si="1"/>
        <v>7.41</v>
      </c>
      <c r="F67" s="33" t="e">
        <f ca="1">_xll.RiskNormal(E67,E67*sigma)</f>
        <v>#NAME?</v>
      </c>
    </row>
    <row r="68" spans="2:6" x14ac:dyDescent="0.25">
      <c r="B68" s="27">
        <v>57</v>
      </c>
      <c r="C68" s="30">
        <f t="shared" si="3"/>
        <v>7.85</v>
      </c>
      <c r="D68" s="24">
        <f t="shared" si="2"/>
        <v>0.97</v>
      </c>
      <c r="E68" s="15">
        <f t="shared" si="1"/>
        <v>7.6144999999999996</v>
      </c>
      <c r="F68" s="33" t="e">
        <f ca="1">_xll.RiskNormal(E68,E68*sigma)</f>
        <v>#NAME?</v>
      </c>
    </row>
    <row r="69" spans="2:6" x14ac:dyDescent="0.25">
      <c r="B69" s="27">
        <v>58</v>
      </c>
      <c r="C69" s="30">
        <f t="shared" si="3"/>
        <v>7.9</v>
      </c>
      <c r="D69" s="24">
        <f t="shared" si="2"/>
        <v>1.03</v>
      </c>
      <c r="E69" s="15">
        <f t="shared" si="1"/>
        <v>8.1370000000000005</v>
      </c>
      <c r="F69" s="33" t="e">
        <f ca="1">_xll.RiskNormal(E69,E69*sigma)</f>
        <v>#NAME?</v>
      </c>
    </row>
    <row r="70" spans="2:6" x14ac:dyDescent="0.25">
      <c r="B70" s="27">
        <v>59</v>
      </c>
      <c r="C70" s="30">
        <f t="shared" si="3"/>
        <v>7.95</v>
      </c>
      <c r="D70" s="24">
        <f t="shared" si="2"/>
        <v>1.08</v>
      </c>
      <c r="E70" s="15">
        <f t="shared" si="1"/>
        <v>8.5860000000000003</v>
      </c>
      <c r="F70" s="33" t="e">
        <f ca="1">_xll.RiskNormal(E70,E70*sigma)</f>
        <v>#NAME?</v>
      </c>
    </row>
    <row r="71" spans="2:6" x14ac:dyDescent="0.25">
      <c r="B71" s="27">
        <v>60</v>
      </c>
      <c r="C71" s="30">
        <f t="shared" si="3"/>
        <v>8</v>
      </c>
      <c r="D71" s="24">
        <f t="shared" si="2"/>
        <v>1.1299999999999999</v>
      </c>
      <c r="E71" s="15">
        <f t="shared" si="1"/>
        <v>9.0399999999999991</v>
      </c>
      <c r="F71" s="33" t="e">
        <f ca="1">_xll.RiskNormal(E71,E71*sigma)</f>
        <v>#NAME?</v>
      </c>
    </row>
    <row r="72" spans="2:6" x14ac:dyDescent="0.25">
      <c r="B72" s="27">
        <v>61</v>
      </c>
      <c r="C72" s="30">
        <f t="shared" si="3"/>
        <v>8.0500000000000007</v>
      </c>
      <c r="D72" s="24">
        <f t="shared" si="2"/>
        <v>1.2</v>
      </c>
      <c r="E72" s="15">
        <f t="shared" si="1"/>
        <v>9.66</v>
      </c>
      <c r="F72" s="33" t="e">
        <f ca="1">_xll.RiskNormal(E72,E72*sigma)</f>
        <v>#NAME?</v>
      </c>
    </row>
    <row r="73" spans="2:6" x14ac:dyDescent="0.25">
      <c r="B73" s="27">
        <v>62</v>
      </c>
      <c r="C73" s="30">
        <f t="shared" si="3"/>
        <v>8.1</v>
      </c>
      <c r="D73" s="24">
        <f t="shared" si="2"/>
        <v>1.29</v>
      </c>
      <c r="E73" s="15">
        <f t="shared" si="1"/>
        <v>10.449</v>
      </c>
      <c r="F73" s="33" t="e">
        <f ca="1">_xll.RiskNormal(E73,E73*sigma)</f>
        <v>#NAME?</v>
      </c>
    </row>
    <row r="74" spans="2:6" x14ac:dyDescent="0.25">
      <c r="B74" s="27">
        <v>63</v>
      </c>
      <c r="C74" s="30">
        <f t="shared" si="3"/>
        <v>8.15</v>
      </c>
      <c r="D74" s="24">
        <f t="shared" si="2"/>
        <v>1.3</v>
      </c>
      <c r="E74" s="15">
        <f t="shared" si="1"/>
        <v>10.595000000000001</v>
      </c>
      <c r="F74" s="33" t="e">
        <f ca="1">_xll.RiskNormal(E74,E74*sigma)</f>
        <v>#NAME?</v>
      </c>
    </row>
    <row r="75" spans="2:6" x14ac:dyDescent="0.25">
      <c r="B75" s="27">
        <v>64</v>
      </c>
      <c r="C75" s="30">
        <f t="shared" si="3"/>
        <v>8.1999999999999993</v>
      </c>
      <c r="D75" s="24">
        <f t="shared" si="2"/>
        <v>1.23</v>
      </c>
      <c r="E75" s="15">
        <f t="shared" si="1"/>
        <v>10.085999999999999</v>
      </c>
      <c r="F75" s="33" t="e">
        <f ca="1">_xll.RiskNormal(E75,E75*sigma)</f>
        <v>#NAME?</v>
      </c>
    </row>
    <row r="76" spans="2:6" x14ac:dyDescent="0.25">
      <c r="B76" s="27">
        <v>65</v>
      </c>
      <c r="C76" s="30">
        <f t="shared" ref="C76:C107" si="4">m*B76+cc</f>
        <v>8.25</v>
      </c>
      <c r="D76" s="24">
        <f t="shared" si="2"/>
        <v>1.1100000000000001</v>
      </c>
      <c r="E76" s="15">
        <f t="shared" si="1"/>
        <v>9.1575000000000006</v>
      </c>
      <c r="F76" s="33" t="e">
        <f ca="1">_xll.RiskNormal(E76,E76*sigma)</f>
        <v>#NAME?</v>
      </c>
    </row>
    <row r="77" spans="2:6" x14ac:dyDescent="0.25">
      <c r="B77" s="27">
        <v>66</v>
      </c>
      <c r="C77" s="30">
        <f t="shared" si="4"/>
        <v>8.3000000000000007</v>
      </c>
      <c r="D77" s="24">
        <f t="shared" si="2"/>
        <v>1.03</v>
      </c>
      <c r="E77" s="15">
        <f t="shared" ref="E77:E107" si="5">C77*D77</f>
        <v>8.5490000000000013</v>
      </c>
      <c r="F77" s="33" t="e">
        <f ca="1">_xll.RiskNormal(E77,E77*sigma)</f>
        <v>#NAME?</v>
      </c>
    </row>
    <row r="78" spans="2:6" x14ac:dyDescent="0.25">
      <c r="B78" s="27">
        <v>67</v>
      </c>
      <c r="C78" s="30">
        <f t="shared" si="4"/>
        <v>8.35</v>
      </c>
      <c r="D78" s="24">
        <f t="shared" si="2"/>
        <v>0.98</v>
      </c>
      <c r="E78" s="15">
        <f t="shared" si="5"/>
        <v>8.1829999999999998</v>
      </c>
      <c r="F78" s="33" t="e">
        <f ca="1">_xll.RiskNormal(E78,E78*sigma)</f>
        <v>#NAME?</v>
      </c>
    </row>
    <row r="79" spans="2:6" x14ac:dyDescent="0.25">
      <c r="B79" s="27">
        <v>68</v>
      </c>
      <c r="C79" s="30">
        <f t="shared" si="4"/>
        <v>8.4</v>
      </c>
      <c r="D79" s="24">
        <f t="shared" si="2"/>
        <v>0.95</v>
      </c>
      <c r="E79" s="15">
        <f t="shared" si="5"/>
        <v>7.9799999999999995</v>
      </c>
      <c r="F79" s="33" t="e">
        <f ca="1">_xll.RiskNormal(E79,E79*sigma)</f>
        <v>#NAME?</v>
      </c>
    </row>
    <row r="80" spans="2:6" x14ac:dyDescent="0.25">
      <c r="B80" s="27">
        <v>69</v>
      </c>
      <c r="C80" s="30">
        <f t="shared" si="4"/>
        <v>8.4499999999999993</v>
      </c>
      <c r="D80" s="24">
        <f t="shared" si="2"/>
        <v>0.97</v>
      </c>
      <c r="E80" s="15">
        <f t="shared" si="5"/>
        <v>8.1964999999999986</v>
      </c>
      <c r="F80" s="33" t="e">
        <f ca="1">_xll.RiskNormal(E80,E80*sigma)</f>
        <v>#NAME?</v>
      </c>
    </row>
    <row r="81" spans="2:6" x14ac:dyDescent="0.25">
      <c r="B81" s="27">
        <v>70</v>
      </c>
      <c r="C81" s="30">
        <f t="shared" si="4"/>
        <v>8.5</v>
      </c>
      <c r="D81" s="24">
        <f t="shared" si="2"/>
        <v>1.03</v>
      </c>
      <c r="E81" s="15">
        <f t="shared" si="5"/>
        <v>8.7550000000000008</v>
      </c>
      <c r="F81" s="33" t="e">
        <f ca="1">_xll.RiskNormal(E81,E81*sigma)</f>
        <v>#NAME?</v>
      </c>
    </row>
    <row r="82" spans="2:6" x14ac:dyDescent="0.25">
      <c r="B82" s="27">
        <v>71</v>
      </c>
      <c r="C82" s="30">
        <f t="shared" si="4"/>
        <v>8.5500000000000007</v>
      </c>
      <c r="D82" s="24">
        <f t="shared" si="2"/>
        <v>1.08</v>
      </c>
      <c r="E82" s="15">
        <f t="shared" si="5"/>
        <v>9.2340000000000018</v>
      </c>
      <c r="F82" s="33" t="e">
        <f ca="1">_xll.RiskNormal(E82,E82*sigma)</f>
        <v>#NAME?</v>
      </c>
    </row>
    <row r="83" spans="2:6" x14ac:dyDescent="0.25">
      <c r="B83" s="27">
        <v>72</v>
      </c>
      <c r="C83" s="30">
        <f t="shared" si="4"/>
        <v>8.6</v>
      </c>
      <c r="D83" s="24">
        <f t="shared" si="2"/>
        <v>1.1299999999999999</v>
      </c>
      <c r="E83" s="15">
        <f t="shared" si="5"/>
        <v>9.7179999999999982</v>
      </c>
      <c r="F83" s="33" t="e">
        <f ca="1">_xll.RiskNormal(E83,E83*sigma)</f>
        <v>#NAME?</v>
      </c>
    </row>
    <row r="84" spans="2:6" x14ac:dyDescent="0.25">
      <c r="B84" s="27">
        <v>73</v>
      </c>
      <c r="C84" s="30">
        <f t="shared" si="4"/>
        <v>8.65</v>
      </c>
      <c r="D84" s="24">
        <f t="shared" si="2"/>
        <v>1.2</v>
      </c>
      <c r="E84" s="15">
        <f t="shared" si="5"/>
        <v>10.38</v>
      </c>
      <c r="F84" s="33" t="e">
        <f ca="1">_xll.RiskNormal(E84,E84*sigma)</f>
        <v>#NAME?</v>
      </c>
    </row>
    <row r="85" spans="2:6" x14ac:dyDescent="0.25">
      <c r="B85" s="27">
        <v>74</v>
      </c>
      <c r="C85" s="30">
        <f t="shared" si="4"/>
        <v>8.6999999999999993</v>
      </c>
      <c r="D85" s="24">
        <f t="shared" si="2"/>
        <v>1.29</v>
      </c>
      <c r="E85" s="15">
        <f t="shared" si="5"/>
        <v>11.222999999999999</v>
      </c>
      <c r="F85" s="33" t="e">
        <f ca="1">_xll.RiskNormal(E85,E85*sigma)</f>
        <v>#NAME?</v>
      </c>
    </row>
    <row r="86" spans="2:6" x14ac:dyDescent="0.25">
      <c r="B86" s="27">
        <v>75</v>
      </c>
      <c r="C86" s="30">
        <f t="shared" si="4"/>
        <v>8.75</v>
      </c>
      <c r="D86" s="24">
        <f t="shared" si="2"/>
        <v>1.3</v>
      </c>
      <c r="E86" s="15">
        <f t="shared" si="5"/>
        <v>11.375</v>
      </c>
      <c r="F86" s="33" t="e">
        <f ca="1">_xll.RiskNormal(E86,E86*sigma)</f>
        <v>#NAME?</v>
      </c>
    </row>
    <row r="87" spans="2:6" x14ac:dyDescent="0.25">
      <c r="B87" s="27">
        <v>76</v>
      </c>
      <c r="C87" s="30">
        <f t="shared" si="4"/>
        <v>8.8000000000000007</v>
      </c>
      <c r="D87" s="24">
        <f t="shared" si="2"/>
        <v>1.23</v>
      </c>
      <c r="E87" s="15">
        <f t="shared" si="5"/>
        <v>10.824</v>
      </c>
      <c r="F87" s="33" t="e">
        <f ca="1">_xll.RiskNormal(E87,E87*sigma)</f>
        <v>#NAME?</v>
      </c>
    </row>
    <row r="88" spans="2:6" x14ac:dyDescent="0.25">
      <c r="B88" s="27">
        <v>77</v>
      </c>
      <c r="C88" s="30">
        <f t="shared" si="4"/>
        <v>8.85</v>
      </c>
      <c r="D88" s="24">
        <f t="shared" si="2"/>
        <v>1.1100000000000001</v>
      </c>
      <c r="E88" s="15">
        <f t="shared" si="5"/>
        <v>9.823500000000001</v>
      </c>
      <c r="F88" s="33" t="e">
        <f ca="1">_xll.RiskNormal(E88,E88*sigma)</f>
        <v>#NAME?</v>
      </c>
    </row>
    <row r="89" spans="2:6" x14ac:dyDescent="0.25">
      <c r="B89" s="27">
        <v>78</v>
      </c>
      <c r="C89" s="30">
        <f t="shared" si="4"/>
        <v>8.9</v>
      </c>
      <c r="D89" s="24">
        <f t="shared" ref="D89:D107" si="6">D77</f>
        <v>1.03</v>
      </c>
      <c r="E89" s="15">
        <f t="shared" si="5"/>
        <v>9.1669999999999998</v>
      </c>
      <c r="F89" s="33" t="e">
        <f ca="1">_xll.RiskNormal(E89,E89*sigma)</f>
        <v>#NAME?</v>
      </c>
    </row>
    <row r="90" spans="2:6" x14ac:dyDescent="0.25">
      <c r="B90" s="27">
        <v>79</v>
      </c>
      <c r="C90" s="30">
        <f t="shared" si="4"/>
        <v>8.9499999999999993</v>
      </c>
      <c r="D90" s="24">
        <f t="shared" si="6"/>
        <v>0.98</v>
      </c>
      <c r="E90" s="15">
        <f t="shared" si="5"/>
        <v>8.770999999999999</v>
      </c>
      <c r="F90" s="33" t="e">
        <f ca="1">_xll.RiskNormal(E90,E90*sigma)</f>
        <v>#NAME?</v>
      </c>
    </row>
    <row r="91" spans="2:6" x14ac:dyDescent="0.25">
      <c r="B91" s="27">
        <v>80</v>
      </c>
      <c r="C91" s="30">
        <f t="shared" si="4"/>
        <v>9</v>
      </c>
      <c r="D91" s="24">
        <f t="shared" si="6"/>
        <v>0.95</v>
      </c>
      <c r="E91" s="15">
        <f t="shared" si="5"/>
        <v>8.5499999999999989</v>
      </c>
      <c r="F91" s="33" t="e">
        <f ca="1">_xll.RiskNormal(E91,E91*sigma)</f>
        <v>#NAME?</v>
      </c>
    </row>
    <row r="92" spans="2:6" x14ac:dyDescent="0.25">
      <c r="B92" s="27">
        <v>81</v>
      </c>
      <c r="C92" s="30">
        <f t="shared" si="4"/>
        <v>9.0500000000000007</v>
      </c>
      <c r="D92" s="24">
        <f t="shared" si="6"/>
        <v>0.97</v>
      </c>
      <c r="E92" s="15">
        <f t="shared" si="5"/>
        <v>8.7785000000000011</v>
      </c>
      <c r="F92" s="33" t="e">
        <f ca="1">_xll.RiskNormal(E92,E92*sigma)</f>
        <v>#NAME?</v>
      </c>
    </row>
    <row r="93" spans="2:6" x14ac:dyDescent="0.25">
      <c r="B93" s="27">
        <v>82</v>
      </c>
      <c r="C93" s="30">
        <f t="shared" si="4"/>
        <v>9.1000000000000014</v>
      </c>
      <c r="D93" s="24">
        <f t="shared" si="6"/>
        <v>1.03</v>
      </c>
      <c r="E93" s="15">
        <f t="shared" si="5"/>
        <v>9.3730000000000011</v>
      </c>
      <c r="F93" s="33" t="e">
        <f ca="1">_xll.RiskNormal(E93,E93*sigma)</f>
        <v>#NAME?</v>
      </c>
    </row>
    <row r="94" spans="2:6" x14ac:dyDescent="0.25">
      <c r="B94" s="27">
        <v>83</v>
      </c>
      <c r="C94" s="30">
        <f t="shared" si="4"/>
        <v>9.15</v>
      </c>
      <c r="D94" s="24">
        <f t="shared" si="6"/>
        <v>1.08</v>
      </c>
      <c r="E94" s="15">
        <f t="shared" si="5"/>
        <v>9.8820000000000014</v>
      </c>
      <c r="F94" s="33" t="e">
        <f ca="1">_xll.RiskNormal(E94,E94*sigma)</f>
        <v>#NAME?</v>
      </c>
    </row>
    <row r="95" spans="2:6" x14ac:dyDescent="0.25">
      <c r="B95" s="27">
        <v>84</v>
      </c>
      <c r="C95" s="30">
        <f t="shared" si="4"/>
        <v>9.1999999999999993</v>
      </c>
      <c r="D95" s="24">
        <f t="shared" si="6"/>
        <v>1.1299999999999999</v>
      </c>
      <c r="E95" s="15">
        <f t="shared" si="5"/>
        <v>10.395999999999999</v>
      </c>
      <c r="F95" s="33" t="e">
        <f ca="1">_xll.RiskNormal(E95,E95*sigma)</f>
        <v>#NAME?</v>
      </c>
    </row>
    <row r="96" spans="2:6" x14ac:dyDescent="0.25">
      <c r="B96" s="27">
        <v>85</v>
      </c>
      <c r="C96" s="30">
        <f t="shared" si="4"/>
        <v>9.25</v>
      </c>
      <c r="D96" s="24">
        <f t="shared" si="6"/>
        <v>1.2</v>
      </c>
      <c r="E96" s="15">
        <f t="shared" si="5"/>
        <v>11.1</v>
      </c>
      <c r="F96" s="33" t="e">
        <f ca="1">_xll.RiskNormal(E96,E96*sigma)</f>
        <v>#NAME?</v>
      </c>
    </row>
    <row r="97" spans="2:6" x14ac:dyDescent="0.25">
      <c r="B97" s="27">
        <v>86</v>
      </c>
      <c r="C97" s="30">
        <f t="shared" si="4"/>
        <v>9.3000000000000007</v>
      </c>
      <c r="D97" s="24">
        <f t="shared" si="6"/>
        <v>1.29</v>
      </c>
      <c r="E97" s="15">
        <f t="shared" si="5"/>
        <v>11.997000000000002</v>
      </c>
      <c r="F97" s="33" t="e">
        <f ca="1">_xll.RiskNormal(E97,E97*sigma)</f>
        <v>#NAME?</v>
      </c>
    </row>
    <row r="98" spans="2:6" x14ac:dyDescent="0.25">
      <c r="B98" s="27">
        <v>87</v>
      </c>
      <c r="C98" s="30">
        <f t="shared" si="4"/>
        <v>9.3500000000000014</v>
      </c>
      <c r="D98" s="24">
        <f t="shared" si="6"/>
        <v>1.3</v>
      </c>
      <c r="E98" s="15">
        <f t="shared" si="5"/>
        <v>12.155000000000003</v>
      </c>
      <c r="F98" s="33" t="e">
        <f ca="1">_xll.RiskNormal(E98,E98*sigma)</f>
        <v>#NAME?</v>
      </c>
    </row>
    <row r="99" spans="2:6" x14ac:dyDescent="0.25">
      <c r="B99" s="27">
        <v>88</v>
      </c>
      <c r="C99" s="30">
        <f t="shared" si="4"/>
        <v>9.4</v>
      </c>
      <c r="D99" s="24">
        <f t="shared" si="6"/>
        <v>1.23</v>
      </c>
      <c r="E99" s="15">
        <f t="shared" si="5"/>
        <v>11.561999999999999</v>
      </c>
      <c r="F99" s="33" t="e">
        <f ca="1">_xll.RiskNormal(E99,E99*sigma)</f>
        <v>#NAME?</v>
      </c>
    </row>
    <row r="100" spans="2:6" x14ac:dyDescent="0.25">
      <c r="B100" s="27">
        <v>89</v>
      </c>
      <c r="C100" s="30">
        <f t="shared" si="4"/>
        <v>9.4499999999999993</v>
      </c>
      <c r="D100" s="24">
        <f t="shared" si="6"/>
        <v>1.1100000000000001</v>
      </c>
      <c r="E100" s="15">
        <f t="shared" si="5"/>
        <v>10.4895</v>
      </c>
      <c r="F100" s="33" t="e">
        <f ca="1">_xll.RiskNormal(E100,E100*sigma)</f>
        <v>#NAME?</v>
      </c>
    </row>
    <row r="101" spans="2:6" x14ac:dyDescent="0.25">
      <c r="B101" s="27">
        <v>90</v>
      </c>
      <c r="C101" s="30">
        <f t="shared" si="4"/>
        <v>9.5</v>
      </c>
      <c r="D101" s="24">
        <f t="shared" si="6"/>
        <v>1.03</v>
      </c>
      <c r="E101" s="15">
        <f t="shared" si="5"/>
        <v>9.7850000000000001</v>
      </c>
      <c r="F101" s="33" t="e">
        <f ca="1">_xll.RiskNormal(E101,E101*sigma)</f>
        <v>#NAME?</v>
      </c>
    </row>
    <row r="102" spans="2:6" x14ac:dyDescent="0.25">
      <c r="B102" s="27">
        <v>91</v>
      </c>
      <c r="C102" s="30">
        <f t="shared" si="4"/>
        <v>9.5500000000000007</v>
      </c>
      <c r="D102" s="24">
        <f t="shared" si="6"/>
        <v>0.98</v>
      </c>
      <c r="E102" s="15">
        <f t="shared" si="5"/>
        <v>9.359</v>
      </c>
      <c r="F102" s="33" t="e">
        <f ca="1">_xll.RiskNormal(E102,E102*sigma)</f>
        <v>#NAME?</v>
      </c>
    </row>
    <row r="103" spans="2:6" x14ac:dyDescent="0.25">
      <c r="B103" s="27">
        <v>92</v>
      </c>
      <c r="C103" s="30">
        <f t="shared" si="4"/>
        <v>9.6000000000000014</v>
      </c>
      <c r="D103" s="24">
        <f t="shared" si="6"/>
        <v>0.95</v>
      </c>
      <c r="E103" s="15">
        <f t="shared" si="5"/>
        <v>9.120000000000001</v>
      </c>
      <c r="F103" s="33" t="e">
        <f ca="1">_xll.RiskNormal(E103,E103*sigma)</f>
        <v>#NAME?</v>
      </c>
    </row>
    <row r="104" spans="2:6" x14ac:dyDescent="0.25">
      <c r="B104" s="27">
        <v>93</v>
      </c>
      <c r="C104" s="30">
        <f t="shared" si="4"/>
        <v>9.65</v>
      </c>
      <c r="D104" s="24">
        <f t="shared" si="6"/>
        <v>0.97</v>
      </c>
      <c r="E104" s="15">
        <f t="shared" si="5"/>
        <v>9.3605</v>
      </c>
      <c r="F104" s="33" t="e">
        <f ca="1">_xll.RiskNormal(E104,E104*sigma)</f>
        <v>#NAME?</v>
      </c>
    </row>
    <row r="105" spans="2:6" x14ac:dyDescent="0.25">
      <c r="B105" s="27">
        <v>94</v>
      </c>
      <c r="C105" s="30">
        <f t="shared" si="4"/>
        <v>9.6999999999999993</v>
      </c>
      <c r="D105" s="24">
        <f t="shared" si="6"/>
        <v>1.03</v>
      </c>
      <c r="E105" s="15">
        <f t="shared" si="5"/>
        <v>9.9909999999999997</v>
      </c>
      <c r="F105" s="33" t="e">
        <f ca="1">_xll.RiskNormal(E105,E105*sigma)</f>
        <v>#NAME?</v>
      </c>
    </row>
    <row r="106" spans="2:6" x14ac:dyDescent="0.25">
      <c r="B106" s="27">
        <v>95</v>
      </c>
      <c r="C106" s="30">
        <f t="shared" si="4"/>
        <v>9.75</v>
      </c>
      <c r="D106" s="24">
        <f t="shared" si="6"/>
        <v>1.08</v>
      </c>
      <c r="E106" s="15">
        <f t="shared" si="5"/>
        <v>10.530000000000001</v>
      </c>
      <c r="F106" s="33" t="e">
        <f ca="1">_xll.RiskNormal(E106,E106*sigma)</f>
        <v>#NAME?</v>
      </c>
    </row>
    <row r="107" spans="2:6" ht="13" thickBot="1" x14ac:dyDescent="0.3">
      <c r="B107" s="28">
        <v>96</v>
      </c>
      <c r="C107" s="31">
        <f t="shared" si="4"/>
        <v>9.8000000000000007</v>
      </c>
      <c r="D107" s="25">
        <f t="shared" si="6"/>
        <v>1.1299999999999999</v>
      </c>
      <c r="E107" s="16">
        <f t="shared" si="5"/>
        <v>11.074</v>
      </c>
      <c r="F107" s="34" t="e">
        <f ca="1">_xll.RiskNormal(E107,E107*sigma)</f>
        <v>#NAME?</v>
      </c>
    </row>
  </sheetData>
  <mergeCells count="1">
    <mergeCell ref="B4:G4"/>
  </mergeCells>
  <phoneticPr fontId="0" type="noConversion"/>
  <pageMargins left="0.75" right="0.75" top="1" bottom="1" header="0.5" footer="0.5"/>
  <pageSetup paperSize="9" orientation="portrait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Additive</vt:lpstr>
      <vt:lpstr>Multiplicative</vt:lpstr>
      <vt:lpstr>Additive!cc</vt:lpstr>
      <vt:lpstr>cc</vt:lpstr>
      <vt:lpstr>Additive!m</vt:lpstr>
      <vt:lpstr>m</vt:lpstr>
      <vt:lpstr>Additive!sigma</vt:lpstr>
      <vt:lpstr>sigma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2001-06-27T18:53:48Z</dcterms:created>
  <dcterms:modified xsi:type="dcterms:W3CDTF">2017-09-22T16:20:41Z</dcterms:modified>
  <cp:category/>
</cp:coreProperties>
</file>