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720" yWindow="330" windowWidth="13980" windowHeight="7370"/>
  </bookViews>
  <sheets>
    <sheet name="Stock price" sheetId="8" r:id="rId1"/>
  </sheets>
  <definedNames>
    <definedName name="b">'Stock price'!$D$10</definedName>
    <definedName name="drift">'Stock price'!$D$8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igma">'Stock price'!$D$9</definedName>
  </definedNames>
  <calcPr calcId="171027" calcMode="manual"/>
</workbook>
</file>

<file path=xl/calcChain.xml><?xml version="1.0" encoding="utf-8"?>
<calcChain xmlns="http://schemas.openxmlformats.org/spreadsheetml/2006/main">
  <c r="C13" i="8" l="1"/>
  <c r="I10" i="8"/>
  <c r="I8" i="8"/>
  <c r="G10" i="8"/>
  <c r="G8" i="8"/>
  <c r="I11" i="8"/>
  <c r="C14" i="8"/>
  <c r="G11" i="8"/>
  <c r="I9" i="8"/>
  <c r="G9" i="8"/>
  <c r="D14" i="8" l="1"/>
  <c r="C15" i="8"/>
  <c r="D15" i="8" l="1"/>
  <c r="C16" i="8"/>
  <c r="D16" i="8" l="1"/>
  <c r="C17" i="8"/>
  <c r="D17" i="8" l="1"/>
  <c r="C18" i="8"/>
  <c r="D18" i="8" l="1"/>
  <c r="C19" i="8"/>
  <c r="D19" i="8" l="1"/>
  <c r="C20" i="8"/>
  <c r="D20" i="8" l="1"/>
  <c r="C21" i="8"/>
  <c r="D21" i="8" l="1"/>
  <c r="C22" i="8"/>
  <c r="D22" i="8" l="1"/>
  <c r="C23" i="8"/>
  <c r="D23" i="8" l="1"/>
  <c r="C24" i="8"/>
  <c r="D24" i="8" l="1"/>
  <c r="C25" i="8"/>
  <c r="D25" i="8" l="1"/>
  <c r="C26" i="8"/>
  <c r="D26" i="8" l="1"/>
  <c r="C27" i="8"/>
  <c r="D27" i="8" l="1"/>
  <c r="C28" i="8"/>
  <c r="D28" i="8" l="1"/>
  <c r="C29" i="8"/>
  <c r="D29" i="8" l="1"/>
  <c r="C30" i="8"/>
  <c r="D30" i="8" l="1"/>
  <c r="C31" i="8"/>
  <c r="D31" i="8" l="1"/>
  <c r="C32" i="8"/>
  <c r="D32" i="8" l="1"/>
  <c r="C33" i="8"/>
  <c r="D33" i="8" l="1"/>
  <c r="C34" i="8"/>
  <c r="D34" i="8" l="1"/>
  <c r="C35" i="8"/>
  <c r="D35" i="8" l="1"/>
  <c r="C36" i="8"/>
  <c r="D36" i="8" l="1"/>
  <c r="C37" i="8"/>
  <c r="D37" i="8" l="1"/>
  <c r="C38" i="8"/>
  <c r="D38" i="8" l="1"/>
  <c r="C39" i="8"/>
  <c r="D39" i="8" l="1"/>
  <c r="C40" i="8"/>
  <c r="D40" i="8" l="1"/>
  <c r="C41" i="8"/>
  <c r="D41" i="8" l="1"/>
  <c r="C42" i="8"/>
  <c r="D42" i="8" l="1"/>
  <c r="C43" i="8"/>
  <c r="D43" i="8" l="1"/>
  <c r="C44" i="8"/>
  <c r="D44" i="8" l="1"/>
  <c r="C45" i="8"/>
  <c r="D45" i="8" l="1"/>
  <c r="C46" i="8"/>
  <c r="D46" i="8" l="1"/>
  <c r="C47" i="8"/>
  <c r="D47" i="8" l="1"/>
  <c r="C48" i="8"/>
  <c r="D48" i="8" l="1"/>
  <c r="C49" i="8"/>
  <c r="D49" i="8" l="1"/>
  <c r="C50" i="8"/>
  <c r="D50" i="8" l="1"/>
  <c r="C51" i="8"/>
  <c r="D51" i="8" l="1"/>
  <c r="C52" i="8"/>
  <c r="D52" i="8" l="1"/>
  <c r="C53" i="8"/>
  <c r="D53" i="8" l="1"/>
  <c r="C54" i="8"/>
  <c r="D54" i="8" l="1"/>
  <c r="C55" i="8"/>
  <c r="D55" i="8" l="1"/>
  <c r="C56" i="8"/>
  <c r="D56" i="8" l="1"/>
  <c r="C57" i="8"/>
  <c r="D57" i="8" l="1"/>
  <c r="C58" i="8"/>
  <c r="D58" i="8" l="1"/>
  <c r="C59" i="8"/>
  <c r="D59" i="8" l="1"/>
  <c r="C60" i="8"/>
  <c r="D60" i="8" l="1"/>
  <c r="C61" i="8"/>
  <c r="D61" i="8" l="1"/>
  <c r="C62" i="8"/>
  <c r="D62" i="8" l="1"/>
  <c r="C63" i="8"/>
  <c r="D63" i="8" l="1"/>
  <c r="C64" i="8"/>
  <c r="D64" i="8" l="1"/>
  <c r="C65" i="8"/>
  <c r="D65" i="8" l="1"/>
  <c r="C66" i="8"/>
  <c r="D66" i="8" l="1"/>
  <c r="C67" i="8"/>
  <c r="D67" i="8" l="1"/>
  <c r="C68" i="8"/>
  <c r="D68" i="8" l="1"/>
  <c r="C69" i="8"/>
  <c r="D69" i="8" l="1"/>
  <c r="C70" i="8"/>
  <c r="D70" i="8" l="1"/>
  <c r="C71" i="8"/>
  <c r="D71" i="8" l="1"/>
  <c r="C72" i="8"/>
  <c r="D72" i="8" l="1"/>
  <c r="C73" i="8"/>
  <c r="D73" i="8" l="1"/>
  <c r="C74" i="8"/>
  <c r="D74" i="8" l="1"/>
  <c r="C75" i="8"/>
  <c r="D75" i="8" l="1"/>
  <c r="C76" i="8"/>
  <c r="D76" i="8" l="1"/>
  <c r="C77" i="8"/>
  <c r="D77" i="8" l="1"/>
  <c r="C78" i="8"/>
  <c r="D78" i="8" l="1"/>
  <c r="C79" i="8"/>
  <c r="D79" i="8" l="1"/>
  <c r="C80" i="8"/>
  <c r="D80" i="8" l="1"/>
  <c r="C81" i="8"/>
  <c r="D81" i="8" l="1"/>
  <c r="C82" i="8"/>
  <c r="D82" i="8" l="1"/>
  <c r="C83" i="8"/>
  <c r="D83" i="8" l="1"/>
  <c r="C84" i="8"/>
  <c r="D84" i="8" l="1"/>
  <c r="C85" i="8"/>
  <c r="D85" i="8" l="1"/>
  <c r="C86" i="8"/>
  <c r="D86" i="8" l="1"/>
  <c r="C87" i="8"/>
  <c r="D87" i="8" l="1"/>
  <c r="C88" i="8"/>
  <c r="D88" i="8" l="1"/>
  <c r="C89" i="8"/>
  <c r="D89" i="8" l="1"/>
  <c r="C90" i="8"/>
  <c r="D90" i="8" l="1"/>
  <c r="C91" i="8"/>
  <c r="D91" i="8" l="1"/>
  <c r="C92" i="8"/>
  <c r="D92" i="8" l="1"/>
  <c r="C93" i="8"/>
  <c r="D93" i="8" l="1"/>
  <c r="C94" i="8"/>
  <c r="D94" i="8" l="1"/>
  <c r="C95" i="8"/>
  <c r="D95" i="8" l="1"/>
  <c r="C96" i="8"/>
  <c r="D96" i="8" l="1"/>
  <c r="C97" i="8"/>
  <c r="D97" i="8" l="1"/>
  <c r="C98" i="8"/>
  <c r="D98" i="8" l="1"/>
  <c r="C99" i="8"/>
  <c r="D99" i="8" l="1"/>
  <c r="C100" i="8"/>
  <c r="D100" i="8" l="1"/>
  <c r="C101" i="8"/>
  <c r="D101" i="8" l="1"/>
  <c r="C102" i="8"/>
  <c r="D102" i="8" l="1"/>
  <c r="C103" i="8"/>
  <c r="D103" i="8" l="1"/>
  <c r="C104" i="8"/>
  <c r="D104" i="8" l="1"/>
  <c r="C105" i="8"/>
  <c r="D105" i="8" l="1"/>
  <c r="C106" i="8"/>
  <c r="D106" i="8" l="1"/>
  <c r="C107" i="8"/>
  <c r="D107" i="8" l="1"/>
  <c r="C108" i="8"/>
  <c r="D108" i="8" l="1"/>
  <c r="C109" i="8"/>
  <c r="D109" i="8" l="1"/>
  <c r="C110" i="8"/>
  <c r="D110" i="8" l="1"/>
  <c r="C111" i="8"/>
  <c r="D111" i="8" l="1"/>
  <c r="C112" i="8"/>
  <c r="D112" i="8" l="1"/>
  <c r="C113" i="8"/>
  <c r="D113" i="8" l="1"/>
</calcChain>
</file>

<file path=xl/comments1.xml><?xml version="1.0" encoding="utf-8"?>
<comments xmlns="http://schemas.openxmlformats.org/spreadsheetml/2006/main">
  <authors>
    <author>David Vose</author>
  </authors>
  <commentList>
    <comment ref="F7" authorId="0" shapeId="0">
      <text>
        <r>
          <rPr>
            <sz val="8"/>
            <color indexed="81"/>
            <rFont val="Tahoma"/>
            <family val="2"/>
          </rPr>
          <t>Run a simulation with a large number of iterations and the theory and simulation values should converge</t>
        </r>
      </text>
    </comment>
    <comment ref="D9" authorId="0" shapeId="0">
      <text>
        <r>
          <rPr>
            <sz val="8"/>
            <color indexed="81"/>
            <rFont val="Tahoma"/>
            <family val="2"/>
          </rPr>
          <t>sigma&gt;=0</t>
        </r>
      </text>
    </comment>
    <comment ref="I10" authorId="0" shapeId="0">
      <text>
        <r>
          <rPr>
            <sz val="8"/>
            <color indexed="81"/>
            <rFont val="Tahoma"/>
            <family val="2"/>
          </rPr>
          <t>This equation is the result of the following:
For a variable X such that log(X) = Normal(m,s), X has variance (e^2m).(e^s2).((e^s2)-1) ... see text on the Lognorm2 distribution, for example.
Here log(St) = Normal(log(S0)+(drift-sigma^2/2)t,sigma.t^0.5)
So, putting m = log(S0)+(drift-sigma^2/2)t
and s = sigma.t^0.5
into the first equation, and rearranging, we get the formula used.</t>
        </r>
      </text>
    </comment>
  </commentList>
</comments>
</file>

<file path=xl/sharedStrings.xml><?xml version="1.0" encoding="utf-8"?>
<sst xmlns="http://schemas.openxmlformats.org/spreadsheetml/2006/main" count="17" uniqueCount="17">
  <si>
    <t>drift</t>
  </si>
  <si>
    <t>sigma</t>
  </si>
  <si>
    <t>t</t>
  </si>
  <si>
    <t>St</t>
  </si>
  <si>
    <r>
      <t>E(log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theory</t>
    </r>
  </si>
  <si>
    <r>
      <t>E(log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simulation</t>
    </r>
  </si>
  <si>
    <t>Model parameters</t>
  </si>
  <si>
    <r>
      <t>Log</t>
    </r>
    <r>
      <rPr>
        <b/>
        <vertAlign val="subscript"/>
        <sz val="10"/>
        <rFont val="Arial"/>
        <family val="2"/>
      </rPr>
      <t>e</t>
    </r>
    <r>
      <rPr>
        <b/>
        <sz val="10"/>
        <rFont val="Arial"/>
        <family val="2"/>
      </rPr>
      <t xml:space="preserve"> St</t>
    </r>
  </si>
  <si>
    <t>Test for model accuracy</t>
  </si>
  <si>
    <r>
      <t>E(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theory</t>
    </r>
  </si>
  <si>
    <r>
      <t>E(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simulation</t>
    </r>
  </si>
  <si>
    <r>
      <t>Std dev(log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theory</t>
    </r>
  </si>
  <si>
    <r>
      <t>Std dev(log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simulation</t>
    </r>
  </si>
  <si>
    <r>
      <t>Std dev(S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theory</t>
    </r>
  </si>
  <si>
    <r>
      <t>Std dev(S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simulation</t>
    </r>
  </si>
  <si>
    <t>Stock price</t>
  </si>
  <si>
    <r>
      <t>Problem:</t>
    </r>
    <r>
      <rPr>
        <sz val="10"/>
        <rFont val="Times New Roman"/>
        <family val="1"/>
      </rPr>
      <t xml:space="preserve"> Demonstrate the validity for the return equation of a lognormal stock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</si>
</sst>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0" fillId="0" borderId="6" xfId="0" applyBorder="1"/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left" vertical="distributed" wrapText="1"/>
    </xf>
    <xf numFmtId="0" fontId="9" fillId="3" borderId="14" xfId="0" applyFont="1" applyFill="1" applyBorder="1" applyAlignment="1">
      <alignment horizontal="left" vertical="distributed" wrapText="1"/>
    </xf>
    <xf numFmtId="0" fontId="9" fillId="3" borderId="15" xfId="0" applyFont="1" applyFill="1" applyBorder="1" applyAlignment="1">
      <alignment horizontal="left" vertical="distributed" wrapText="1"/>
    </xf>
    <xf numFmtId="0" fontId="9" fillId="3" borderId="16" xfId="0" applyFont="1" applyFill="1" applyBorder="1" applyAlignment="1">
      <alignment horizontal="left" vertical="distributed" wrapText="1"/>
    </xf>
    <xf numFmtId="0" fontId="9" fillId="3" borderId="17" xfId="0" applyFont="1" applyFill="1" applyBorder="1" applyAlignment="1">
      <alignment horizontal="left" vertical="distributed" wrapText="1"/>
    </xf>
    <xf numFmtId="0" fontId="9" fillId="3" borderId="18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32830534438101E-2"/>
          <c:y val="0.10569147648102643"/>
          <c:w val="0.87307105712560396"/>
          <c:h val="0.7113849378530624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'Stock price'!$B$13:$B$113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'Stock price'!$D$13:$D$113</c:f>
              <c:numCache>
                <c:formatCode>General</c:formatCode>
                <c:ptCount val="10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9-4384-9F5F-39A8D9A0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71344"/>
        <c:axId val="1"/>
      </c:scatterChart>
      <c:valAx>
        <c:axId val="71257134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571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11</xdr:row>
      <xdr:rowOff>152400</xdr:rowOff>
    </xdr:from>
    <xdr:to>
      <xdr:col>9</xdr:col>
      <xdr:colOff>374650</xdr:colOff>
      <xdr:row>26</xdr:row>
      <xdr:rowOff>38100</xdr:rowOff>
    </xdr:to>
    <xdr:graphicFrame macro="">
      <xdr:nvGraphicFramePr>
        <xdr:cNvPr id="8346" name="Chart 130">
          <a:extLst>
            <a:ext uri="{FF2B5EF4-FFF2-40B4-BE49-F238E27FC236}">
              <a16:creationId xmlns:a16="http://schemas.microsoft.com/office/drawing/2014/main" id="{00000000-0008-0000-0000-00009A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196850</xdr:colOff>
          <xdr:row>2</xdr:row>
          <xdr:rowOff>69850</xdr:rowOff>
        </xdr:from>
        <xdr:to>
          <xdr:col>9</xdr:col>
          <xdr:colOff>400050</xdr:colOff>
          <xdr:row>5</xdr:row>
          <xdr:rowOff>63500</xdr:rowOff>
        </xdr:to>
        <xdr:sp macro="" textlink="">
          <xdr:nvSpPr>
            <xdr:cNvPr id="8323" name="Object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4</xdr:col>
      <xdr:colOff>508000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0"/>
          <a:ext cx="25654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113"/>
  <sheetViews>
    <sheetView showGridLines="0" tabSelected="1" workbookViewId="0"/>
  </sheetViews>
  <sheetFormatPr defaultRowHeight="12.5" x14ac:dyDescent="0.25"/>
  <cols>
    <col min="1" max="1" width="3.1796875" customWidth="1"/>
    <col min="4" max="5" width="12" bestFit="1" customWidth="1"/>
    <col min="6" max="6" width="21" bestFit="1" customWidth="1"/>
    <col min="7" max="7" width="10.54296875" bestFit="1" customWidth="1"/>
    <col min="8" max="8" width="26.1796875" bestFit="1" customWidth="1"/>
    <col min="9" max="9" width="14.7265625" bestFit="1" customWidth="1"/>
  </cols>
  <sheetData>
    <row r="1" spans="2:11" s="17" customFormat="1" ht="94.5" customHeight="1" x14ac:dyDescent="0.25"/>
    <row r="2" spans="2:11" s="17" customFormat="1" ht="17.25" customHeight="1" x14ac:dyDescent="0.4">
      <c r="F2" s="18" t="s">
        <v>15</v>
      </c>
    </row>
    <row r="3" spans="2:11" s="17" customFormat="1" ht="17.25" customHeight="1" thickBot="1" x14ac:dyDescent="0.4">
      <c r="E3" s="19"/>
    </row>
    <row r="4" spans="2:11" s="17" customFormat="1" ht="12.75" customHeight="1" x14ac:dyDescent="0.25">
      <c r="B4" s="31" t="s">
        <v>16</v>
      </c>
      <c r="C4" s="32"/>
      <c r="D4" s="32"/>
      <c r="E4" s="32"/>
      <c r="F4" s="33"/>
    </row>
    <row r="5" spans="2:11" s="17" customFormat="1" ht="12.75" customHeight="1" thickBot="1" x14ac:dyDescent="0.3">
      <c r="B5" s="34"/>
      <c r="C5" s="35"/>
      <c r="D5" s="35"/>
      <c r="E5" s="35"/>
      <c r="F5" s="36"/>
    </row>
    <row r="6" spans="2:11" x14ac:dyDescent="0.25">
      <c r="B6" s="25"/>
      <c r="G6" s="17"/>
      <c r="H6" s="17"/>
      <c r="I6" s="17"/>
      <c r="J6" s="17"/>
      <c r="K6" s="17"/>
    </row>
    <row r="7" spans="2:11" ht="12.75" customHeight="1" x14ac:dyDescent="0.3">
      <c r="C7" s="26" t="s">
        <v>6</v>
      </c>
      <c r="D7" s="27"/>
      <c r="F7" s="28" t="s">
        <v>8</v>
      </c>
      <c r="G7" s="29"/>
      <c r="H7" s="29"/>
      <c r="I7" s="30"/>
    </row>
    <row r="8" spans="2:11" ht="15.5" x14ac:dyDescent="0.4">
      <c r="C8" s="22" t="s">
        <v>0</v>
      </c>
      <c r="D8" s="10">
        <v>0.01</v>
      </c>
      <c r="F8" s="12" t="s">
        <v>4</v>
      </c>
      <c r="G8" s="13">
        <f>C13+(drift-sigma^2/2)*B113</f>
        <v>5.1051701859880918</v>
      </c>
      <c r="H8" s="12" t="s">
        <v>11</v>
      </c>
      <c r="I8" s="15">
        <f>sigma*SQRT(B113)</f>
        <v>1</v>
      </c>
    </row>
    <row r="9" spans="2:11" ht="15.5" x14ac:dyDescent="0.4">
      <c r="C9" s="23" t="s">
        <v>1</v>
      </c>
      <c r="D9" s="11">
        <v>0.1</v>
      </c>
      <c r="F9" s="2" t="s">
        <v>5</v>
      </c>
      <c r="G9" s="14" t="e">
        <f ca="1">_xll.RiskMean(C113)</f>
        <v>#NAME?</v>
      </c>
      <c r="H9" s="2" t="s">
        <v>12</v>
      </c>
      <c r="I9" s="16" t="e">
        <f ca="1">_xll.RiskStdDev(C113)</f>
        <v>#NAME?</v>
      </c>
    </row>
    <row r="10" spans="2:11" ht="15.5" x14ac:dyDescent="0.4">
      <c r="F10" s="12" t="s">
        <v>9</v>
      </c>
      <c r="G10" s="13">
        <f>D13*EXP(drift*B113)</f>
        <v>271.82818284590451</v>
      </c>
      <c r="H10" s="12" t="s">
        <v>13</v>
      </c>
      <c r="I10" s="15">
        <f>EXP((C13+drift*B113))*SQRT((EXP(sigma^2*B113)-1))</f>
        <v>356.32121497683841</v>
      </c>
    </row>
    <row r="11" spans="2:11" ht="15.5" x14ac:dyDescent="0.4">
      <c r="F11" s="2" t="s">
        <v>10</v>
      </c>
      <c r="G11" s="14" t="e">
        <f ca="1">_xll.RiskMean(D113)</f>
        <v>#NAME?</v>
      </c>
      <c r="H11" s="2" t="s">
        <v>14</v>
      </c>
      <c r="I11" s="16" t="e">
        <f ca="1">_xll.RiskStdDev(D113)</f>
        <v>#NAME?</v>
      </c>
    </row>
    <row r="12" spans="2:11" ht="15" x14ac:dyDescent="0.4">
      <c r="B12" s="20" t="s">
        <v>2</v>
      </c>
      <c r="C12" s="24" t="s">
        <v>7</v>
      </c>
      <c r="D12" s="21" t="s">
        <v>3</v>
      </c>
    </row>
    <row r="13" spans="2:11" x14ac:dyDescent="0.25">
      <c r="B13" s="3">
        <v>0</v>
      </c>
      <c r="C13" s="8">
        <f>LN(D13)</f>
        <v>4.6051701859880918</v>
      </c>
      <c r="D13" s="4">
        <v>100</v>
      </c>
    </row>
    <row r="14" spans="2:11" x14ac:dyDescent="0.25">
      <c r="B14" s="3">
        <v>1</v>
      </c>
      <c r="C14" s="8" t="e">
        <f ca="1">_xll.RiskNormal(C13+(drift-sigma^2/2),sigma)</f>
        <v>#NAME?</v>
      </c>
      <c r="D14" s="5" t="e">
        <f ca="1">EXP(C14)</f>
        <v>#NAME?</v>
      </c>
    </row>
    <row r="15" spans="2:11" x14ac:dyDescent="0.25">
      <c r="B15" s="3">
        <v>2</v>
      </c>
      <c r="C15" s="8" t="e">
        <f ca="1">_xll.RiskNormal(C14+(drift-sigma^2/2),sigma)</f>
        <v>#NAME?</v>
      </c>
      <c r="D15" s="5" t="e">
        <f t="shared" ref="D15:D78" ca="1" si="0">EXP(C15)</f>
        <v>#NAME?</v>
      </c>
      <c r="H15" s="1"/>
    </row>
    <row r="16" spans="2:11" x14ac:dyDescent="0.25">
      <c r="B16" s="3">
        <v>3</v>
      </c>
      <c r="C16" s="8" t="e">
        <f ca="1">_xll.RiskNormal(C15+(drift-sigma^2/2),sigma)</f>
        <v>#NAME?</v>
      </c>
      <c r="D16" s="5" t="e">
        <f t="shared" ca="1" si="0"/>
        <v>#NAME?</v>
      </c>
      <c r="F16" s="1"/>
    </row>
    <row r="17" spans="2:4" x14ac:dyDescent="0.25">
      <c r="B17" s="3">
        <v>4</v>
      </c>
      <c r="C17" s="8" t="e">
        <f ca="1">_xll.RiskNormal(C16+(drift-sigma^2/2),sigma)</f>
        <v>#NAME?</v>
      </c>
      <c r="D17" s="5" t="e">
        <f t="shared" ca="1" si="0"/>
        <v>#NAME?</v>
      </c>
    </row>
    <row r="18" spans="2:4" x14ac:dyDescent="0.25">
      <c r="B18" s="3">
        <v>5</v>
      </c>
      <c r="C18" s="8" t="e">
        <f ca="1">_xll.RiskNormal(C17+(drift-sigma^2/2),sigma)</f>
        <v>#NAME?</v>
      </c>
      <c r="D18" s="5" t="e">
        <f t="shared" ca="1" si="0"/>
        <v>#NAME?</v>
      </c>
    </row>
    <row r="19" spans="2:4" x14ac:dyDescent="0.25">
      <c r="B19" s="3">
        <v>6</v>
      </c>
      <c r="C19" s="8" t="e">
        <f ca="1">_xll.RiskNormal(C18+(drift-sigma^2/2),sigma)</f>
        <v>#NAME?</v>
      </c>
      <c r="D19" s="5" t="e">
        <f t="shared" ca="1" si="0"/>
        <v>#NAME?</v>
      </c>
    </row>
    <row r="20" spans="2:4" x14ac:dyDescent="0.25">
      <c r="B20" s="3">
        <v>7</v>
      </c>
      <c r="C20" s="8" t="e">
        <f ca="1">_xll.RiskNormal(C19+(drift-sigma^2/2),sigma)</f>
        <v>#NAME?</v>
      </c>
      <c r="D20" s="5" t="e">
        <f t="shared" ca="1" si="0"/>
        <v>#NAME?</v>
      </c>
    </row>
    <row r="21" spans="2:4" x14ac:dyDescent="0.25">
      <c r="B21" s="3">
        <v>8</v>
      </c>
      <c r="C21" s="8" t="e">
        <f ca="1">_xll.RiskNormal(C20+(drift-sigma^2/2),sigma)</f>
        <v>#NAME?</v>
      </c>
      <c r="D21" s="5" t="e">
        <f t="shared" ca="1" si="0"/>
        <v>#NAME?</v>
      </c>
    </row>
    <row r="22" spans="2:4" x14ac:dyDescent="0.25">
      <c r="B22" s="3">
        <v>9</v>
      </c>
      <c r="C22" s="8" t="e">
        <f ca="1">_xll.RiskNormal(C21+(drift-sigma^2/2),sigma)</f>
        <v>#NAME?</v>
      </c>
      <c r="D22" s="5" t="e">
        <f t="shared" ca="1" si="0"/>
        <v>#NAME?</v>
      </c>
    </row>
    <row r="23" spans="2:4" x14ac:dyDescent="0.25">
      <c r="B23" s="3">
        <v>10</v>
      </c>
      <c r="C23" s="8" t="e">
        <f ca="1">_xll.RiskNormal(C22+(drift-sigma^2/2),sigma)</f>
        <v>#NAME?</v>
      </c>
      <c r="D23" s="5" t="e">
        <f t="shared" ca="1" si="0"/>
        <v>#NAME?</v>
      </c>
    </row>
    <row r="24" spans="2:4" x14ac:dyDescent="0.25">
      <c r="B24" s="3">
        <v>11</v>
      </c>
      <c r="C24" s="8" t="e">
        <f ca="1">_xll.RiskNormal(C23+(drift-sigma^2/2),sigma)</f>
        <v>#NAME?</v>
      </c>
      <c r="D24" s="5" t="e">
        <f t="shared" ca="1" si="0"/>
        <v>#NAME?</v>
      </c>
    </row>
    <row r="25" spans="2:4" x14ac:dyDescent="0.25">
      <c r="B25" s="3">
        <v>12</v>
      </c>
      <c r="C25" s="8" t="e">
        <f ca="1">_xll.RiskNormal(C24+(drift-sigma^2/2),sigma)</f>
        <v>#NAME?</v>
      </c>
      <c r="D25" s="5" t="e">
        <f t="shared" ca="1" si="0"/>
        <v>#NAME?</v>
      </c>
    </row>
    <row r="26" spans="2:4" x14ac:dyDescent="0.25">
      <c r="B26" s="3">
        <v>13</v>
      </c>
      <c r="C26" s="8" t="e">
        <f ca="1">_xll.RiskNormal(C25+(drift-sigma^2/2),sigma)</f>
        <v>#NAME?</v>
      </c>
      <c r="D26" s="5" t="e">
        <f t="shared" ca="1" si="0"/>
        <v>#NAME?</v>
      </c>
    </row>
    <row r="27" spans="2:4" x14ac:dyDescent="0.25">
      <c r="B27" s="3">
        <v>14</v>
      </c>
      <c r="C27" s="8" t="e">
        <f ca="1">_xll.RiskNormal(C26+(drift-sigma^2/2),sigma)</f>
        <v>#NAME?</v>
      </c>
      <c r="D27" s="5" t="e">
        <f t="shared" ca="1" si="0"/>
        <v>#NAME?</v>
      </c>
    </row>
    <row r="28" spans="2:4" x14ac:dyDescent="0.25">
      <c r="B28" s="3">
        <v>15</v>
      </c>
      <c r="C28" s="8" t="e">
        <f ca="1">_xll.RiskNormal(C27+(drift-sigma^2/2),sigma)</f>
        <v>#NAME?</v>
      </c>
      <c r="D28" s="5" t="e">
        <f t="shared" ca="1" si="0"/>
        <v>#NAME?</v>
      </c>
    </row>
    <row r="29" spans="2:4" x14ac:dyDescent="0.25">
      <c r="B29" s="3">
        <v>16</v>
      </c>
      <c r="C29" s="8" t="e">
        <f ca="1">_xll.RiskNormal(C28+(drift-sigma^2/2),sigma)</f>
        <v>#NAME?</v>
      </c>
      <c r="D29" s="5" t="e">
        <f t="shared" ca="1" si="0"/>
        <v>#NAME?</v>
      </c>
    </row>
    <row r="30" spans="2:4" x14ac:dyDescent="0.25">
      <c r="B30" s="3">
        <v>17</v>
      </c>
      <c r="C30" s="8" t="e">
        <f ca="1">_xll.RiskNormal(C29+(drift-sigma^2/2),sigma)</f>
        <v>#NAME?</v>
      </c>
      <c r="D30" s="5" t="e">
        <f t="shared" ca="1" si="0"/>
        <v>#NAME?</v>
      </c>
    </row>
    <row r="31" spans="2:4" x14ac:dyDescent="0.25">
      <c r="B31" s="3">
        <v>18</v>
      </c>
      <c r="C31" s="8" t="e">
        <f ca="1">_xll.RiskNormal(C30+(drift-sigma^2/2),sigma)</f>
        <v>#NAME?</v>
      </c>
      <c r="D31" s="5" t="e">
        <f t="shared" ca="1" si="0"/>
        <v>#NAME?</v>
      </c>
    </row>
    <row r="32" spans="2:4" x14ac:dyDescent="0.25">
      <c r="B32" s="3">
        <v>19</v>
      </c>
      <c r="C32" s="8" t="e">
        <f ca="1">_xll.RiskNormal(C31+(drift-sigma^2/2),sigma)</f>
        <v>#NAME?</v>
      </c>
      <c r="D32" s="5" t="e">
        <f t="shared" ca="1" si="0"/>
        <v>#NAME?</v>
      </c>
    </row>
    <row r="33" spans="2:4" x14ac:dyDescent="0.25">
      <c r="B33" s="3">
        <v>20</v>
      </c>
      <c r="C33" s="8" t="e">
        <f ca="1">_xll.RiskNormal(C32+(drift-sigma^2/2),sigma)</f>
        <v>#NAME?</v>
      </c>
      <c r="D33" s="5" t="e">
        <f t="shared" ca="1" si="0"/>
        <v>#NAME?</v>
      </c>
    </row>
    <row r="34" spans="2:4" x14ac:dyDescent="0.25">
      <c r="B34" s="3">
        <v>21</v>
      </c>
      <c r="C34" s="8" t="e">
        <f ca="1">_xll.RiskNormal(C33+(drift-sigma^2/2),sigma)</f>
        <v>#NAME?</v>
      </c>
      <c r="D34" s="5" t="e">
        <f t="shared" ca="1" si="0"/>
        <v>#NAME?</v>
      </c>
    </row>
    <row r="35" spans="2:4" x14ac:dyDescent="0.25">
      <c r="B35" s="3">
        <v>22</v>
      </c>
      <c r="C35" s="8" t="e">
        <f ca="1">_xll.RiskNormal(C34+(drift-sigma^2/2),sigma)</f>
        <v>#NAME?</v>
      </c>
      <c r="D35" s="5" t="e">
        <f t="shared" ca="1" si="0"/>
        <v>#NAME?</v>
      </c>
    </row>
    <row r="36" spans="2:4" x14ac:dyDescent="0.25">
      <c r="B36" s="3">
        <v>23</v>
      </c>
      <c r="C36" s="8" t="e">
        <f ca="1">_xll.RiskNormal(C35+(drift-sigma^2/2),sigma)</f>
        <v>#NAME?</v>
      </c>
      <c r="D36" s="5" t="e">
        <f t="shared" ca="1" si="0"/>
        <v>#NAME?</v>
      </c>
    </row>
    <row r="37" spans="2:4" x14ac:dyDescent="0.25">
      <c r="B37" s="3">
        <v>24</v>
      </c>
      <c r="C37" s="8" t="e">
        <f ca="1">_xll.RiskNormal(C36+(drift-sigma^2/2),sigma)</f>
        <v>#NAME?</v>
      </c>
      <c r="D37" s="5" t="e">
        <f t="shared" ca="1" si="0"/>
        <v>#NAME?</v>
      </c>
    </row>
    <row r="38" spans="2:4" x14ac:dyDescent="0.25">
      <c r="B38" s="3">
        <v>25</v>
      </c>
      <c r="C38" s="8" t="e">
        <f ca="1">_xll.RiskNormal(C37+(drift-sigma^2/2),sigma)</f>
        <v>#NAME?</v>
      </c>
      <c r="D38" s="5" t="e">
        <f t="shared" ca="1" si="0"/>
        <v>#NAME?</v>
      </c>
    </row>
    <row r="39" spans="2:4" x14ac:dyDescent="0.25">
      <c r="B39" s="3">
        <v>26</v>
      </c>
      <c r="C39" s="8" t="e">
        <f ca="1">_xll.RiskNormal(C38+(drift-sigma^2/2),sigma)</f>
        <v>#NAME?</v>
      </c>
      <c r="D39" s="5" t="e">
        <f t="shared" ca="1" si="0"/>
        <v>#NAME?</v>
      </c>
    </row>
    <row r="40" spans="2:4" x14ac:dyDescent="0.25">
      <c r="B40" s="3">
        <v>27</v>
      </c>
      <c r="C40" s="8" t="e">
        <f ca="1">_xll.RiskNormal(C39+(drift-sigma^2/2),sigma)</f>
        <v>#NAME?</v>
      </c>
      <c r="D40" s="5" t="e">
        <f t="shared" ca="1" si="0"/>
        <v>#NAME?</v>
      </c>
    </row>
    <row r="41" spans="2:4" x14ac:dyDescent="0.25">
      <c r="B41" s="3">
        <v>28</v>
      </c>
      <c r="C41" s="8" t="e">
        <f ca="1">_xll.RiskNormal(C40+(drift-sigma^2/2),sigma)</f>
        <v>#NAME?</v>
      </c>
      <c r="D41" s="5" t="e">
        <f t="shared" ca="1" si="0"/>
        <v>#NAME?</v>
      </c>
    </row>
    <row r="42" spans="2:4" x14ac:dyDescent="0.25">
      <c r="B42" s="3">
        <v>29</v>
      </c>
      <c r="C42" s="8" t="e">
        <f ca="1">_xll.RiskNormal(C41+(drift-sigma^2/2),sigma)</f>
        <v>#NAME?</v>
      </c>
      <c r="D42" s="5" t="e">
        <f t="shared" ca="1" si="0"/>
        <v>#NAME?</v>
      </c>
    </row>
    <row r="43" spans="2:4" x14ac:dyDescent="0.25">
      <c r="B43" s="3">
        <v>30</v>
      </c>
      <c r="C43" s="8" t="e">
        <f ca="1">_xll.RiskNormal(C42+(drift-sigma^2/2),sigma)</f>
        <v>#NAME?</v>
      </c>
      <c r="D43" s="5" t="e">
        <f t="shared" ca="1" si="0"/>
        <v>#NAME?</v>
      </c>
    </row>
    <row r="44" spans="2:4" x14ac:dyDescent="0.25">
      <c r="B44" s="3">
        <v>31</v>
      </c>
      <c r="C44" s="8" t="e">
        <f ca="1">_xll.RiskNormal(C43+(drift-sigma^2/2),sigma)</f>
        <v>#NAME?</v>
      </c>
      <c r="D44" s="5" t="e">
        <f t="shared" ca="1" si="0"/>
        <v>#NAME?</v>
      </c>
    </row>
    <row r="45" spans="2:4" x14ac:dyDescent="0.25">
      <c r="B45" s="3">
        <v>32</v>
      </c>
      <c r="C45" s="8" t="e">
        <f ca="1">_xll.RiskNormal(C44+(drift-sigma^2/2),sigma)</f>
        <v>#NAME?</v>
      </c>
      <c r="D45" s="5" t="e">
        <f t="shared" ca="1" si="0"/>
        <v>#NAME?</v>
      </c>
    </row>
    <row r="46" spans="2:4" x14ac:dyDescent="0.25">
      <c r="B46" s="3">
        <v>33</v>
      </c>
      <c r="C46" s="8" t="e">
        <f ca="1">_xll.RiskNormal(C45+(drift-sigma^2/2),sigma)</f>
        <v>#NAME?</v>
      </c>
      <c r="D46" s="5" t="e">
        <f t="shared" ca="1" si="0"/>
        <v>#NAME?</v>
      </c>
    </row>
    <row r="47" spans="2:4" x14ac:dyDescent="0.25">
      <c r="B47" s="3">
        <v>34</v>
      </c>
      <c r="C47" s="8" t="e">
        <f ca="1">_xll.RiskNormal(C46+(drift-sigma^2/2),sigma)</f>
        <v>#NAME?</v>
      </c>
      <c r="D47" s="5" t="e">
        <f t="shared" ca="1" si="0"/>
        <v>#NAME?</v>
      </c>
    </row>
    <row r="48" spans="2:4" x14ac:dyDescent="0.25">
      <c r="B48" s="3">
        <v>35</v>
      </c>
      <c r="C48" s="8" t="e">
        <f ca="1">_xll.RiskNormal(C47+(drift-sigma^2/2),sigma)</f>
        <v>#NAME?</v>
      </c>
      <c r="D48" s="5" t="e">
        <f t="shared" ca="1" si="0"/>
        <v>#NAME?</v>
      </c>
    </row>
    <row r="49" spans="2:4" x14ac:dyDescent="0.25">
      <c r="B49" s="3">
        <v>36</v>
      </c>
      <c r="C49" s="8" t="e">
        <f ca="1">_xll.RiskNormal(C48+(drift-sigma^2/2),sigma)</f>
        <v>#NAME?</v>
      </c>
      <c r="D49" s="5" t="e">
        <f t="shared" ca="1" si="0"/>
        <v>#NAME?</v>
      </c>
    </row>
    <row r="50" spans="2:4" x14ac:dyDescent="0.25">
      <c r="B50" s="3">
        <v>37</v>
      </c>
      <c r="C50" s="8" t="e">
        <f ca="1">_xll.RiskNormal(C49+(drift-sigma^2/2),sigma)</f>
        <v>#NAME?</v>
      </c>
      <c r="D50" s="5" t="e">
        <f t="shared" ca="1" si="0"/>
        <v>#NAME?</v>
      </c>
    </row>
    <row r="51" spans="2:4" x14ac:dyDescent="0.25">
      <c r="B51" s="3">
        <v>38</v>
      </c>
      <c r="C51" s="8" t="e">
        <f ca="1">_xll.RiskNormal(C50+(drift-sigma^2/2),sigma)</f>
        <v>#NAME?</v>
      </c>
      <c r="D51" s="5" t="e">
        <f t="shared" ca="1" si="0"/>
        <v>#NAME?</v>
      </c>
    </row>
    <row r="52" spans="2:4" x14ac:dyDescent="0.25">
      <c r="B52" s="3">
        <v>39</v>
      </c>
      <c r="C52" s="8" t="e">
        <f ca="1">_xll.RiskNormal(C51+(drift-sigma^2/2),sigma)</f>
        <v>#NAME?</v>
      </c>
      <c r="D52" s="5" t="e">
        <f t="shared" ca="1" si="0"/>
        <v>#NAME?</v>
      </c>
    </row>
    <row r="53" spans="2:4" x14ac:dyDescent="0.25">
      <c r="B53" s="3">
        <v>40</v>
      </c>
      <c r="C53" s="8" t="e">
        <f ca="1">_xll.RiskNormal(C52+(drift-sigma^2/2),sigma)</f>
        <v>#NAME?</v>
      </c>
      <c r="D53" s="5" t="e">
        <f t="shared" ca="1" si="0"/>
        <v>#NAME?</v>
      </c>
    </row>
    <row r="54" spans="2:4" x14ac:dyDescent="0.25">
      <c r="B54" s="3">
        <v>41</v>
      </c>
      <c r="C54" s="8" t="e">
        <f ca="1">_xll.RiskNormal(C53+(drift-sigma^2/2),sigma)</f>
        <v>#NAME?</v>
      </c>
      <c r="D54" s="5" t="e">
        <f t="shared" ca="1" si="0"/>
        <v>#NAME?</v>
      </c>
    </row>
    <row r="55" spans="2:4" x14ac:dyDescent="0.25">
      <c r="B55" s="3">
        <v>42</v>
      </c>
      <c r="C55" s="8" t="e">
        <f ca="1">_xll.RiskNormal(C54+(drift-sigma^2/2),sigma)</f>
        <v>#NAME?</v>
      </c>
      <c r="D55" s="5" t="e">
        <f t="shared" ca="1" si="0"/>
        <v>#NAME?</v>
      </c>
    </row>
    <row r="56" spans="2:4" x14ac:dyDescent="0.25">
      <c r="B56" s="3">
        <v>43</v>
      </c>
      <c r="C56" s="8" t="e">
        <f ca="1">_xll.RiskNormal(C55+(drift-sigma^2/2),sigma)</f>
        <v>#NAME?</v>
      </c>
      <c r="D56" s="5" t="e">
        <f t="shared" ca="1" si="0"/>
        <v>#NAME?</v>
      </c>
    </row>
    <row r="57" spans="2:4" x14ac:dyDescent="0.25">
      <c r="B57" s="3">
        <v>44</v>
      </c>
      <c r="C57" s="8" t="e">
        <f ca="1">_xll.RiskNormal(C56+(drift-sigma^2/2),sigma)</f>
        <v>#NAME?</v>
      </c>
      <c r="D57" s="5" t="e">
        <f t="shared" ca="1" si="0"/>
        <v>#NAME?</v>
      </c>
    </row>
    <row r="58" spans="2:4" x14ac:dyDescent="0.25">
      <c r="B58" s="3">
        <v>45</v>
      </c>
      <c r="C58" s="8" t="e">
        <f ca="1">_xll.RiskNormal(C57+(drift-sigma^2/2),sigma)</f>
        <v>#NAME?</v>
      </c>
      <c r="D58" s="5" t="e">
        <f t="shared" ca="1" si="0"/>
        <v>#NAME?</v>
      </c>
    </row>
    <row r="59" spans="2:4" x14ac:dyDescent="0.25">
      <c r="B59" s="3">
        <v>46</v>
      </c>
      <c r="C59" s="8" t="e">
        <f ca="1">_xll.RiskNormal(C58+(drift-sigma^2/2),sigma)</f>
        <v>#NAME?</v>
      </c>
      <c r="D59" s="5" t="e">
        <f t="shared" ca="1" si="0"/>
        <v>#NAME?</v>
      </c>
    </row>
    <row r="60" spans="2:4" x14ac:dyDescent="0.25">
      <c r="B60" s="3">
        <v>47</v>
      </c>
      <c r="C60" s="8" t="e">
        <f ca="1">_xll.RiskNormal(C59+(drift-sigma^2/2),sigma)</f>
        <v>#NAME?</v>
      </c>
      <c r="D60" s="5" t="e">
        <f t="shared" ca="1" si="0"/>
        <v>#NAME?</v>
      </c>
    </row>
    <row r="61" spans="2:4" x14ac:dyDescent="0.25">
      <c r="B61" s="3">
        <v>48</v>
      </c>
      <c r="C61" s="8" t="e">
        <f ca="1">_xll.RiskNormal(C60+(drift-sigma^2/2),sigma)</f>
        <v>#NAME?</v>
      </c>
      <c r="D61" s="5" t="e">
        <f t="shared" ca="1" si="0"/>
        <v>#NAME?</v>
      </c>
    </row>
    <row r="62" spans="2:4" x14ac:dyDescent="0.25">
      <c r="B62" s="3">
        <v>49</v>
      </c>
      <c r="C62" s="8" t="e">
        <f ca="1">_xll.RiskNormal(C61+(drift-sigma^2/2),sigma)</f>
        <v>#NAME?</v>
      </c>
      <c r="D62" s="5" t="e">
        <f t="shared" ca="1" si="0"/>
        <v>#NAME?</v>
      </c>
    </row>
    <row r="63" spans="2:4" x14ac:dyDescent="0.25">
      <c r="B63" s="3">
        <v>50</v>
      </c>
      <c r="C63" s="8" t="e">
        <f ca="1">_xll.RiskNormal(C62+(drift-sigma^2/2),sigma)</f>
        <v>#NAME?</v>
      </c>
      <c r="D63" s="5" t="e">
        <f t="shared" ca="1" si="0"/>
        <v>#NAME?</v>
      </c>
    </row>
    <row r="64" spans="2:4" x14ac:dyDescent="0.25">
      <c r="B64" s="3">
        <v>51</v>
      </c>
      <c r="C64" s="8" t="e">
        <f ca="1">_xll.RiskNormal(C63+(drift-sigma^2/2),sigma)</f>
        <v>#NAME?</v>
      </c>
      <c r="D64" s="5" t="e">
        <f t="shared" ca="1" si="0"/>
        <v>#NAME?</v>
      </c>
    </row>
    <row r="65" spans="2:4" x14ac:dyDescent="0.25">
      <c r="B65" s="3">
        <v>52</v>
      </c>
      <c r="C65" s="8" t="e">
        <f ca="1">_xll.RiskNormal(C64+(drift-sigma^2/2),sigma)</f>
        <v>#NAME?</v>
      </c>
      <c r="D65" s="5" t="e">
        <f t="shared" ca="1" si="0"/>
        <v>#NAME?</v>
      </c>
    </row>
    <row r="66" spans="2:4" x14ac:dyDescent="0.25">
      <c r="B66" s="3">
        <v>53</v>
      </c>
      <c r="C66" s="8" t="e">
        <f ca="1">_xll.RiskNormal(C65+(drift-sigma^2/2),sigma)</f>
        <v>#NAME?</v>
      </c>
      <c r="D66" s="5" t="e">
        <f t="shared" ca="1" si="0"/>
        <v>#NAME?</v>
      </c>
    </row>
    <row r="67" spans="2:4" x14ac:dyDescent="0.25">
      <c r="B67" s="3">
        <v>54</v>
      </c>
      <c r="C67" s="8" t="e">
        <f ca="1">_xll.RiskNormal(C66+(drift-sigma^2/2),sigma)</f>
        <v>#NAME?</v>
      </c>
      <c r="D67" s="5" t="e">
        <f t="shared" ca="1" si="0"/>
        <v>#NAME?</v>
      </c>
    </row>
    <row r="68" spans="2:4" x14ac:dyDescent="0.25">
      <c r="B68" s="3">
        <v>55</v>
      </c>
      <c r="C68" s="8" t="e">
        <f ca="1">_xll.RiskNormal(C67+(drift-sigma^2/2),sigma)</f>
        <v>#NAME?</v>
      </c>
      <c r="D68" s="5" t="e">
        <f t="shared" ca="1" si="0"/>
        <v>#NAME?</v>
      </c>
    </row>
    <row r="69" spans="2:4" x14ac:dyDescent="0.25">
      <c r="B69" s="3">
        <v>56</v>
      </c>
      <c r="C69" s="8" t="e">
        <f ca="1">_xll.RiskNormal(C68+(drift-sigma^2/2),sigma)</f>
        <v>#NAME?</v>
      </c>
      <c r="D69" s="5" t="e">
        <f t="shared" ca="1" si="0"/>
        <v>#NAME?</v>
      </c>
    </row>
    <row r="70" spans="2:4" x14ac:dyDescent="0.25">
      <c r="B70" s="3">
        <v>57</v>
      </c>
      <c r="C70" s="8" t="e">
        <f ca="1">_xll.RiskNormal(C69+(drift-sigma^2/2),sigma)</f>
        <v>#NAME?</v>
      </c>
      <c r="D70" s="5" t="e">
        <f t="shared" ca="1" si="0"/>
        <v>#NAME?</v>
      </c>
    </row>
    <row r="71" spans="2:4" x14ac:dyDescent="0.25">
      <c r="B71" s="3">
        <v>58</v>
      </c>
      <c r="C71" s="8" t="e">
        <f ca="1">_xll.RiskNormal(C70+(drift-sigma^2/2),sigma)</f>
        <v>#NAME?</v>
      </c>
      <c r="D71" s="5" t="e">
        <f t="shared" ca="1" si="0"/>
        <v>#NAME?</v>
      </c>
    </row>
    <row r="72" spans="2:4" x14ac:dyDescent="0.25">
      <c r="B72" s="3">
        <v>59</v>
      </c>
      <c r="C72" s="8" t="e">
        <f ca="1">_xll.RiskNormal(C71+(drift-sigma^2/2),sigma)</f>
        <v>#NAME?</v>
      </c>
      <c r="D72" s="5" t="e">
        <f t="shared" ca="1" si="0"/>
        <v>#NAME?</v>
      </c>
    </row>
    <row r="73" spans="2:4" x14ac:dyDescent="0.25">
      <c r="B73" s="3">
        <v>60</v>
      </c>
      <c r="C73" s="8" t="e">
        <f ca="1">_xll.RiskNormal(C72+(drift-sigma^2/2),sigma)</f>
        <v>#NAME?</v>
      </c>
      <c r="D73" s="5" t="e">
        <f t="shared" ca="1" si="0"/>
        <v>#NAME?</v>
      </c>
    </row>
    <row r="74" spans="2:4" x14ac:dyDescent="0.25">
      <c r="B74" s="3">
        <v>61</v>
      </c>
      <c r="C74" s="8" t="e">
        <f ca="1">_xll.RiskNormal(C73+(drift-sigma^2/2),sigma)</f>
        <v>#NAME?</v>
      </c>
      <c r="D74" s="5" t="e">
        <f t="shared" ca="1" si="0"/>
        <v>#NAME?</v>
      </c>
    </row>
    <row r="75" spans="2:4" x14ac:dyDescent="0.25">
      <c r="B75" s="3">
        <v>62</v>
      </c>
      <c r="C75" s="8" t="e">
        <f ca="1">_xll.RiskNormal(C74+(drift-sigma^2/2),sigma)</f>
        <v>#NAME?</v>
      </c>
      <c r="D75" s="5" t="e">
        <f t="shared" ca="1" si="0"/>
        <v>#NAME?</v>
      </c>
    </row>
    <row r="76" spans="2:4" x14ac:dyDescent="0.25">
      <c r="B76" s="3">
        <v>63</v>
      </c>
      <c r="C76" s="8" t="e">
        <f ca="1">_xll.RiskNormal(C75+(drift-sigma^2/2),sigma)</f>
        <v>#NAME?</v>
      </c>
      <c r="D76" s="5" t="e">
        <f t="shared" ca="1" si="0"/>
        <v>#NAME?</v>
      </c>
    </row>
    <row r="77" spans="2:4" x14ac:dyDescent="0.25">
      <c r="B77" s="3">
        <v>64</v>
      </c>
      <c r="C77" s="8" t="e">
        <f ca="1">_xll.RiskNormal(C76+(drift-sigma^2/2),sigma)</f>
        <v>#NAME?</v>
      </c>
      <c r="D77" s="5" t="e">
        <f t="shared" ca="1" si="0"/>
        <v>#NAME?</v>
      </c>
    </row>
    <row r="78" spans="2:4" x14ac:dyDescent="0.25">
      <c r="B78" s="3">
        <v>65</v>
      </c>
      <c r="C78" s="8" t="e">
        <f ca="1">_xll.RiskNormal(C77+(drift-sigma^2/2),sigma)</f>
        <v>#NAME?</v>
      </c>
      <c r="D78" s="5" t="e">
        <f t="shared" ca="1" si="0"/>
        <v>#NAME?</v>
      </c>
    </row>
    <row r="79" spans="2:4" x14ac:dyDescent="0.25">
      <c r="B79" s="3">
        <v>66</v>
      </c>
      <c r="C79" s="8" t="e">
        <f ca="1">_xll.RiskNormal(C78+(drift-sigma^2/2),sigma)</f>
        <v>#NAME?</v>
      </c>
      <c r="D79" s="5" t="e">
        <f t="shared" ref="D79:D113" ca="1" si="1">EXP(C79)</f>
        <v>#NAME?</v>
      </c>
    </row>
    <row r="80" spans="2:4" x14ac:dyDescent="0.25">
      <c r="B80" s="3">
        <v>67</v>
      </c>
      <c r="C80" s="8" t="e">
        <f ca="1">_xll.RiskNormal(C79+(drift-sigma^2/2),sigma)</f>
        <v>#NAME?</v>
      </c>
      <c r="D80" s="5" t="e">
        <f t="shared" ca="1" si="1"/>
        <v>#NAME?</v>
      </c>
    </row>
    <row r="81" spans="2:4" x14ac:dyDescent="0.25">
      <c r="B81" s="3">
        <v>68</v>
      </c>
      <c r="C81" s="8" t="e">
        <f ca="1">_xll.RiskNormal(C80+(drift-sigma^2/2),sigma)</f>
        <v>#NAME?</v>
      </c>
      <c r="D81" s="5" t="e">
        <f t="shared" ca="1" si="1"/>
        <v>#NAME?</v>
      </c>
    </row>
    <row r="82" spans="2:4" x14ac:dyDescent="0.25">
      <c r="B82" s="3">
        <v>69</v>
      </c>
      <c r="C82" s="8" t="e">
        <f ca="1">_xll.RiskNormal(C81+(drift-sigma^2/2),sigma)</f>
        <v>#NAME?</v>
      </c>
      <c r="D82" s="5" t="e">
        <f t="shared" ca="1" si="1"/>
        <v>#NAME?</v>
      </c>
    </row>
    <row r="83" spans="2:4" x14ac:dyDescent="0.25">
      <c r="B83" s="3">
        <v>70</v>
      </c>
      <c r="C83" s="8" t="e">
        <f ca="1">_xll.RiskNormal(C82+(drift-sigma^2/2),sigma)</f>
        <v>#NAME?</v>
      </c>
      <c r="D83" s="5" t="e">
        <f t="shared" ca="1" si="1"/>
        <v>#NAME?</v>
      </c>
    </row>
    <row r="84" spans="2:4" x14ac:dyDescent="0.25">
      <c r="B84" s="3">
        <v>71</v>
      </c>
      <c r="C84" s="8" t="e">
        <f ca="1">_xll.RiskNormal(C83+(drift-sigma^2/2),sigma)</f>
        <v>#NAME?</v>
      </c>
      <c r="D84" s="5" t="e">
        <f t="shared" ca="1" si="1"/>
        <v>#NAME?</v>
      </c>
    </row>
    <row r="85" spans="2:4" x14ac:dyDescent="0.25">
      <c r="B85" s="3">
        <v>72</v>
      </c>
      <c r="C85" s="8" t="e">
        <f ca="1">_xll.RiskNormal(C84+(drift-sigma^2/2),sigma)</f>
        <v>#NAME?</v>
      </c>
      <c r="D85" s="5" t="e">
        <f t="shared" ca="1" si="1"/>
        <v>#NAME?</v>
      </c>
    </row>
    <row r="86" spans="2:4" x14ac:dyDescent="0.25">
      <c r="B86" s="3">
        <v>73</v>
      </c>
      <c r="C86" s="8" t="e">
        <f ca="1">_xll.RiskNormal(C85+(drift-sigma^2/2),sigma)</f>
        <v>#NAME?</v>
      </c>
      <c r="D86" s="5" t="e">
        <f t="shared" ca="1" si="1"/>
        <v>#NAME?</v>
      </c>
    </row>
    <row r="87" spans="2:4" x14ac:dyDescent="0.25">
      <c r="B87" s="3">
        <v>74</v>
      </c>
      <c r="C87" s="8" t="e">
        <f ca="1">_xll.RiskNormal(C86+(drift-sigma^2/2),sigma)</f>
        <v>#NAME?</v>
      </c>
      <c r="D87" s="5" t="e">
        <f t="shared" ca="1" si="1"/>
        <v>#NAME?</v>
      </c>
    </row>
    <row r="88" spans="2:4" x14ac:dyDescent="0.25">
      <c r="B88" s="3">
        <v>75</v>
      </c>
      <c r="C88" s="8" t="e">
        <f ca="1">_xll.RiskNormal(C87+(drift-sigma^2/2),sigma)</f>
        <v>#NAME?</v>
      </c>
      <c r="D88" s="5" t="e">
        <f t="shared" ca="1" si="1"/>
        <v>#NAME?</v>
      </c>
    </row>
    <row r="89" spans="2:4" x14ac:dyDescent="0.25">
      <c r="B89" s="3">
        <v>76</v>
      </c>
      <c r="C89" s="8" t="e">
        <f ca="1">_xll.RiskNormal(C88+(drift-sigma^2/2),sigma)</f>
        <v>#NAME?</v>
      </c>
      <c r="D89" s="5" t="e">
        <f t="shared" ca="1" si="1"/>
        <v>#NAME?</v>
      </c>
    </row>
    <row r="90" spans="2:4" x14ac:dyDescent="0.25">
      <c r="B90" s="3">
        <v>77</v>
      </c>
      <c r="C90" s="8" t="e">
        <f ca="1">_xll.RiskNormal(C89+(drift-sigma^2/2),sigma)</f>
        <v>#NAME?</v>
      </c>
      <c r="D90" s="5" t="e">
        <f t="shared" ca="1" si="1"/>
        <v>#NAME?</v>
      </c>
    </row>
    <row r="91" spans="2:4" x14ac:dyDescent="0.25">
      <c r="B91" s="3">
        <v>78</v>
      </c>
      <c r="C91" s="8" t="e">
        <f ca="1">_xll.RiskNormal(C90+(drift-sigma^2/2),sigma)</f>
        <v>#NAME?</v>
      </c>
      <c r="D91" s="5" t="e">
        <f t="shared" ca="1" si="1"/>
        <v>#NAME?</v>
      </c>
    </row>
    <row r="92" spans="2:4" x14ac:dyDescent="0.25">
      <c r="B92" s="3">
        <v>79</v>
      </c>
      <c r="C92" s="8" t="e">
        <f ca="1">_xll.RiskNormal(C91+(drift-sigma^2/2),sigma)</f>
        <v>#NAME?</v>
      </c>
      <c r="D92" s="5" t="e">
        <f t="shared" ca="1" si="1"/>
        <v>#NAME?</v>
      </c>
    </row>
    <row r="93" spans="2:4" x14ac:dyDescent="0.25">
      <c r="B93" s="3">
        <v>80</v>
      </c>
      <c r="C93" s="8" t="e">
        <f ca="1">_xll.RiskNormal(C92+(drift-sigma^2/2),sigma)</f>
        <v>#NAME?</v>
      </c>
      <c r="D93" s="5" t="e">
        <f t="shared" ca="1" si="1"/>
        <v>#NAME?</v>
      </c>
    </row>
    <row r="94" spans="2:4" x14ac:dyDescent="0.25">
      <c r="B94" s="3">
        <v>81</v>
      </c>
      <c r="C94" s="8" t="e">
        <f ca="1">_xll.RiskNormal(C93+(drift-sigma^2/2),sigma)</f>
        <v>#NAME?</v>
      </c>
      <c r="D94" s="5" t="e">
        <f t="shared" ca="1" si="1"/>
        <v>#NAME?</v>
      </c>
    </row>
    <row r="95" spans="2:4" x14ac:dyDescent="0.25">
      <c r="B95" s="3">
        <v>82</v>
      </c>
      <c r="C95" s="8" t="e">
        <f ca="1">_xll.RiskNormal(C94+(drift-sigma^2/2),sigma)</f>
        <v>#NAME?</v>
      </c>
      <c r="D95" s="5" t="e">
        <f t="shared" ca="1" si="1"/>
        <v>#NAME?</v>
      </c>
    </row>
    <row r="96" spans="2:4" x14ac:dyDescent="0.25">
      <c r="B96" s="3">
        <v>83</v>
      </c>
      <c r="C96" s="8" t="e">
        <f ca="1">_xll.RiskNormal(C95+(drift-sigma^2/2),sigma)</f>
        <v>#NAME?</v>
      </c>
      <c r="D96" s="5" t="e">
        <f t="shared" ca="1" si="1"/>
        <v>#NAME?</v>
      </c>
    </row>
    <row r="97" spans="2:4" x14ac:dyDescent="0.25">
      <c r="B97" s="3">
        <v>84</v>
      </c>
      <c r="C97" s="8" t="e">
        <f ca="1">_xll.RiskNormal(C96+(drift-sigma^2/2),sigma)</f>
        <v>#NAME?</v>
      </c>
      <c r="D97" s="5" t="e">
        <f t="shared" ca="1" si="1"/>
        <v>#NAME?</v>
      </c>
    </row>
    <row r="98" spans="2:4" x14ac:dyDescent="0.25">
      <c r="B98" s="3">
        <v>85</v>
      </c>
      <c r="C98" s="8" t="e">
        <f ca="1">_xll.RiskNormal(C97+(drift-sigma^2/2),sigma)</f>
        <v>#NAME?</v>
      </c>
      <c r="D98" s="5" t="e">
        <f t="shared" ca="1" si="1"/>
        <v>#NAME?</v>
      </c>
    </row>
    <row r="99" spans="2:4" x14ac:dyDescent="0.25">
      <c r="B99" s="3">
        <v>86</v>
      </c>
      <c r="C99" s="8" t="e">
        <f ca="1">_xll.RiskNormal(C98+(drift-sigma^2/2),sigma)</f>
        <v>#NAME?</v>
      </c>
      <c r="D99" s="5" t="e">
        <f t="shared" ca="1" si="1"/>
        <v>#NAME?</v>
      </c>
    </row>
    <row r="100" spans="2:4" x14ac:dyDescent="0.25">
      <c r="B100" s="3">
        <v>87</v>
      </c>
      <c r="C100" s="8" t="e">
        <f ca="1">_xll.RiskNormal(C99+(drift-sigma^2/2),sigma)</f>
        <v>#NAME?</v>
      </c>
      <c r="D100" s="5" t="e">
        <f t="shared" ca="1" si="1"/>
        <v>#NAME?</v>
      </c>
    </row>
    <row r="101" spans="2:4" x14ac:dyDescent="0.25">
      <c r="B101" s="3">
        <v>88</v>
      </c>
      <c r="C101" s="8" t="e">
        <f ca="1">_xll.RiskNormal(C100+(drift-sigma^2/2),sigma)</f>
        <v>#NAME?</v>
      </c>
      <c r="D101" s="5" t="e">
        <f t="shared" ca="1" si="1"/>
        <v>#NAME?</v>
      </c>
    </row>
    <row r="102" spans="2:4" x14ac:dyDescent="0.25">
      <c r="B102" s="3">
        <v>89</v>
      </c>
      <c r="C102" s="8" t="e">
        <f ca="1">_xll.RiskNormal(C101+(drift-sigma^2/2),sigma)</f>
        <v>#NAME?</v>
      </c>
      <c r="D102" s="5" t="e">
        <f t="shared" ca="1" si="1"/>
        <v>#NAME?</v>
      </c>
    </row>
    <row r="103" spans="2:4" x14ac:dyDescent="0.25">
      <c r="B103" s="3">
        <v>90</v>
      </c>
      <c r="C103" s="8" t="e">
        <f ca="1">_xll.RiskNormal(C102+(drift-sigma^2/2),sigma)</f>
        <v>#NAME?</v>
      </c>
      <c r="D103" s="5" t="e">
        <f t="shared" ca="1" si="1"/>
        <v>#NAME?</v>
      </c>
    </row>
    <row r="104" spans="2:4" x14ac:dyDescent="0.25">
      <c r="B104" s="3">
        <v>91</v>
      </c>
      <c r="C104" s="8" t="e">
        <f ca="1">_xll.RiskNormal(C103+(drift-sigma^2/2),sigma)</f>
        <v>#NAME?</v>
      </c>
      <c r="D104" s="5" t="e">
        <f t="shared" ca="1" si="1"/>
        <v>#NAME?</v>
      </c>
    </row>
    <row r="105" spans="2:4" x14ac:dyDescent="0.25">
      <c r="B105" s="3">
        <v>92</v>
      </c>
      <c r="C105" s="8" t="e">
        <f ca="1">_xll.RiskNormal(C104+(drift-sigma^2/2),sigma)</f>
        <v>#NAME?</v>
      </c>
      <c r="D105" s="5" t="e">
        <f t="shared" ca="1" si="1"/>
        <v>#NAME?</v>
      </c>
    </row>
    <row r="106" spans="2:4" x14ac:dyDescent="0.25">
      <c r="B106" s="3">
        <v>93</v>
      </c>
      <c r="C106" s="8" t="e">
        <f ca="1">_xll.RiskNormal(C105+(drift-sigma^2/2),sigma)</f>
        <v>#NAME?</v>
      </c>
      <c r="D106" s="5" t="e">
        <f t="shared" ca="1" si="1"/>
        <v>#NAME?</v>
      </c>
    </row>
    <row r="107" spans="2:4" x14ac:dyDescent="0.25">
      <c r="B107" s="3">
        <v>94</v>
      </c>
      <c r="C107" s="8" t="e">
        <f ca="1">_xll.RiskNormal(C106+(drift-sigma^2/2),sigma)</f>
        <v>#NAME?</v>
      </c>
      <c r="D107" s="5" t="e">
        <f t="shared" ca="1" si="1"/>
        <v>#NAME?</v>
      </c>
    </row>
    <row r="108" spans="2:4" x14ac:dyDescent="0.25">
      <c r="B108" s="3">
        <v>95</v>
      </c>
      <c r="C108" s="8" t="e">
        <f ca="1">_xll.RiskNormal(C107+(drift-sigma^2/2),sigma)</f>
        <v>#NAME?</v>
      </c>
      <c r="D108" s="5" t="e">
        <f t="shared" ca="1" si="1"/>
        <v>#NAME?</v>
      </c>
    </row>
    <row r="109" spans="2:4" x14ac:dyDescent="0.25">
      <c r="B109" s="3">
        <v>96</v>
      </c>
      <c r="C109" s="8" t="e">
        <f ca="1">_xll.RiskNormal(C108+(drift-sigma^2/2),sigma)</f>
        <v>#NAME?</v>
      </c>
      <c r="D109" s="5" t="e">
        <f t="shared" ca="1" si="1"/>
        <v>#NAME?</v>
      </c>
    </row>
    <row r="110" spans="2:4" x14ac:dyDescent="0.25">
      <c r="B110" s="3">
        <v>97</v>
      </c>
      <c r="C110" s="8" t="e">
        <f ca="1">_xll.RiskNormal(C109+(drift-sigma^2/2),sigma)</f>
        <v>#NAME?</v>
      </c>
      <c r="D110" s="5" t="e">
        <f t="shared" ca="1" si="1"/>
        <v>#NAME?</v>
      </c>
    </row>
    <row r="111" spans="2:4" x14ac:dyDescent="0.25">
      <c r="B111" s="3">
        <v>98</v>
      </c>
      <c r="C111" s="8" t="e">
        <f ca="1">_xll.RiskNormal(C110+(drift-sigma^2/2),sigma)</f>
        <v>#NAME?</v>
      </c>
      <c r="D111" s="5" t="e">
        <f t="shared" ca="1" si="1"/>
        <v>#NAME?</v>
      </c>
    </row>
    <row r="112" spans="2:4" x14ac:dyDescent="0.25">
      <c r="B112" s="3">
        <v>99</v>
      </c>
      <c r="C112" s="8" t="e">
        <f ca="1">_xll.RiskNormal(C111+(drift-sigma^2/2),sigma)</f>
        <v>#NAME?</v>
      </c>
      <c r="D112" s="5" t="e">
        <f t="shared" ca="1" si="1"/>
        <v>#NAME?</v>
      </c>
    </row>
    <row r="113" spans="2:4" x14ac:dyDescent="0.25">
      <c r="B113" s="6">
        <v>100</v>
      </c>
      <c r="C113" s="9" t="e">
        <f ca="1">_xll.RiskNormal(C112+(drift-sigma^2/2),sigma)</f>
        <v>#NAME?</v>
      </c>
      <c r="D113" s="7" t="e">
        <f t="shared" ca="1" si="1"/>
        <v>#NAME?</v>
      </c>
    </row>
  </sheetData>
  <mergeCells count="3">
    <mergeCell ref="C7:D7"/>
    <mergeCell ref="F7:I7"/>
    <mergeCell ref="B4:F5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323" r:id="rId4">
          <objectPr defaultSize="0" autoPict="0" r:id="rId5">
            <anchor moveWithCells="1" sizeWithCells="1">
              <from>
                <xdr:col>6</xdr:col>
                <xdr:colOff>196850</xdr:colOff>
                <xdr:row>2</xdr:row>
                <xdr:rowOff>69850</xdr:rowOff>
              </from>
              <to>
                <xdr:col>9</xdr:col>
                <xdr:colOff>400050</xdr:colOff>
                <xdr:row>5</xdr:row>
                <xdr:rowOff>63500</xdr:rowOff>
              </to>
            </anchor>
          </objectPr>
        </oleObject>
      </mc:Choice>
      <mc:Fallback>
        <oleObject progId="Equation.3" shapeId="832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Stock price</vt:lpstr>
      <vt:lpstr>b</vt:lpstr>
      <vt:lpstr>drift</vt:lpstr>
      <vt:lpstr>sigma</vt:lpstr>
    </vt:vector>
  </TitlesOfParts>
  <Company>Vose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Vose Consulting</dc:creator>
  <cp:lastModifiedBy>EpixAnalytics</cp:lastModifiedBy>
  <dcterms:created xsi:type="dcterms:W3CDTF">2003-08-26T14:54:01Z</dcterms:created>
  <dcterms:modified xsi:type="dcterms:W3CDTF">2017-09-22T16:20:44Z</dcterms:modified>
</cp:coreProperties>
</file>