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60" windowWidth="15480" windowHeight="8450"/>
  </bookViews>
  <sheets>
    <sheet name="Model" sheetId="1" r:id="rId1"/>
  </sheets>
  <definedNames>
    <definedName name="Alpha">Model!$F$10</definedName>
    <definedName name="Beta">Model!$F$11</definedName>
    <definedName name="Data">Model!$B$8:$B$103</definedName>
    <definedName name="Likelihood">Model!$F$15</definedName>
    <definedName name="nT">Model!$D$7</definedName>
    <definedName name="solver_adj" localSheetId="0" hidden="1">Model!$F$10:$F$11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Model!$F$10</definedName>
    <definedName name="solver_lhs2" localSheetId="0" hidden="1">Model!$F$11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Model!$F$15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0.0000000001</definedName>
    <definedName name="solver_rhs2" localSheetId="0" hidden="1">0.0000001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T">Model!$F$7</definedName>
  </definedNames>
  <calcPr calcId="171027" calcMode="manual"/>
</workbook>
</file>

<file path=xl/calcChain.xml><?xml version="1.0" encoding="utf-8"?>
<calcChain xmlns="http://schemas.openxmlformats.org/spreadsheetml/2006/main">
  <c r="F14" i="1" l="1"/>
  <c r="F13" i="1" a="1"/>
  <c r="F13" i="1"/>
  <c r="F15" i="1"/>
</calcChain>
</file>

<file path=xl/sharedStrings.xml><?xml version="1.0" encoding="utf-8"?>
<sst xmlns="http://schemas.openxmlformats.org/spreadsheetml/2006/main" count="9" uniqueCount="9">
  <si>
    <t>alpha</t>
  </si>
  <si>
    <t>beta</t>
  </si>
  <si>
    <t>LogLikelihood observations</t>
  </si>
  <si>
    <t>LogLikelihood left censored</t>
  </si>
  <si>
    <t>Total LogLikelihood</t>
  </si>
  <si>
    <t>observations above</t>
  </si>
  <si>
    <t>Data</t>
  </si>
  <si>
    <t>Weibull right censored</t>
  </si>
  <si>
    <r>
      <t>Technique:</t>
    </r>
    <r>
      <rPr>
        <sz val="10"/>
        <rFont val="Times New Roman"/>
        <family val="1"/>
      </rPr>
      <t xml:space="preserve"> MLE fit using optimisation. </t>
    </r>
    <r>
      <rPr>
        <b/>
        <sz val="10"/>
        <rFont val="Times New Roman"/>
        <family val="1"/>
      </rPr>
      <t xml:space="preserve">Problem: </t>
    </r>
    <r>
      <rPr>
        <sz val="10"/>
        <rFont val="Times New Roman"/>
        <family val="1"/>
      </rPr>
      <t>Fit Weibuill distribution to right-censored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</si>
</sst>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  <charset val="204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4" fillId="0" borderId="0" xfId="0" applyFont="1" applyProtection="1">
      <protection locked="0"/>
    </xf>
    <xf numFmtId="0" fontId="5" fillId="0" borderId="0" xfId="0" applyFont="1"/>
    <xf numFmtId="0" fontId="6" fillId="3" borderId="5" xfId="0" applyFont="1" applyFill="1" applyBorder="1" applyAlignment="1">
      <alignment horizontal="left" vertical="distributed" wrapText="1"/>
    </xf>
    <xf numFmtId="0" fontId="6" fillId="3" borderId="6" xfId="0" applyFont="1" applyFill="1" applyBorder="1" applyAlignment="1">
      <alignment horizontal="left" vertical="distributed" wrapText="1"/>
    </xf>
    <xf numFmtId="0" fontId="6" fillId="3" borderId="7" xfId="0" applyFont="1" applyFill="1" applyBorder="1" applyAlignment="1">
      <alignment horizontal="left" vertical="distributed" wrapText="1"/>
    </xf>
    <xf numFmtId="0" fontId="6" fillId="3" borderId="8" xfId="0" applyFont="1" applyFill="1" applyBorder="1" applyAlignment="1">
      <alignment horizontal="left" vertical="distributed" wrapText="1"/>
    </xf>
    <xf numFmtId="0" fontId="6" fillId="3" borderId="9" xfId="0" applyFont="1" applyFill="1" applyBorder="1" applyAlignment="1">
      <alignment horizontal="left" vertical="distributed" wrapText="1"/>
    </xf>
    <xf numFmtId="0" fontId="6" fillId="3" borderId="10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15</xdr:row>
      <xdr:rowOff>0</xdr:rowOff>
    </xdr:from>
    <xdr:to>
      <xdr:col>6</xdr:col>
      <xdr:colOff>533400</xdr:colOff>
      <xdr:row>19</xdr:row>
      <xdr:rowOff>139700</xdr:rowOff>
    </xdr:to>
    <xdr:sp macro="" textlink="">
      <xdr:nvSpPr>
        <xdr:cNvPr id="1049" name="Line 1">
          <a:extLst>
            <a:ext uri="{FF2B5EF4-FFF2-40B4-BE49-F238E27FC236}">
              <a16:creationId xmlns:a16="http://schemas.microsoft.com/office/drawing/2014/main" id="{BC7A5B29-9CC0-43B0-8C32-5973BD2B94AF}"/>
            </a:ext>
          </a:extLst>
        </xdr:cNvPr>
        <xdr:cNvSpPr>
          <a:spLocks noChangeShapeType="1"/>
        </xdr:cNvSpPr>
      </xdr:nvSpPr>
      <xdr:spPr bwMode="auto">
        <a:xfrm flipH="1" flipV="1">
          <a:off x="4400550" y="3448050"/>
          <a:ext cx="901700" cy="774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17</xdr:row>
      <xdr:rowOff>3175</xdr:rowOff>
    </xdr:from>
    <xdr:to>
      <xdr:col>9</xdr:col>
      <xdr:colOff>19050</xdr:colOff>
      <xdr:row>22</xdr:row>
      <xdr:rowOff>60325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6BCECDD3-0556-4E17-8AA2-5C4D15047BC4}"/>
            </a:ext>
          </a:extLst>
        </xdr:cNvPr>
        <xdr:cNvSpPr txBox="1">
          <a:spLocks noChangeArrowheads="1"/>
        </xdr:cNvSpPr>
      </xdr:nvSpPr>
      <xdr:spPr bwMode="auto">
        <a:xfrm>
          <a:off x="4791075" y="2876550"/>
          <a:ext cx="1666875" cy="8667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Using Solver, this value was maximized by changing  alpha and beta, with the constraints that alpha, beta&gt;0.0000001 (a small value to ensure 0, an invalid number, is not tested)</a:t>
          </a: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476250</xdr:colOff>
      <xdr:row>2</xdr:row>
      <xdr:rowOff>57150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3F33B-0133-4739-B0F2-B3C6719BE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256540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27"/>
  <sheetViews>
    <sheetView showGridLines="0" tabSelected="1" workbookViewId="0"/>
  </sheetViews>
  <sheetFormatPr defaultRowHeight="12.5" x14ac:dyDescent="0.25"/>
  <cols>
    <col min="1" max="1" width="2.7265625" customWidth="1"/>
    <col min="3" max="3" width="12.453125" bestFit="1" customWidth="1"/>
    <col min="5" max="5" width="23.81640625" bestFit="1" customWidth="1"/>
    <col min="6" max="6" width="11.81640625" customWidth="1"/>
  </cols>
  <sheetData>
    <row r="1" spans="2:7" s="2" customFormat="1" ht="86.25" customHeight="1" x14ac:dyDescent="0.25"/>
    <row r="2" spans="2:7" s="2" customFormat="1" ht="17.25" customHeight="1" x14ac:dyDescent="0.4">
      <c r="F2" s="12" t="s">
        <v>7</v>
      </c>
    </row>
    <row r="3" spans="2:7" s="2" customFormat="1" ht="17.25" customHeight="1" thickBot="1" x14ac:dyDescent="0.4">
      <c r="E3" s="13"/>
    </row>
    <row r="4" spans="2:7" s="2" customFormat="1" ht="12.75" customHeight="1" x14ac:dyDescent="0.25">
      <c r="B4" s="14" t="s">
        <v>8</v>
      </c>
      <c r="C4" s="15"/>
      <c r="D4" s="15"/>
      <c r="E4" s="15"/>
      <c r="F4" s="15"/>
      <c r="G4" s="16"/>
    </row>
    <row r="5" spans="2:7" s="2" customFormat="1" ht="12.75" customHeight="1" thickBot="1" x14ac:dyDescent="0.3">
      <c r="B5" s="17"/>
      <c r="C5" s="18"/>
      <c r="D5" s="18"/>
      <c r="E5" s="18"/>
      <c r="F5" s="18"/>
      <c r="G5" s="19"/>
    </row>
    <row r="7" spans="2:7" ht="13" x14ac:dyDescent="0.3">
      <c r="B7" s="3" t="s">
        <v>6</v>
      </c>
      <c r="D7" s="1">
        <v>24</v>
      </c>
      <c r="E7" t="s">
        <v>5</v>
      </c>
      <c r="F7" s="11">
        <v>8</v>
      </c>
    </row>
    <row r="8" spans="2:7" x14ac:dyDescent="0.25">
      <c r="B8" s="4">
        <v>5.4519392422954027</v>
      </c>
    </row>
    <row r="9" spans="2:7" x14ac:dyDescent="0.25">
      <c r="B9" s="5">
        <v>1.6487437626394223</v>
      </c>
    </row>
    <row r="10" spans="2:7" ht="13" x14ac:dyDescent="0.3">
      <c r="B10" s="5">
        <v>1.6245419489633552</v>
      </c>
      <c r="E10" s="7" t="s">
        <v>0</v>
      </c>
      <c r="F10" s="8">
        <v>2</v>
      </c>
    </row>
    <row r="11" spans="2:7" ht="13" x14ac:dyDescent="0.3">
      <c r="B11" s="5">
        <v>1.1335461884531999</v>
      </c>
      <c r="E11" s="7" t="s">
        <v>1</v>
      </c>
      <c r="F11" s="8">
        <v>6</v>
      </c>
    </row>
    <row r="12" spans="2:7" x14ac:dyDescent="0.25">
      <c r="B12" s="5">
        <v>7.2211047745320123</v>
      </c>
    </row>
    <row r="13" spans="2:7" x14ac:dyDescent="0.25">
      <c r="B13" s="5">
        <v>3.7654717502321819</v>
      </c>
      <c r="E13" s="9" t="s">
        <v>2</v>
      </c>
      <c r="F13" s="10">
        <f t="array" ref="F13">SUM(LOG(WEIBULL(Data,Alpha,Beta,0)))</f>
        <v>-94.948504375667454</v>
      </c>
    </row>
    <row r="14" spans="2:7" x14ac:dyDescent="0.25">
      <c r="B14" s="5">
        <v>7.1092669199151182</v>
      </c>
      <c r="D14" s="1"/>
      <c r="E14" s="9" t="s">
        <v>3</v>
      </c>
      <c r="F14" s="10">
        <f>LOG(1-WEIBULL($F$7,Alpha,Beta,1))*D7</f>
        <v>-18.529897894538742</v>
      </c>
    </row>
    <row r="15" spans="2:7" x14ac:dyDescent="0.25">
      <c r="B15" s="5">
        <v>4.8955086023727956</v>
      </c>
      <c r="E15" s="9" t="s">
        <v>4</v>
      </c>
      <c r="F15" s="10">
        <f>F13+F14</f>
        <v>-113.4784022702062</v>
      </c>
    </row>
    <row r="16" spans="2:7" x14ac:dyDescent="0.25">
      <c r="B16" s="5">
        <v>3.5484577340308165</v>
      </c>
    </row>
    <row r="17" spans="2:2" x14ac:dyDescent="0.25">
      <c r="B17" s="5">
        <v>4.265540569322062</v>
      </c>
    </row>
    <row r="18" spans="2:2" x14ac:dyDescent="0.25">
      <c r="B18" s="5">
        <v>6.8910008029272092</v>
      </c>
    </row>
    <row r="19" spans="2:2" x14ac:dyDescent="0.25">
      <c r="B19" s="5">
        <v>3.1035693286070525</v>
      </c>
    </row>
    <row r="20" spans="2:2" x14ac:dyDescent="0.25">
      <c r="B20" s="5">
        <v>7.446961241941219</v>
      </c>
    </row>
    <row r="21" spans="2:2" x14ac:dyDescent="0.25">
      <c r="B21" s="5">
        <v>3.5658556364649892</v>
      </c>
    </row>
    <row r="22" spans="2:2" x14ac:dyDescent="0.25">
      <c r="B22" s="5">
        <v>4.3655839374152077</v>
      </c>
    </row>
    <row r="23" spans="2:2" x14ac:dyDescent="0.25">
      <c r="B23" s="5">
        <v>0.64020096235738755</v>
      </c>
    </row>
    <row r="24" spans="2:2" x14ac:dyDescent="0.25">
      <c r="B24" s="5">
        <v>2.8950211072512073</v>
      </c>
    </row>
    <row r="25" spans="2:2" x14ac:dyDescent="0.25">
      <c r="B25" s="5">
        <v>3.9705046776640245</v>
      </c>
    </row>
    <row r="26" spans="2:2" x14ac:dyDescent="0.25">
      <c r="B26" s="5">
        <v>6.2287239905390042</v>
      </c>
    </row>
    <row r="27" spans="2:2" x14ac:dyDescent="0.25">
      <c r="B27" s="5">
        <v>5.3715842654493882</v>
      </c>
    </row>
    <row r="28" spans="2:2" x14ac:dyDescent="0.25">
      <c r="B28" s="5">
        <v>4.0765903023761698</v>
      </c>
    </row>
    <row r="29" spans="2:2" x14ac:dyDescent="0.25">
      <c r="B29" s="5">
        <v>3.8483050905112455</v>
      </c>
    </row>
    <row r="30" spans="2:2" x14ac:dyDescent="0.25">
      <c r="B30" s="5">
        <v>2.8791073217197782</v>
      </c>
    </row>
    <row r="31" spans="2:2" x14ac:dyDescent="0.25">
      <c r="B31" s="5">
        <v>3.9789953318054847</v>
      </c>
    </row>
    <row r="32" spans="2:2" x14ac:dyDescent="0.25">
      <c r="B32" s="5">
        <v>4.6631266149020805</v>
      </c>
    </row>
    <row r="33" spans="2:2" x14ac:dyDescent="0.25">
      <c r="B33" s="5">
        <v>2.0314341504472386</v>
      </c>
    </row>
    <row r="34" spans="2:2" x14ac:dyDescent="0.25">
      <c r="B34" s="5">
        <v>2.847320527713098</v>
      </c>
    </row>
    <row r="35" spans="2:2" x14ac:dyDescent="0.25">
      <c r="B35" s="5">
        <v>0.40345105262600278</v>
      </c>
    </row>
    <row r="36" spans="2:2" x14ac:dyDescent="0.25">
      <c r="B36" s="5">
        <v>4.8379432134701634</v>
      </c>
    </row>
    <row r="37" spans="2:2" x14ac:dyDescent="0.25">
      <c r="B37" s="5">
        <v>7.8239595406319085</v>
      </c>
    </row>
    <row r="38" spans="2:2" x14ac:dyDescent="0.25">
      <c r="B38" s="5">
        <v>4.0799144862228944</v>
      </c>
    </row>
    <row r="39" spans="2:2" x14ac:dyDescent="0.25">
      <c r="B39" s="5">
        <v>2.9217375620816268</v>
      </c>
    </row>
    <row r="40" spans="2:2" x14ac:dyDescent="0.25">
      <c r="B40" s="5">
        <v>2.4978329617502077</v>
      </c>
    </row>
    <row r="41" spans="2:2" x14ac:dyDescent="0.25">
      <c r="B41" s="5">
        <v>7.0430147448596294</v>
      </c>
    </row>
    <row r="42" spans="2:2" x14ac:dyDescent="0.25">
      <c r="B42" s="5">
        <v>2.6472560218606782</v>
      </c>
    </row>
    <row r="43" spans="2:2" x14ac:dyDescent="0.25">
      <c r="B43" s="5">
        <v>0.72295190285574851</v>
      </c>
    </row>
    <row r="44" spans="2:2" x14ac:dyDescent="0.25">
      <c r="B44" s="5">
        <v>4.151853117365496</v>
      </c>
    </row>
    <row r="45" spans="2:2" x14ac:dyDescent="0.25">
      <c r="B45" s="5">
        <v>2.0610854804298007</v>
      </c>
    </row>
    <row r="46" spans="2:2" x14ac:dyDescent="0.25">
      <c r="B46" s="5">
        <v>2.6207185669237663</v>
      </c>
    </row>
    <row r="47" spans="2:2" x14ac:dyDescent="0.25">
      <c r="B47" s="5">
        <v>3.2864292375147928</v>
      </c>
    </row>
    <row r="48" spans="2:2" x14ac:dyDescent="0.25">
      <c r="B48" s="5">
        <v>2.5775525754614708</v>
      </c>
    </row>
    <row r="49" spans="2:2" x14ac:dyDescent="0.25">
      <c r="B49" s="5">
        <v>2.0419540852019349</v>
      </c>
    </row>
    <row r="50" spans="2:2" x14ac:dyDescent="0.25">
      <c r="B50" s="5">
        <v>2.2506007995210382</v>
      </c>
    </row>
    <row r="51" spans="2:2" x14ac:dyDescent="0.25">
      <c r="B51" s="5">
        <v>5.8302923300618623</v>
      </c>
    </row>
    <row r="52" spans="2:2" x14ac:dyDescent="0.25">
      <c r="B52" s="5">
        <v>1.4692937556756107</v>
      </c>
    </row>
    <row r="53" spans="2:2" x14ac:dyDescent="0.25">
      <c r="B53" s="5">
        <v>5.2959258911368501</v>
      </c>
    </row>
    <row r="54" spans="2:2" x14ac:dyDescent="0.25">
      <c r="B54" s="5">
        <v>1.2345360449580696</v>
      </c>
    </row>
    <row r="55" spans="2:2" x14ac:dyDescent="0.25">
      <c r="B55" s="5">
        <v>3.0478128724694562</v>
      </c>
    </row>
    <row r="56" spans="2:2" x14ac:dyDescent="0.25">
      <c r="B56" s="5">
        <v>1.3726969068584283</v>
      </c>
    </row>
    <row r="57" spans="2:2" x14ac:dyDescent="0.25">
      <c r="B57" s="5">
        <v>6.8854947512032876</v>
      </c>
    </row>
    <row r="58" spans="2:2" x14ac:dyDescent="0.25">
      <c r="B58" s="5">
        <v>0.17567068483770207</v>
      </c>
    </row>
    <row r="59" spans="2:2" x14ac:dyDescent="0.25">
      <c r="B59" s="5">
        <v>5.6702832084657313</v>
      </c>
    </row>
    <row r="60" spans="2:2" x14ac:dyDescent="0.25">
      <c r="B60" s="5">
        <v>7.253127282537907</v>
      </c>
    </row>
    <row r="61" spans="2:2" x14ac:dyDescent="0.25">
      <c r="B61" s="5">
        <v>3.2151381686592941</v>
      </c>
    </row>
    <row r="62" spans="2:2" x14ac:dyDescent="0.25">
      <c r="B62" s="5">
        <v>5.178979971884246</v>
      </c>
    </row>
    <row r="63" spans="2:2" x14ac:dyDescent="0.25">
      <c r="B63" s="5">
        <v>2.778493553954811</v>
      </c>
    </row>
    <row r="64" spans="2:2" x14ac:dyDescent="0.25">
      <c r="B64" s="5">
        <v>4.4858027277944554</v>
      </c>
    </row>
    <row r="65" spans="2:2" x14ac:dyDescent="0.25">
      <c r="B65" s="5">
        <v>7.9518829032861076</v>
      </c>
    </row>
    <row r="66" spans="2:2" x14ac:dyDescent="0.25">
      <c r="B66" s="5">
        <v>3.6898810602969752</v>
      </c>
    </row>
    <row r="67" spans="2:2" x14ac:dyDescent="0.25">
      <c r="B67" s="5">
        <v>5.9804290654867831</v>
      </c>
    </row>
    <row r="68" spans="2:2" x14ac:dyDescent="0.25">
      <c r="B68" s="5">
        <v>4.620574913496089</v>
      </c>
    </row>
    <row r="69" spans="2:2" x14ac:dyDescent="0.25">
      <c r="B69" s="5">
        <v>7.9674659138097859</v>
      </c>
    </row>
    <row r="70" spans="2:2" x14ac:dyDescent="0.25">
      <c r="B70" s="5">
        <v>1.964720706955446</v>
      </c>
    </row>
    <row r="71" spans="2:2" x14ac:dyDescent="0.25">
      <c r="B71" s="5">
        <v>4.455712730877571</v>
      </c>
    </row>
    <row r="72" spans="2:2" x14ac:dyDescent="0.25">
      <c r="B72" s="5">
        <v>3.553792816680839</v>
      </c>
    </row>
    <row r="73" spans="2:2" x14ac:dyDescent="0.25">
      <c r="B73" s="5">
        <v>3.4164243615391898</v>
      </c>
    </row>
    <row r="74" spans="2:2" x14ac:dyDescent="0.25">
      <c r="B74" s="5">
        <v>1.1459451943347725</v>
      </c>
    </row>
    <row r="75" spans="2:2" x14ac:dyDescent="0.25">
      <c r="B75" s="5">
        <v>3.1360764314577891</v>
      </c>
    </row>
    <row r="76" spans="2:2" x14ac:dyDescent="0.25">
      <c r="B76" s="5">
        <v>2.1552471144004968</v>
      </c>
    </row>
    <row r="77" spans="2:2" x14ac:dyDescent="0.25">
      <c r="B77" s="5">
        <v>1.4638952648277552</v>
      </c>
    </row>
    <row r="78" spans="2:2" x14ac:dyDescent="0.25">
      <c r="B78" s="5">
        <v>3.7703256897250466</v>
      </c>
    </row>
    <row r="79" spans="2:2" x14ac:dyDescent="0.25">
      <c r="B79" s="5">
        <v>4.4435061063935528</v>
      </c>
    </row>
    <row r="80" spans="2:2" x14ac:dyDescent="0.25">
      <c r="B80" s="5">
        <v>2.8070797066138056</v>
      </c>
    </row>
    <row r="81" spans="2:2" x14ac:dyDescent="0.25">
      <c r="B81" s="5">
        <v>3.9708797454919136</v>
      </c>
    </row>
    <row r="82" spans="2:2" x14ac:dyDescent="0.25">
      <c r="B82" s="5">
        <v>7.9103149847388252</v>
      </c>
    </row>
    <row r="83" spans="2:2" x14ac:dyDescent="0.25">
      <c r="B83" s="5">
        <v>4.2575362709097178</v>
      </c>
    </row>
    <row r="84" spans="2:2" x14ac:dyDescent="0.25">
      <c r="B84" s="5">
        <v>0.41132191236118554</v>
      </c>
    </row>
    <row r="85" spans="2:2" x14ac:dyDescent="0.25">
      <c r="B85" s="5">
        <v>7.5974548994427797</v>
      </c>
    </row>
    <row r="86" spans="2:2" x14ac:dyDescent="0.25">
      <c r="B86" s="5">
        <v>1.8371107374178792</v>
      </c>
    </row>
    <row r="87" spans="2:2" x14ac:dyDescent="0.25">
      <c r="B87" s="5">
        <v>5.1614579646613814</v>
      </c>
    </row>
    <row r="88" spans="2:2" x14ac:dyDescent="0.25">
      <c r="B88" s="5">
        <v>1.4847243670650683</v>
      </c>
    </row>
    <row r="89" spans="2:2" x14ac:dyDescent="0.25">
      <c r="B89" s="5">
        <v>4.5749379027620325</v>
      </c>
    </row>
    <row r="90" spans="2:2" x14ac:dyDescent="0.25">
      <c r="B90" s="5">
        <v>6.3537323829427361</v>
      </c>
    </row>
    <row r="91" spans="2:2" x14ac:dyDescent="0.25">
      <c r="B91" s="5">
        <v>4.6442542098341715</v>
      </c>
    </row>
    <row r="92" spans="2:2" x14ac:dyDescent="0.25">
      <c r="B92" s="5">
        <v>5.8574002576653665</v>
      </c>
    </row>
    <row r="93" spans="2:2" x14ac:dyDescent="0.25">
      <c r="B93" s="5">
        <v>4.6560310165268728</v>
      </c>
    </row>
    <row r="94" spans="2:2" x14ac:dyDescent="0.25">
      <c r="B94" s="5">
        <v>0.84759782576070508</v>
      </c>
    </row>
    <row r="95" spans="2:2" x14ac:dyDescent="0.25">
      <c r="B95" s="5">
        <v>1.0079283265216998</v>
      </c>
    </row>
    <row r="96" spans="2:2" x14ac:dyDescent="0.25">
      <c r="B96" s="5">
        <v>1.7435639133540279</v>
      </c>
    </row>
    <row r="97" spans="2:2" x14ac:dyDescent="0.25">
      <c r="B97" s="5">
        <v>5.4720226726570598</v>
      </c>
    </row>
    <row r="98" spans="2:2" x14ac:dyDescent="0.25">
      <c r="B98" s="5">
        <v>6.7630227112873387</v>
      </c>
    </row>
    <row r="99" spans="2:2" x14ac:dyDescent="0.25">
      <c r="B99" s="5">
        <v>6.077071644811066</v>
      </c>
    </row>
    <row r="100" spans="2:2" x14ac:dyDescent="0.25">
      <c r="B100" s="5">
        <v>4.0533893841184732</v>
      </c>
    </row>
    <row r="101" spans="2:2" x14ac:dyDescent="0.25">
      <c r="B101" s="5">
        <v>1.2029950115351744</v>
      </c>
    </row>
    <row r="102" spans="2:2" x14ac:dyDescent="0.25">
      <c r="B102" s="5">
        <v>1.0218270988849398</v>
      </c>
    </row>
    <row r="103" spans="2:2" x14ac:dyDescent="0.25">
      <c r="B103" s="5">
        <v>7.1750534581896721</v>
      </c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6"/>
    </row>
  </sheetData>
  <mergeCells count="1">
    <mergeCell ref="B4:G5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Model</vt:lpstr>
      <vt:lpstr>Alpha</vt:lpstr>
      <vt:lpstr>Beta</vt:lpstr>
      <vt:lpstr>Data</vt:lpstr>
      <vt:lpstr>Likelihood</vt:lpstr>
      <vt:lpstr>nT</vt:lpstr>
      <vt:lpstr>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2017-09-22T16:21:12Z</dcterms:modified>
  <cp:category/>
</cp:coreProperties>
</file>