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0" windowWidth="9520" windowHeight="7910"/>
  </bookViews>
  <sheets>
    <sheet name="Model" sheetId="8" r:id="rId1"/>
  </sheets>
  <definedNames>
    <definedName name="b">Model!$D$10</definedName>
    <definedName name="drift">Model!$D$8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4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FALSE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sigma">Model!$D$9</definedName>
  </definedNames>
  <calcPr calcId="171027" calcMode="manual"/>
</workbook>
</file>

<file path=xl/calcChain.xml><?xml version="1.0" encoding="utf-8"?>
<calcChain xmlns="http://schemas.openxmlformats.org/spreadsheetml/2006/main">
  <c r="C13" i="8" l="1"/>
  <c r="G11" i="8"/>
  <c r="G9" i="8"/>
  <c r="G10" i="8"/>
  <c r="G12" i="8"/>
  <c r="D10" i="8"/>
  <c r="C14" i="8" l="1"/>
  <c r="D14" i="8" l="1"/>
  <c r="C15" i="8"/>
  <c r="D15" i="8" l="1"/>
  <c r="C16" i="8"/>
  <c r="D16" i="8" l="1"/>
  <c r="C17" i="8"/>
  <c r="D17" i="8" l="1"/>
  <c r="C18" i="8"/>
  <c r="D18" i="8" l="1"/>
  <c r="C19" i="8"/>
  <c r="D19" i="8" l="1"/>
  <c r="C20" i="8"/>
  <c r="D20" i="8" l="1"/>
  <c r="C21" i="8"/>
  <c r="D21" i="8" l="1"/>
  <c r="C22" i="8"/>
  <c r="D22" i="8" l="1"/>
  <c r="C23" i="8"/>
  <c r="D23" i="8" l="1"/>
  <c r="C24" i="8"/>
  <c r="D24" i="8" l="1"/>
  <c r="C25" i="8"/>
  <c r="D25" i="8" l="1"/>
  <c r="C26" i="8"/>
  <c r="D26" i="8" l="1"/>
  <c r="C27" i="8"/>
  <c r="D27" i="8" l="1"/>
  <c r="C28" i="8"/>
  <c r="D28" i="8" l="1"/>
  <c r="C29" i="8"/>
  <c r="D29" i="8" l="1"/>
  <c r="C30" i="8"/>
  <c r="D30" i="8" l="1"/>
  <c r="C31" i="8"/>
  <c r="D31" i="8" l="1"/>
  <c r="C32" i="8"/>
  <c r="D32" i="8" l="1"/>
  <c r="C33" i="8"/>
  <c r="D33" i="8" l="1"/>
  <c r="C34" i="8"/>
  <c r="D34" i="8" l="1"/>
  <c r="C35" i="8"/>
  <c r="D35" i="8" l="1"/>
  <c r="C36" i="8"/>
  <c r="D36" i="8" l="1"/>
  <c r="C37" i="8"/>
  <c r="D37" i="8" l="1"/>
  <c r="C38" i="8"/>
  <c r="D38" i="8" l="1"/>
  <c r="C39" i="8"/>
  <c r="D39" i="8" l="1"/>
  <c r="C40" i="8"/>
  <c r="D40" i="8" l="1"/>
  <c r="C41" i="8"/>
  <c r="D41" i="8" l="1"/>
  <c r="C42" i="8"/>
  <c r="D42" i="8" l="1"/>
  <c r="C43" i="8"/>
  <c r="D43" i="8" l="1"/>
  <c r="C44" i="8"/>
  <c r="D44" i="8" l="1"/>
  <c r="C45" i="8"/>
  <c r="D45" i="8" l="1"/>
  <c r="C46" i="8"/>
  <c r="D46" i="8" l="1"/>
  <c r="C47" i="8"/>
  <c r="D47" i="8" l="1"/>
  <c r="C48" i="8"/>
  <c r="D48" i="8" l="1"/>
  <c r="C49" i="8"/>
  <c r="D49" i="8" l="1"/>
  <c r="C50" i="8"/>
  <c r="D50" i="8" l="1"/>
  <c r="C51" i="8"/>
  <c r="D51" i="8" l="1"/>
  <c r="C52" i="8"/>
  <c r="D52" i="8" l="1"/>
  <c r="C53" i="8"/>
  <c r="D53" i="8" l="1"/>
  <c r="C54" i="8"/>
  <c r="D54" i="8" l="1"/>
  <c r="C55" i="8"/>
  <c r="D55" i="8" l="1"/>
  <c r="C56" i="8"/>
  <c r="D56" i="8" l="1"/>
  <c r="C57" i="8"/>
  <c r="D57" i="8" l="1"/>
  <c r="C58" i="8"/>
  <c r="D58" i="8" l="1"/>
  <c r="C59" i="8"/>
  <c r="D59" i="8" l="1"/>
  <c r="C60" i="8"/>
  <c r="D60" i="8" l="1"/>
  <c r="C61" i="8"/>
  <c r="D61" i="8" l="1"/>
  <c r="C62" i="8"/>
  <c r="D62" i="8" l="1"/>
  <c r="C63" i="8"/>
  <c r="D63" i="8" l="1"/>
  <c r="C64" i="8"/>
  <c r="D64" i="8" l="1"/>
  <c r="C65" i="8"/>
  <c r="D65" i="8" l="1"/>
  <c r="C66" i="8"/>
  <c r="D66" i="8" l="1"/>
  <c r="C67" i="8"/>
  <c r="D67" i="8" l="1"/>
  <c r="C68" i="8"/>
  <c r="D68" i="8" l="1"/>
  <c r="C69" i="8"/>
  <c r="D69" i="8" l="1"/>
  <c r="C70" i="8"/>
  <c r="D70" i="8" l="1"/>
  <c r="C71" i="8"/>
  <c r="D71" i="8" l="1"/>
  <c r="C72" i="8"/>
  <c r="D72" i="8" l="1"/>
  <c r="C73" i="8"/>
  <c r="D73" i="8" l="1"/>
  <c r="C74" i="8"/>
  <c r="D74" i="8" l="1"/>
  <c r="C75" i="8"/>
  <c r="D75" i="8" l="1"/>
  <c r="C76" i="8"/>
  <c r="D76" i="8" l="1"/>
  <c r="C77" i="8"/>
  <c r="D77" i="8" l="1"/>
  <c r="C78" i="8"/>
  <c r="D78" i="8" l="1"/>
  <c r="C79" i="8"/>
  <c r="D79" i="8" l="1"/>
  <c r="C80" i="8"/>
  <c r="D80" i="8" l="1"/>
  <c r="C81" i="8"/>
  <c r="D81" i="8" l="1"/>
  <c r="C82" i="8"/>
  <c r="D82" i="8" l="1"/>
  <c r="C83" i="8"/>
  <c r="D83" i="8" l="1"/>
  <c r="C84" i="8"/>
  <c r="D84" i="8" l="1"/>
  <c r="C85" i="8"/>
  <c r="D85" i="8" l="1"/>
  <c r="C86" i="8"/>
  <c r="D86" i="8" l="1"/>
  <c r="C87" i="8"/>
  <c r="D87" i="8" l="1"/>
  <c r="C88" i="8"/>
  <c r="D88" i="8" l="1"/>
  <c r="C89" i="8"/>
  <c r="D89" i="8" l="1"/>
  <c r="C90" i="8"/>
  <c r="D90" i="8" l="1"/>
  <c r="C91" i="8"/>
  <c r="D91" i="8" l="1"/>
  <c r="C92" i="8"/>
  <c r="D92" i="8" l="1"/>
  <c r="C93" i="8"/>
  <c r="D93" i="8" l="1"/>
  <c r="C94" i="8"/>
  <c r="D94" i="8" l="1"/>
  <c r="C95" i="8"/>
  <c r="D95" i="8" l="1"/>
  <c r="C96" i="8"/>
  <c r="D96" i="8" l="1"/>
  <c r="C97" i="8"/>
  <c r="D97" i="8" l="1"/>
  <c r="C98" i="8"/>
  <c r="D98" i="8" l="1"/>
  <c r="C99" i="8"/>
  <c r="D99" i="8" l="1"/>
  <c r="C100" i="8"/>
  <c r="D100" i="8" l="1"/>
  <c r="C101" i="8"/>
  <c r="D101" i="8" l="1"/>
  <c r="C102" i="8"/>
  <c r="D102" i="8" l="1"/>
  <c r="C103" i="8"/>
  <c r="D103" i="8" l="1"/>
  <c r="C104" i="8"/>
  <c r="D104" i="8" l="1"/>
  <c r="C105" i="8"/>
  <c r="D105" i="8" l="1"/>
  <c r="C106" i="8"/>
  <c r="D106" i="8" l="1"/>
  <c r="C107" i="8"/>
  <c r="D107" i="8" l="1"/>
  <c r="C108" i="8"/>
  <c r="D108" i="8" l="1"/>
  <c r="C109" i="8"/>
  <c r="D109" i="8" l="1"/>
  <c r="C110" i="8"/>
  <c r="D110" i="8" l="1"/>
  <c r="C111" i="8"/>
  <c r="D111" i="8" l="1"/>
  <c r="C112" i="8"/>
  <c r="D112" i="8" l="1"/>
  <c r="C113" i="8"/>
  <c r="D113" i="8" l="1"/>
</calcChain>
</file>

<file path=xl/comments1.xml><?xml version="1.0" encoding="utf-8"?>
<comments xmlns="http://schemas.openxmlformats.org/spreadsheetml/2006/main">
  <authors>
    <author>David Vose</author>
  </authors>
  <commentList>
    <comment ref="F7" authorId="0" shapeId="0">
      <text>
        <r>
          <rPr>
            <sz val="8"/>
            <color indexed="81"/>
            <rFont val="Tahoma"/>
            <family val="2"/>
          </rPr>
          <t>Set the parameter b to zero, then run a simulation with a large number of iterations and the theory and simulation values should converge</t>
        </r>
      </text>
    </comment>
    <comment ref="D9" authorId="0" shapeId="0">
      <text>
        <r>
          <rPr>
            <sz val="8"/>
            <color indexed="81"/>
            <rFont val="Tahoma"/>
            <family val="2"/>
          </rPr>
          <t>sigma&gt;=0</t>
        </r>
      </text>
    </comment>
    <comment ref="D10" authorId="0" shapeId="0">
      <text>
        <r>
          <rPr>
            <sz val="8"/>
            <color indexed="81"/>
            <rFont val="Tahoma"/>
            <family val="2"/>
          </rPr>
          <t>[0&lt;b&lt;1]</t>
        </r>
      </text>
    </comment>
  </commentList>
</comments>
</file>

<file path=xl/sharedStrings.xml><?xml version="1.0" encoding="utf-8"?>
<sst xmlns="http://schemas.openxmlformats.org/spreadsheetml/2006/main" count="15" uniqueCount="15">
  <si>
    <t>drift</t>
  </si>
  <si>
    <t>sigma</t>
  </si>
  <si>
    <t>b</t>
  </si>
  <si>
    <t>t</t>
  </si>
  <si>
    <t>b values tested</t>
  </si>
  <si>
    <t>St</t>
  </si>
  <si>
    <r>
      <t>E(log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 xml:space="preserve"> S</t>
    </r>
    <r>
      <rPr>
        <vertAlign val="subscript"/>
        <sz val="10"/>
        <rFont val="Arial"/>
        <family val="2"/>
      </rPr>
      <t>100</t>
    </r>
    <r>
      <rPr>
        <sz val="10"/>
        <rFont val="Arial"/>
        <family val="2"/>
      </rPr>
      <t>) - theory</t>
    </r>
  </si>
  <si>
    <r>
      <t>E(log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 xml:space="preserve"> S</t>
    </r>
    <r>
      <rPr>
        <vertAlign val="subscript"/>
        <sz val="10"/>
        <rFont val="Arial"/>
        <family val="2"/>
      </rPr>
      <t>100</t>
    </r>
    <r>
      <rPr>
        <sz val="10"/>
        <rFont val="Arial"/>
        <family val="2"/>
      </rPr>
      <t>) - simulation</t>
    </r>
  </si>
  <si>
    <t>Test for model accuracy when          b = 0</t>
  </si>
  <si>
    <t>Model parameters</t>
  </si>
  <si>
    <r>
      <t>Log</t>
    </r>
    <r>
      <rPr>
        <b/>
        <vertAlign val="subscript"/>
        <sz val="10"/>
        <rFont val="Arial"/>
        <family val="2"/>
      </rPr>
      <t>e</t>
    </r>
    <r>
      <rPr>
        <b/>
        <sz val="10"/>
        <rFont val="Arial"/>
        <family val="2"/>
      </rPr>
      <t xml:space="preserve"> St</t>
    </r>
  </si>
  <si>
    <r>
      <t>E(</t>
    </r>
    <r>
      <rPr>
        <sz val="10"/>
        <rFont val="Arial"/>
        <family val="2"/>
      </rPr>
      <t>S</t>
    </r>
    <r>
      <rPr>
        <vertAlign val="subscript"/>
        <sz val="10"/>
        <rFont val="Arial"/>
        <family val="2"/>
      </rPr>
      <t>100</t>
    </r>
    <r>
      <rPr>
        <sz val="10"/>
        <rFont val="Arial"/>
        <family val="2"/>
      </rPr>
      <t>) - simulation</t>
    </r>
  </si>
  <si>
    <r>
      <t>E(</t>
    </r>
    <r>
      <rPr>
        <sz val="10"/>
        <rFont val="Arial"/>
        <family val="2"/>
      </rPr>
      <t>S</t>
    </r>
    <r>
      <rPr>
        <vertAlign val="subscript"/>
        <sz val="10"/>
        <rFont val="Arial"/>
        <family val="2"/>
      </rPr>
      <t>100</t>
    </r>
    <r>
      <rPr>
        <sz val="10"/>
        <rFont val="Arial"/>
        <family val="2"/>
      </rPr>
      <t>) - theory</t>
    </r>
  </si>
  <si>
    <t>Stock price with mean reversion</t>
  </si>
  <si>
    <r>
      <t>Problem:</t>
    </r>
    <r>
      <rPr>
        <sz val="10"/>
        <rFont val="Times New Roman"/>
        <family val="1"/>
      </rPr>
      <t xml:space="preserve"> Apply the mean return equation to stock price modeling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</si>
</sst>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sz val="8"/>
      <color indexed="81"/>
      <name val="Tahoma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9" fontId="0" fillId="0" borderId="3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7" xfId="1" applyNumberFormat="1" applyFont="1" applyBorder="1" applyAlignment="1">
      <alignment horizontal="center"/>
    </xf>
    <xf numFmtId="0" fontId="0" fillId="0" borderId="7" xfId="0" applyNumberFormat="1" applyBorder="1"/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left" vertical="distributed" wrapText="1"/>
    </xf>
    <xf numFmtId="0" fontId="10" fillId="3" borderId="14" xfId="0" applyFont="1" applyFill="1" applyBorder="1" applyAlignment="1">
      <alignment horizontal="left" vertical="distributed" wrapText="1"/>
    </xf>
    <xf numFmtId="0" fontId="10" fillId="3" borderId="15" xfId="0" applyFont="1" applyFill="1" applyBorder="1" applyAlignment="1">
      <alignment horizontal="left" vertical="distributed" wrapText="1"/>
    </xf>
    <xf numFmtId="0" fontId="10" fillId="3" borderId="16" xfId="0" applyFont="1" applyFill="1" applyBorder="1" applyAlignment="1">
      <alignment horizontal="left" vertical="distributed" wrapText="1"/>
    </xf>
    <xf numFmtId="0" fontId="10" fillId="3" borderId="17" xfId="0" applyFont="1" applyFill="1" applyBorder="1" applyAlignment="1">
      <alignment horizontal="left" vertical="distributed" wrapText="1"/>
    </xf>
    <xf numFmtId="0" fontId="10" fillId="3" borderId="18" xfId="0" applyFont="1" applyFill="1" applyBorder="1" applyAlignment="1">
      <alignment horizontal="left" vertical="distributed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55825632454393E-2"/>
          <c:y val="0.10569147648102643"/>
          <c:w val="0.86902729969864811"/>
          <c:h val="0.7113849378530624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Model!$B$13:$B$113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Model!$D$13:$D$113</c:f>
              <c:numCache>
                <c:formatCode>General</c:formatCode>
                <c:ptCount val="10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4-4654-8833-28307DA2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48912"/>
        <c:axId val="1"/>
      </c:scatterChart>
      <c:valAx>
        <c:axId val="58944891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448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12</xdr:row>
      <xdr:rowOff>120650</xdr:rowOff>
    </xdr:from>
    <xdr:to>
      <xdr:col>11</xdr:col>
      <xdr:colOff>190500</xdr:colOff>
      <xdr:row>27</xdr:row>
      <xdr:rowOff>38100</xdr:rowOff>
    </xdr:to>
    <xdr:graphicFrame macro="">
      <xdr:nvGraphicFramePr>
        <xdr:cNvPr id="8446" name="Chart 130">
          <a:extLst>
            <a:ext uri="{FF2B5EF4-FFF2-40B4-BE49-F238E27FC236}">
              <a16:creationId xmlns:a16="http://schemas.microsoft.com/office/drawing/2014/main" id="{00000000-0008-0000-0000-0000FE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2</xdr:row>
          <xdr:rowOff>190500</xdr:rowOff>
        </xdr:from>
        <xdr:to>
          <xdr:col>12</xdr:col>
          <xdr:colOff>152400</xdr:colOff>
          <xdr:row>5</xdr:row>
          <xdr:rowOff>95250</xdr:rowOff>
        </xdr:to>
        <xdr:sp macro="" textlink="">
          <xdr:nvSpPr>
            <xdr:cNvPr id="8323" name="Object 131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0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4</xdr:col>
      <xdr:colOff>508000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0"/>
          <a:ext cx="25654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113"/>
  <sheetViews>
    <sheetView showGridLines="0" tabSelected="1" workbookViewId="0"/>
  </sheetViews>
  <sheetFormatPr defaultRowHeight="12.5" x14ac:dyDescent="0.25"/>
  <cols>
    <col min="1" max="1" width="3.1796875" customWidth="1"/>
    <col min="4" max="5" width="12" bestFit="1" customWidth="1"/>
    <col min="6" max="6" width="21" bestFit="1" customWidth="1"/>
    <col min="9" max="9" width="14.7265625" bestFit="1" customWidth="1"/>
  </cols>
  <sheetData>
    <row r="1" spans="2:11" s="19" customFormat="1" ht="93" customHeight="1" x14ac:dyDescent="0.25"/>
    <row r="2" spans="2:11" s="19" customFormat="1" ht="17.25" customHeight="1" x14ac:dyDescent="0.4">
      <c r="F2" s="20" t="s">
        <v>13</v>
      </c>
    </row>
    <row r="3" spans="2:11" s="19" customFormat="1" ht="17.25" customHeight="1" thickBot="1" x14ac:dyDescent="0.4">
      <c r="E3" s="21"/>
    </row>
    <row r="4" spans="2:11" s="19" customFormat="1" ht="12.75" customHeight="1" x14ac:dyDescent="0.25">
      <c r="B4" s="31" t="s">
        <v>14</v>
      </c>
      <c r="C4" s="32"/>
      <c r="D4" s="32"/>
      <c r="E4" s="32"/>
      <c r="F4" s="33"/>
    </row>
    <row r="5" spans="2:11" s="19" customFormat="1" ht="12.75" customHeight="1" thickBot="1" x14ac:dyDescent="0.3">
      <c r="B5" s="34"/>
      <c r="C5" s="35"/>
      <c r="D5" s="35"/>
      <c r="E5" s="35"/>
      <c r="F5" s="36"/>
    </row>
    <row r="6" spans="2:11" x14ac:dyDescent="0.25">
      <c r="G6" s="19"/>
      <c r="H6" s="19"/>
      <c r="I6" s="19"/>
      <c r="J6" s="19"/>
      <c r="K6" s="19"/>
    </row>
    <row r="7" spans="2:11" ht="13" x14ac:dyDescent="0.3">
      <c r="C7" s="29" t="s">
        <v>9</v>
      </c>
      <c r="D7" s="30"/>
      <c r="F7" s="25" t="s">
        <v>8</v>
      </c>
      <c r="G7" s="26"/>
      <c r="I7" s="24" t="s">
        <v>4</v>
      </c>
    </row>
    <row r="8" spans="2:11" x14ac:dyDescent="0.25">
      <c r="C8" s="15" t="s">
        <v>0</v>
      </c>
      <c r="D8" s="14">
        <v>0.01</v>
      </c>
      <c r="F8" s="27"/>
      <c r="G8" s="28"/>
      <c r="I8" s="4">
        <v>0</v>
      </c>
    </row>
    <row r="9" spans="2:11" ht="15.5" x14ac:dyDescent="0.4">
      <c r="C9" s="15" t="s">
        <v>1</v>
      </c>
      <c r="D9" s="14">
        <v>0.1</v>
      </c>
      <c r="F9" s="6" t="s">
        <v>6</v>
      </c>
      <c r="G9" s="2">
        <f>C13+(drift-sigma^2/2)*B113</f>
        <v>5.1051701859880918</v>
      </c>
      <c r="I9" s="4">
        <v>0.01</v>
      </c>
    </row>
    <row r="10" spans="2:11" ht="15.5" x14ac:dyDescent="0.4">
      <c r="C10" s="16" t="s">
        <v>2</v>
      </c>
      <c r="D10" s="17" t="e">
        <f ca="1">_xll.RiskSimtable(I8:I11)</f>
        <v>#NAME?</v>
      </c>
      <c r="F10" s="3" t="s">
        <v>7</v>
      </c>
      <c r="G10" s="18" t="e">
        <f ca="1">_xll.RiskMean(C113)</f>
        <v>#NAME?</v>
      </c>
      <c r="I10" s="4">
        <v>0.05</v>
      </c>
    </row>
    <row r="11" spans="2:11" ht="15.5" x14ac:dyDescent="0.4">
      <c r="F11" s="6" t="s">
        <v>12</v>
      </c>
      <c r="G11" s="2">
        <f>D13*EXP(drift*B113)</f>
        <v>271.82818284590451</v>
      </c>
      <c r="I11" s="5">
        <v>0.5</v>
      </c>
    </row>
    <row r="12" spans="2:11" ht="15.5" x14ac:dyDescent="0.4">
      <c r="B12" s="22" t="s">
        <v>3</v>
      </c>
      <c r="C12" s="24" t="s">
        <v>10</v>
      </c>
      <c r="D12" s="23" t="s">
        <v>5</v>
      </c>
      <c r="F12" s="3" t="s">
        <v>11</v>
      </c>
      <c r="G12" s="18" t="e">
        <f ca="1">_xll.RiskMean(D113)</f>
        <v>#NAME?</v>
      </c>
    </row>
    <row r="13" spans="2:11" x14ac:dyDescent="0.25">
      <c r="B13" s="7">
        <v>0</v>
      </c>
      <c r="C13" s="12">
        <f>LN(D13)</f>
        <v>4.6051701859880918</v>
      </c>
      <c r="D13" s="8">
        <v>100</v>
      </c>
    </row>
    <row r="14" spans="2:11" x14ac:dyDescent="0.25">
      <c r="B14" s="7">
        <v>1</v>
      </c>
      <c r="C14" s="12" t="e">
        <f ca="1">_xll.RiskNormal((1-b)*C13+b*$C$13+(drift-sigma^2/2)*(1+b*B13+b),sigma)</f>
        <v>#NAME?</v>
      </c>
      <c r="D14" s="9" t="e">
        <f ca="1">EXP(C14)</f>
        <v>#NAME?</v>
      </c>
    </row>
    <row r="15" spans="2:11" x14ac:dyDescent="0.25">
      <c r="B15" s="7">
        <v>2</v>
      </c>
      <c r="C15" s="12" t="e">
        <f ca="1">_xll.RiskNormal((1-b)*C14+b*$C$13+(drift-sigma^2/2)*(1+b*B14+b),sigma)</f>
        <v>#NAME?</v>
      </c>
      <c r="D15" s="9" t="e">
        <f t="shared" ref="D15:D78" ca="1" si="0">EXP(C15)</f>
        <v>#NAME?</v>
      </c>
      <c r="H15" s="1"/>
    </row>
    <row r="16" spans="2:11" x14ac:dyDescent="0.25">
      <c r="B16" s="7">
        <v>3</v>
      </c>
      <c r="C16" s="12" t="e">
        <f ca="1">_xll.RiskNormal((1-b)*C15+b*$C$13+(drift-sigma^2/2)*(1+b*B15+b),sigma)</f>
        <v>#NAME?</v>
      </c>
      <c r="D16" s="9" t="e">
        <f t="shared" ca="1" si="0"/>
        <v>#NAME?</v>
      </c>
      <c r="F16" s="1"/>
    </row>
    <row r="17" spans="2:4" x14ac:dyDescent="0.25">
      <c r="B17" s="7">
        <v>4</v>
      </c>
      <c r="C17" s="12" t="e">
        <f ca="1">_xll.RiskNormal((1-b)*C16+b*$C$13+(drift-sigma^2/2)*(1+b*B16+b),sigma)</f>
        <v>#NAME?</v>
      </c>
      <c r="D17" s="9" t="e">
        <f t="shared" ca="1" si="0"/>
        <v>#NAME?</v>
      </c>
    </row>
    <row r="18" spans="2:4" x14ac:dyDescent="0.25">
      <c r="B18" s="7">
        <v>5</v>
      </c>
      <c r="C18" s="12" t="e">
        <f ca="1">_xll.RiskNormal((1-b)*C17+b*$C$13+(drift-sigma^2/2)*(1+b*B17+b),sigma)</f>
        <v>#NAME?</v>
      </c>
      <c r="D18" s="9" t="e">
        <f t="shared" ca="1" si="0"/>
        <v>#NAME?</v>
      </c>
    </row>
    <row r="19" spans="2:4" x14ac:dyDescent="0.25">
      <c r="B19" s="7">
        <v>6</v>
      </c>
      <c r="C19" s="12" t="e">
        <f ca="1">_xll.RiskNormal((1-b)*C18+b*$C$13+(drift-sigma^2/2)*(1+b*B18+b),sigma)</f>
        <v>#NAME?</v>
      </c>
      <c r="D19" s="9" t="e">
        <f t="shared" ca="1" si="0"/>
        <v>#NAME?</v>
      </c>
    </row>
    <row r="20" spans="2:4" x14ac:dyDescent="0.25">
      <c r="B20" s="7">
        <v>7</v>
      </c>
      <c r="C20" s="12" t="e">
        <f ca="1">_xll.RiskNormal((1-b)*C19+b*$C$13+(drift-sigma^2/2)*(1+b*B19+b),sigma)</f>
        <v>#NAME?</v>
      </c>
      <c r="D20" s="9" t="e">
        <f t="shared" ca="1" si="0"/>
        <v>#NAME?</v>
      </c>
    </row>
    <row r="21" spans="2:4" x14ac:dyDescent="0.25">
      <c r="B21" s="7">
        <v>8</v>
      </c>
      <c r="C21" s="12" t="e">
        <f ca="1">_xll.RiskNormal((1-b)*C20+b*$C$13+(drift-sigma^2/2)*(1+b*B20+b),sigma)</f>
        <v>#NAME?</v>
      </c>
      <c r="D21" s="9" t="e">
        <f t="shared" ca="1" si="0"/>
        <v>#NAME?</v>
      </c>
    </row>
    <row r="22" spans="2:4" x14ac:dyDescent="0.25">
      <c r="B22" s="7">
        <v>9</v>
      </c>
      <c r="C22" s="12" t="e">
        <f ca="1">_xll.RiskNormal((1-b)*C21+b*$C$13+(drift-sigma^2/2)*(1+b*B21+b),sigma)</f>
        <v>#NAME?</v>
      </c>
      <c r="D22" s="9" t="e">
        <f t="shared" ca="1" si="0"/>
        <v>#NAME?</v>
      </c>
    </row>
    <row r="23" spans="2:4" x14ac:dyDescent="0.25">
      <c r="B23" s="7">
        <v>10</v>
      </c>
      <c r="C23" s="12" t="e">
        <f ca="1">_xll.RiskNormal((1-b)*C22+b*$C$13+(drift-sigma^2/2)*(1+b*B22+b),sigma)</f>
        <v>#NAME?</v>
      </c>
      <c r="D23" s="9" t="e">
        <f t="shared" ca="1" si="0"/>
        <v>#NAME?</v>
      </c>
    </row>
    <row r="24" spans="2:4" x14ac:dyDescent="0.25">
      <c r="B24" s="7">
        <v>11</v>
      </c>
      <c r="C24" s="12" t="e">
        <f ca="1">_xll.RiskNormal((1-b)*C23+b*$C$13+(drift-sigma^2/2)*(1+b*B23+b),sigma)</f>
        <v>#NAME?</v>
      </c>
      <c r="D24" s="9" t="e">
        <f t="shared" ca="1" si="0"/>
        <v>#NAME?</v>
      </c>
    </row>
    <row r="25" spans="2:4" x14ac:dyDescent="0.25">
      <c r="B25" s="7">
        <v>12</v>
      </c>
      <c r="C25" s="12" t="e">
        <f ca="1">_xll.RiskNormal((1-b)*C24+b*$C$13+(drift-sigma^2/2)*(1+b*B24+b),sigma)</f>
        <v>#NAME?</v>
      </c>
      <c r="D25" s="9" t="e">
        <f t="shared" ca="1" si="0"/>
        <v>#NAME?</v>
      </c>
    </row>
    <row r="26" spans="2:4" x14ac:dyDescent="0.25">
      <c r="B26" s="7">
        <v>13</v>
      </c>
      <c r="C26" s="12" t="e">
        <f ca="1">_xll.RiskNormal((1-b)*C25+b*$C$13+(drift-sigma^2/2)*(1+b*B25+b),sigma)</f>
        <v>#NAME?</v>
      </c>
      <c r="D26" s="9" t="e">
        <f t="shared" ca="1" si="0"/>
        <v>#NAME?</v>
      </c>
    </row>
    <row r="27" spans="2:4" x14ac:dyDescent="0.25">
      <c r="B27" s="7">
        <v>14</v>
      </c>
      <c r="C27" s="12" t="e">
        <f ca="1">_xll.RiskNormal((1-b)*C26+b*$C$13+(drift-sigma^2/2)*(1+b*B26+b),sigma)</f>
        <v>#NAME?</v>
      </c>
      <c r="D27" s="9" t="e">
        <f t="shared" ca="1" si="0"/>
        <v>#NAME?</v>
      </c>
    </row>
    <row r="28" spans="2:4" x14ac:dyDescent="0.25">
      <c r="B28" s="7">
        <v>15</v>
      </c>
      <c r="C28" s="12" t="e">
        <f ca="1">_xll.RiskNormal((1-b)*C27+b*$C$13+(drift-sigma^2/2)*(1+b*B27+b),sigma)</f>
        <v>#NAME?</v>
      </c>
      <c r="D28" s="9" t="e">
        <f t="shared" ca="1" si="0"/>
        <v>#NAME?</v>
      </c>
    </row>
    <row r="29" spans="2:4" x14ac:dyDescent="0.25">
      <c r="B29" s="7">
        <v>16</v>
      </c>
      <c r="C29" s="12" t="e">
        <f ca="1">_xll.RiskNormal((1-b)*C28+b*$C$13+(drift-sigma^2/2)*(1+b*B28+b),sigma)</f>
        <v>#NAME?</v>
      </c>
      <c r="D29" s="9" t="e">
        <f t="shared" ca="1" si="0"/>
        <v>#NAME?</v>
      </c>
    </row>
    <row r="30" spans="2:4" x14ac:dyDescent="0.25">
      <c r="B30" s="7">
        <v>17</v>
      </c>
      <c r="C30" s="12" t="e">
        <f ca="1">_xll.RiskNormal((1-b)*C29+b*$C$13+(drift-sigma^2/2)*(1+b*B29+b),sigma)</f>
        <v>#NAME?</v>
      </c>
      <c r="D30" s="9" t="e">
        <f t="shared" ca="1" si="0"/>
        <v>#NAME?</v>
      </c>
    </row>
    <row r="31" spans="2:4" x14ac:dyDescent="0.25">
      <c r="B31" s="7">
        <v>18</v>
      </c>
      <c r="C31" s="12" t="e">
        <f ca="1">_xll.RiskNormal((1-b)*C30+b*$C$13+(drift-sigma^2/2)*(1+b*B30+b),sigma)</f>
        <v>#NAME?</v>
      </c>
      <c r="D31" s="9" t="e">
        <f t="shared" ca="1" si="0"/>
        <v>#NAME?</v>
      </c>
    </row>
    <row r="32" spans="2:4" x14ac:dyDescent="0.25">
      <c r="B32" s="7">
        <v>19</v>
      </c>
      <c r="C32" s="12" t="e">
        <f ca="1">_xll.RiskNormal((1-b)*C31+b*$C$13+(drift-sigma^2/2)*(1+b*B31+b),sigma)</f>
        <v>#NAME?</v>
      </c>
      <c r="D32" s="9" t="e">
        <f t="shared" ca="1" si="0"/>
        <v>#NAME?</v>
      </c>
    </row>
    <row r="33" spans="2:4" x14ac:dyDescent="0.25">
      <c r="B33" s="7">
        <v>20</v>
      </c>
      <c r="C33" s="12" t="e">
        <f ca="1">_xll.RiskNormal((1-b)*C32+b*$C$13+(drift-sigma^2/2)*(1+b*B32+b),sigma)</f>
        <v>#NAME?</v>
      </c>
      <c r="D33" s="9" t="e">
        <f t="shared" ca="1" si="0"/>
        <v>#NAME?</v>
      </c>
    </row>
    <row r="34" spans="2:4" x14ac:dyDescent="0.25">
      <c r="B34" s="7">
        <v>21</v>
      </c>
      <c r="C34" s="12" t="e">
        <f ca="1">_xll.RiskNormal((1-b)*C33+b*$C$13+(drift-sigma^2/2)*(1+b*B33+b),sigma)</f>
        <v>#NAME?</v>
      </c>
      <c r="D34" s="9" t="e">
        <f t="shared" ca="1" si="0"/>
        <v>#NAME?</v>
      </c>
    </row>
    <row r="35" spans="2:4" x14ac:dyDescent="0.25">
      <c r="B35" s="7">
        <v>22</v>
      </c>
      <c r="C35" s="12" t="e">
        <f ca="1">_xll.RiskNormal((1-b)*C34+b*$C$13+(drift-sigma^2/2)*(1+b*B34+b),sigma)</f>
        <v>#NAME?</v>
      </c>
      <c r="D35" s="9" t="e">
        <f t="shared" ca="1" si="0"/>
        <v>#NAME?</v>
      </c>
    </row>
    <row r="36" spans="2:4" x14ac:dyDescent="0.25">
      <c r="B36" s="7">
        <v>23</v>
      </c>
      <c r="C36" s="12" t="e">
        <f ca="1">_xll.RiskNormal((1-b)*C35+b*$C$13+(drift-sigma^2/2)*(1+b*B35+b),sigma)</f>
        <v>#NAME?</v>
      </c>
      <c r="D36" s="9" t="e">
        <f t="shared" ca="1" si="0"/>
        <v>#NAME?</v>
      </c>
    </row>
    <row r="37" spans="2:4" x14ac:dyDescent="0.25">
      <c r="B37" s="7">
        <v>24</v>
      </c>
      <c r="C37" s="12" t="e">
        <f ca="1">_xll.RiskNormal((1-b)*C36+b*$C$13+(drift-sigma^2/2)*(1+b*B36+b),sigma)</f>
        <v>#NAME?</v>
      </c>
      <c r="D37" s="9" t="e">
        <f t="shared" ca="1" si="0"/>
        <v>#NAME?</v>
      </c>
    </row>
    <row r="38" spans="2:4" x14ac:dyDescent="0.25">
      <c r="B38" s="7">
        <v>25</v>
      </c>
      <c r="C38" s="12" t="e">
        <f ca="1">_xll.RiskNormal((1-b)*C37+b*$C$13+(drift-sigma^2/2)*(1+b*B37+b),sigma)</f>
        <v>#NAME?</v>
      </c>
      <c r="D38" s="9" t="e">
        <f t="shared" ca="1" si="0"/>
        <v>#NAME?</v>
      </c>
    </row>
    <row r="39" spans="2:4" x14ac:dyDescent="0.25">
      <c r="B39" s="7">
        <v>26</v>
      </c>
      <c r="C39" s="12" t="e">
        <f ca="1">_xll.RiskNormal((1-b)*C38+b*$C$13+(drift-sigma^2/2)*(1+b*B38+b),sigma)</f>
        <v>#NAME?</v>
      </c>
      <c r="D39" s="9" t="e">
        <f t="shared" ca="1" si="0"/>
        <v>#NAME?</v>
      </c>
    </row>
    <row r="40" spans="2:4" x14ac:dyDescent="0.25">
      <c r="B40" s="7">
        <v>27</v>
      </c>
      <c r="C40" s="12" t="e">
        <f ca="1">_xll.RiskNormal((1-b)*C39+b*$C$13+(drift-sigma^2/2)*(1+b*B39+b),sigma)</f>
        <v>#NAME?</v>
      </c>
      <c r="D40" s="9" t="e">
        <f t="shared" ca="1" si="0"/>
        <v>#NAME?</v>
      </c>
    </row>
    <row r="41" spans="2:4" x14ac:dyDescent="0.25">
      <c r="B41" s="7">
        <v>28</v>
      </c>
      <c r="C41" s="12" t="e">
        <f ca="1">_xll.RiskNormal((1-b)*C40+b*$C$13+(drift-sigma^2/2)*(1+b*B40+b),sigma)</f>
        <v>#NAME?</v>
      </c>
      <c r="D41" s="9" t="e">
        <f t="shared" ca="1" si="0"/>
        <v>#NAME?</v>
      </c>
    </row>
    <row r="42" spans="2:4" x14ac:dyDescent="0.25">
      <c r="B42" s="7">
        <v>29</v>
      </c>
      <c r="C42" s="12" t="e">
        <f ca="1">_xll.RiskNormal((1-b)*C41+b*$C$13+(drift-sigma^2/2)*(1+b*B41+b),sigma)</f>
        <v>#NAME?</v>
      </c>
      <c r="D42" s="9" t="e">
        <f t="shared" ca="1" si="0"/>
        <v>#NAME?</v>
      </c>
    </row>
    <row r="43" spans="2:4" x14ac:dyDescent="0.25">
      <c r="B43" s="7">
        <v>30</v>
      </c>
      <c r="C43" s="12" t="e">
        <f ca="1">_xll.RiskNormal((1-b)*C42+b*$C$13+(drift-sigma^2/2)*(1+b*B42+b),sigma)</f>
        <v>#NAME?</v>
      </c>
      <c r="D43" s="9" t="e">
        <f t="shared" ca="1" si="0"/>
        <v>#NAME?</v>
      </c>
    </row>
    <row r="44" spans="2:4" x14ac:dyDescent="0.25">
      <c r="B44" s="7">
        <v>31</v>
      </c>
      <c r="C44" s="12" t="e">
        <f ca="1">_xll.RiskNormal((1-b)*C43+b*$C$13+(drift-sigma^2/2)*(1+b*B43+b),sigma)</f>
        <v>#NAME?</v>
      </c>
      <c r="D44" s="9" t="e">
        <f t="shared" ca="1" si="0"/>
        <v>#NAME?</v>
      </c>
    </row>
    <row r="45" spans="2:4" x14ac:dyDescent="0.25">
      <c r="B45" s="7">
        <v>32</v>
      </c>
      <c r="C45" s="12" t="e">
        <f ca="1">_xll.RiskNormal((1-b)*C44+b*$C$13+(drift-sigma^2/2)*(1+b*B44+b),sigma)</f>
        <v>#NAME?</v>
      </c>
      <c r="D45" s="9" t="e">
        <f t="shared" ca="1" si="0"/>
        <v>#NAME?</v>
      </c>
    </row>
    <row r="46" spans="2:4" x14ac:dyDescent="0.25">
      <c r="B46" s="7">
        <v>33</v>
      </c>
      <c r="C46" s="12" t="e">
        <f ca="1">_xll.RiskNormal((1-b)*C45+b*$C$13+(drift-sigma^2/2)*(1+b*B45+b),sigma)</f>
        <v>#NAME?</v>
      </c>
      <c r="D46" s="9" t="e">
        <f t="shared" ca="1" si="0"/>
        <v>#NAME?</v>
      </c>
    </row>
    <row r="47" spans="2:4" x14ac:dyDescent="0.25">
      <c r="B47" s="7">
        <v>34</v>
      </c>
      <c r="C47" s="12" t="e">
        <f ca="1">_xll.RiskNormal((1-b)*C46+b*$C$13+(drift-sigma^2/2)*(1+b*B46+b),sigma)</f>
        <v>#NAME?</v>
      </c>
      <c r="D47" s="9" t="e">
        <f t="shared" ca="1" si="0"/>
        <v>#NAME?</v>
      </c>
    </row>
    <row r="48" spans="2:4" x14ac:dyDescent="0.25">
      <c r="B48" s="7">
        <v>35</v>
      </c>
      <c r="C48" s="12" t="e">
        <f ca="1">_xll.RiskNormal((1-b)*C47+b*$C$13+(drift-sigma^2/2)*(1+b*B47+b),sigma)</f>
        <v>#NAME?</v>
      </c>
      <c r="D48" s="9" t="e">
        <f t="shared" ca="1" si="0"/>
        <v>#NAME?</v>
      </c>
    </row>
    <row r="49" spans="2:4" x14ac:dyDescent="0.25">
      <c r="B49" s="7">
        <v>36</v>
      </c>
      <c r="C49" s="12" t="e">
        <f ca="1">_xll.RiskNormal((1-b)*C48+b*$C$13+(drift-sigma^2/2)*(1+b*B48+b),sigma)</f>
        <v>#NAME?</v>
      </c>
      <c r="D49" s="9" t="e">
        <f t="shared" ca="1" si="0"/>
        <v>#NAME?</v>
      </c>
    </row>
    <row r="50" spans="2:4" x14ac:dyDescent="0.25">
      <c r="B50" s="7">
        <v>37</v>
      </c>
      <c r="C50" s="12" t="e">
        <f ca="1">_xll.RiskNormal((1-b)*C49+b*$C$13+(drift-sigma^2/2)*(1+b*B49+b),sigma)</f>
        <v>#NAME?</v>
      </c>
      <c r="D50" s="9" t="e">
        <f t="shared" ca="1" si="0"/>
        <v>#NAME?</v>
      </c>
    </row>
    <row r="51" spans="2:4" x14ac:dyDescent="0.25">
      <c r="B51" s="7">
        <v>38</v>
      </c>
      <c r="C51" s="12" t="e">
        <f ca="1">_xll.RiskNormal((1-b)*C50+b*$C$13+(drift-sigma^2/2)*(1+b*B50+b),sigma)</f>
        <v>#NAME?</v>
      </c>
      <c r="D51" s="9" t="e">
        <f t="shared" ca="1" si="0"/>
        <v>#NAME?</v>
      </c>
    </row>
    <row r="52" spans="2:4" x14ac:dyDescent="0.25">
      <c r="B52" s="7">
        <v>39</v>
      </c>
      <c r="C52" s="12" t="e">
        <f ca="1">_xll.RiskNormal((1-b)*C51+b*$C$13+(drift-sigma^2/2)*(1+b*B51+b),sigma)</f>
        <v>#NAME?</v>
      </c>
      <c r="D52" s="9" t="e">
        <f t="shared" ca="1" si="0"/>
        <v>#NAME?</v>
      </c>
    </row>
    <row r="53" spans="2:4" x14ac:dyDescent="0.25">
      <c r="B53" s="7">
        <v>40</v>
      </c>
      <c r="C53" s="12" t="e">
        <f ca="1">_xll.RiskNormal((1-b)*C52+b*$C$13+(drift-sigma^2/2)*(1+b*B52+b),sigma)</f>
        <v>#NAME?</v>
      </c>
      <c r="D53" s="9" t="e">
        <f t="shared" ca="1" si="0"/>
        <v>#NAME?</v>
      </c>
    </row>
    <row r="54" spans="2:4" x14ac:dyDescent="0.25">
      <c r="B54" s="7">
        <v>41</v>
      </c>
      <c r="C54" s="12" t="e">
        <f ca="1">_xll.RiskNormal((1-b)*C53+b*$C$13+(drift-sigma^2/2)*(1+b*B53+b),sigma)</f>
        <v>#NAME?</v>
      </c>
      <c r="D54" s="9" t="e">
        <f t="shared" ca="1" si="0"/>
        <v>#NAME?</v>
      </c>
    </row>
    <row r="55" spans="2:4" x14ac:dyDescent="0.25">
      <c r="B55" s="7">
        <v>42</v>
      </c>
      <c r="C55" s="12" t="e">
        <f ca="1">_xll.RiskNormal((1-b)*C54+b*$C$13+(drift-sigma^2/2)*(1+b*B54+b),sigma)</f>
        <v>#NAME?</v>
      </c>
      <c r="D55" s="9" t="e">
        <f t="shared" ca="1" si="0"/>
        <v>#NAME?</v>
      </c>
    </row>
    <row r="56" spans="2:4" x14ac:dyDescent="0.25">
      <c r="B56" s="7">
        <v>43</v>
      </c>
      <c r="C56" s="12" t="e">
        <f ca="1">_xll.RiskNormal((1-b)*C55+b*$C$13+(drift-sigma^2/2)*(1+b*B55+b),sigma)</f>
        <v>#NAME?</v>
      </c>
      <c r="D56" s="9" t="e">
        <f t="shared" ca="1" si="0"/>
        <v>#NAME?</v>
      </c>
    </row>
    <row r="57" spans="2:4" x14ac:dyDescent="0.25">
      <c r="B57" s="7">
        <v>44</v>
      </c>
      <c r="C57" s="12" t="e">
        <f ca="1">_xll.RiskNormal((1-b)*C56+b*$C$13+(drift-sigma^2/2)*(1+b*B56+b),sigma)</f>
        <v>#NAME?</v>
      </c>
      <c r="D57" s="9" t="e">
        <f t="shared" ca="1" si="0"/>
        <v>#NAME?</v>
      </c>
    </row>
    <row r="58" spans="2:4" x14ac:dyDescent="0.25">
      <c r="B58" s="7">
        <v>45</v>
      </c>
      <c r="C58" s="12" t="e">
        <f ca="1">_xll.RiskNormal((1-b)*C57+b*$C$13+(drift-sigma^2/2)*(1+b*B57+b),sigma)</f>
        <v>#NAME?</v>
      </c>
      <c r="D58" s="9" t="e">
        <f t="shared" ca="1" si="0"/>
        <v>#NAME?</v>
      </c>
    </row>
    <row r="59" spans="2:4" x14ac:dyDescent="0.25">
      <c r="B59" s="7">
        <v>46</v>
      </c>
      <c r="C59" s="12" t="e">
        <f ca="1">_xll.RiskNormal((1-b)*C58+b*$C$13+(drift-sigma^2/2)*(1+b*B58+b),sigma)</f>
        <v>#NAME?</v>
      </c>
      <c r="D59" s="9" t="e">
        <f t="shared" ca="1" si="0"/>
        <v>#NAME?</v>
      </c>
    </row>
    <row r="60" spans="2:4" x14ac:dyDescent="0.25">
      <c r="B60" s="7">
        <v>47</v>
      </c>
      <c r="C60" s="12" t="e">
        <f ca="1">_xll.RiskNormal((1-b)*C59+b*$C$13+(drift-sigma^2/2)*(1+b*B59+b),sigma)</f>
        <v>#NAME?</v>
      </c>
      <c r="D60" s="9" t="e">
        <f t="shared" ca="1" si="0"/>
        <v>#NAME?</v>
      </c>
    </row>
    <row r="61" spans="2:4" x14ac:dyDescent="0.25">
      <c r="B61" s="7">
        <v>48</v>
      </c>
      <c r="C61" s="12" t="e">
        <f ca="1">_xll.RiskNormal((1-b)*C60+b*$C$13+(drift-sigma^2/2)*(1+b*B60+b),sigma)</f>
        <v>#NAME?</v>
      </c>
      <c r="D61" s="9" t="e">
        <f t="shared" ca="1" si="0"/>
        <v>#NAME?</v>
      </c>
    </row>
    <row r="62" spans="2:4" x14ac:dyDescent="0.25">
      <c r="B62" s="7">
        <v>49</v>
      </c>
      <c r="C62" s="12" t="e">
        <f ca="1">_xll.RiskNormal((1-b)*C61+b*$C$13+(drift-sigma^2/2)*(1+b*B61+b),sigma)</f>
        <v>#NAME?</v>
      </c>
      <c r="D62" s="9" t="e">
        <f t="shared" ca="1" si="0"/>
        <v>#NAME?</v>
      </c>
    </row>
    <row r="63" spans="2:4" x14ac:dyDescent="0.25">
      <c r="B63" s="7">
        <v>50</v>
      </c>
      <c r="C63" s="12" t="e">
        <f ca="1">_xll.RiskNormal((1-b)*C62+b*$C$13+(drift-sigma^2/2)*(1+b*B62+b),sigma)</f>
        <v>#NAME?</v>
      </c>
      <c r="D63" s="9" t="e">
        <f t="shared" ca="1" si="0"/>
        <v>#NAME?</v>
      </c>
    </row>
    <row r="64" spans="2:4" x14ac:dyDescent="0.25">
      <c r="B64" s="7">
        <v>51</v>
      </c>
      <c r="C64" s="12" t="e">
        <f ca="1">_xll.RiskNormal((1-b)*C63+b*$C$13+(drift-sigma^2/2)*(1+b*B63+b),sigma)</f>
        <v>#NAME?</v>
      </c>
      <c r="D64" s="9" t="e">
        <f t="shared" ca="1" si="0"/>
        <v>#NAME?</v>
      </c>
    </row>
    <row r="65" spans="2:4" x14ac:dyDescent="0.25">
      <c r="B65" s="7">
        <v>52</v>
      </c>
      <c r="C65" s="12" t="e">
        <f ca="1">_xll.RiskNormal((1-b)*C64+b*$C$13+(drift-sigma^2/2)*(1+b*B64+b),sigma)</f>
        <v>#NAME?</v>
      </c>
      <c r="D65" s="9" t="e">
        <f t="shared" ca="1" si="0"/>
        <v>#NAME?</v>
      </c>
    </row>
    <row r="66" spans="2:4" x14ac:dyDescent="0.25">
      <c r="B66" s="7">
        <v>53</v>
      </c>
      <c r="C66" s="12" t="e">
        <f ca="1">_xll.RiskNormal((1-b)*C65+b*$C$13+(drift-sigma^2/2)*(1+b*B65+b),sigma)</f>
        <v>#NAME?</v>
      </c>
      <c r="D66" s="9" t="e">
        <f t="shared" ca="1" si="0"/>
        <v>#NAME?</v>
      </c>
    </row>
    <row r="67" spans="2:4" x14ac:dyDescent="0.25">
      <c r="B67" s="7">
        <v>54</v>
      </c>
      <c r="C67" s="12" t="e">
        <f ca="1">_xll.RiskNormal((1-b)*C66+b*$C$13+(drift-sigma^2/2)*(1+b*B66+b),sigma)</f>
        <v>#NAME?</v>
      </c>
      <c r="D67" s="9" t="e">
        <f t="shared" ca="1" si="0"/>
        <v>#NAME?</v>
      </c>
    </row>
    <row r="68" spans="2:4" x14ac:dyDescent="0.25">
      <c r="B68" s="7">
        <v>55</v>
      </c>
      <c r="C68" s="12" t="e">
        <f ca="1">_xll.RiskNormal((1-b)*C67+b*$C$13+(drift-sigma^2/2)*(1+b*B67+b),sigma)</f>
        <v>#NAME?</v>
      </c>
      <c r="D68" s="9" t="e">
        <f t="shared" ca="1" si="0"/>
        <v>#NAME?</v>
      </c>
    </row>
    <row r="69" spans="2:4" x14ac:dyDescent="0.25">
      <c r="B69" s="7">
        <v>56</v>
      </c>
      <c r="C69" s="12" t="e">
        <f ca="1">_xll.RiskNormal((1-b)*C68+b*$C$13+(drift-sigma^2/2)*(1+b*B68+b),sigma)</f>
        <v>#NAME?</v>
      </c>
      <c r="D69" s="9" t="e">
        <f t="shared" ca="1" si="0"/>
        <v>#NAME?</v>
      </c>
    </row>
    <row r="70" spans="2:4" x14ac:dyDescent="0.25">
      <c r="B70" s="7">
        <v>57</v>
      </c>
      <c r="C70" s="12" t="e">
        <f ca="1">_xll.RiskNormal((1-b)*C69+b*$C$13+(drift-sigma^2/2)*(1+b*B69+b),sigma)</f>
        <v>#NAME?</v>
      </c>
      <c r="D70" s="9" t="e">
        <f t="shared" ca="1" si="0"/>
        <v>#NAME?</v>
      </c>
    </row>
    <row r="71" spans="2:4" x14ac:dyDescent="0.25">
      <c r="B71" s="7">
        <v>58</v>
      </c>
      <c r="C71" s="12" t="e">
        <f ca="1">_xll.RiskNormal((1-b)*C70+b*$C$13+(drift-sigma^2/2)*(1+b*B70+b),sigma)</f>
        <v>#NAME?</v>
      </c>
      <c r="D71" s="9" t="e">
        <f t="shared" ca="1" si="0"/>
        <v>#NAME?</v>
      </c>
    </row>
    <row r="72" spans="2:4" x14ac:dyDescent="0.25">
      <c r="B72" s="7">
        <v>59</v>
      </c>
      <c r="C72" s="12" t="e">
        <f ca="1">_xll.RiskNormal((1-b)*C71+b*$C$13+(drift-sigma^2/2)*(1+b*B71+b),sigma)</f>
        <v>#NAME?</v>
      </c>
      <c r="D72" s="9" t="e">
        <f t="shared" ca="1" si="0"/>
        <v>#NAME?</v>
      </c>
    </row>
    <row r="73" spans="2:4" x14ac:dyDescent="0.25">
      <c r="B73" s="7">
        <v>60</v>
      </c>
      <c r="C73" s="12" t="e">
        <f ca="1">_xll.RiskNormal((1-b)*C72+b*$C$13+(drift-sigma^2/2)*(1+b*B72+b),sigma)</f>
        <v>#NAME?</v>
      </c>
      <c r="D73" s="9" t="e">
        <f t="shared" ca="1" si="0"/>
        <v>#NAME?</v>
      </c>
    </row>
    <row r="74" spans="2:4" x14ac:dyDescent="0.25">
      <c r="B74" s="7">
        <v>61</v>
      </c>
      <c r="C74" s="12" t="e">
        <f ca="1">_xll.RiskNormal((1-b)*C73+b*$C$13+(drift-sigma^2/2)*(1+b*B73+b),sigma)</f>
        <v>#NAME?</v>
      </c>
      <c r="D74" s="9" t="e">
        <f t="shared" ca="1" si="0"/>
        <v>#NAME?</v>
      </c>
    </row>
    <row r="75" spans="2:4" x14ac:dyDescent="0.25">
      <c r="B75" s="7">
        <v>62</v>
      </c>
      <c r="C75" s="12" t="e">
        <f ca="1">_xll.RiskNormal((1-b)*C74+b*$C$13+(drift-sigma^2/2)*(1+b*B74+b),sigma)</f>
        <v>#NAME?</v>
      </c>
      <c r="D75" s="9" t="e">
        <f t="shared" ca="1" si="0"/>
        <v>#NAME?</v>
      </c>
    </row>
    <row r="76" spans="2:4" x14ac:dyDescent="0.25">
      <c r="B76" s="7">
        <v>63</v>
      </c>
      <c r="C76" s="12" t="e">
        <f ca="1">_xll.RiskNormal((1-b)*C75+b*$C$13+(drift-sigma^2/2)*(1+b*B75+b),sigma)</f>
        <v>#NAME?</v>
      </c>
      <c r="D76" s="9" t="e">
        <f t="shared" ca="1" si="0"/>
        <v>#NAME?</v>
      </c>
    </row>
    <row r="77" spans="2:4" x14ac:dyDescent="0.25">
      <c r="B77" s="7">
        <v>64</v>
      </c>
      <c r="C77" s="12" t="e">
        <f ca="1">_xll.RiskNormal((1-b)*C76+b*$C$13+(drift-sigma^2/2)*(1+b*B76+b),sigma)</f>
        <v>#NAME?</v>
      </c>
      <c r="D77" s="9" t="e">
        <f t="shared" ca="1" si="0"/>
        <v>#NAME?</v>
      </c>
    </row>
    <row r="78" spans="2:4" x14ac:dyDescent="0.25">
      <c r="B78" s="7">
        <v>65</v>
      </c>
      <c r="C78" s="12" t="e">
        <f ca="1">_xll.RiskNormal((1-b)*C77+b*$C$13+(drift-sigma^2/2)*(1+b*B77+b),sigma)</f>
        <v>#NAME?</v>
      </c>
      <c r="D78" s="9" t="e">
        <f t="shared" ca="1" si="0"/>
        <v>#NAME?</v>
      </c>
    </row>
    <row r="79" spans="2:4" x14ac:dyDescent="0.25">
      <c r="B79" s="7">
        <v>66</v>
      </c>
      <c r="C79" s="12" t="e">
        <f ca="1">_xll.RiskNormal((1-b)*C78+b*$C$13+(drift-sigma^2/2)*(1+b*B78+b),sigma)</f>
        <v>#NAME?</v>
      </c>
      <c r="D79" s="9" t="e">
        <f t="shared" ref="D79:D113" ca="1" si="1">EXP(C79)</f>
        <v>#NAME?</v>
      </c>
    </row>
    <row r="80" spans="2:4" x14ac:dyDescent="0.25">
      <c r="B80" s="7">
        <v>67</v>
      </c>
      <c r="C80" s="12" t="e">
        <f ca="1">_xll.RiskNormal((1-b)*C79+b*$C$13+(drift-sigma^2/2)*(1+b*B79+b),sigma)</f>
        <v>#NAME?</v>
      </c>
      <c r="D80" s="9" t="e">
        <f t="shared" ca="1" si="1"/>
        <v>#NAME?</v>
      </c>
    </row>
    <row r="81" spans="2:4" x14ac:dyDescent="0.25">
      <c r="B81" s="7">
        <v>68</v>
      </c>
      <c r="C81" s="12" t="e">
        <f ca="1">_xll.RiskNormal((1-b)*C80+b*$C$13+(drift-sigma^2/2)*(1+b*B80+b),sigma)</f>
        <v>#NAME?</v>
      </c>
      <c r="D81" s="9" t="e">
        <f t="shared" ca="1" si="1"/>
        <v>#NAME?</v>
      </c>
    </row>
    <row r="82" spans="2:4" x14ac:dyDescent="0.25">
      <c r="B82" s="7">
        <v>69</v>
      </c>
      <c r="C82" s="12" t="e">
        <f ca="1">_xll.RiskNormal((1-b)*C81+b*$C$13+(drift-sigma^2/2)*(1+b*B81+b),sigma)</f>
        <v>#NAME?</v>
      </c>
      <c r="D82" s="9" t="e">
        <f t="shared" ca="1" si="1"/>
        <v>#NAME?</v>
      </c>
    </row>
    <row r="83" spans="2:4" x14ac:dyDescent="0.25">
      <c r="B83" s="7">
        <v>70</v>
      </c>
      <c r="C83" s="12" t="e">
        <f ca="1">_xll.RiskNormal((1-b)*C82+b*$C$13+(drift-sigma^2/2)*(1+b*B82+b),sigma)</f>
        <v>#NAME?</v>
      </c>
      <c r="D83" s="9" t="e">
        <f t="shared" ca="1" si="1"/>
        <v>#NAME?</v>
      </c>
    </row>
    <row r="84" spans="2:4" x14ac:dyDescent="0.25">
      <c r="B84" s="7">
        <v>71</v>
      </c>
      <c r="C84" s="12" t="e">
        <f ca="1">_xll.RiskNormal((1-b)*C83+b*$C$13+(drift-sigma^2/2)*(1+b*B83+b),sigma)</f>
        <v>#NAME?</v>
      </c>
      <c r="D84" s="9" t="e">
        <f t="shared" ca="1" si="1"/>
        <v>#NAME?</v>
      </c>
    </row>
    <row r="85" spans="2:4" x14ac:dyDescent="0.25">
      <c r="B85" s="7">
        <v>72</v>
      </c>
      <c r="C85" s="12" t="e">
        <f ca="1">_xll.RiskNormal((1-b)*C84+b*$C$13+(drift-sigma^2/2)*(1+b*B84+b),sigma)</f>
        <v>#NAME?</v>
      </c>
      <c r="D85" s="9" t="e">
        <f t="shared" ca="1" si="1"/>
        <v>#NAME?</v>
      </c>
    </row>
    <row r="86" spans="2:4" x14ac:dyDescent="0.25">
      <c r="B86" s="7">
        <v>73</v>
      </c>
      <c r="C86" s="12" t="e">
        <f ca="1">_xll.RiskNormal((1-b)*C85+b*$C$13+(drift-sigma^2/2)*(1+b*B85+b),sigma)</f>
        <v>#NAME?</v>
      </c>
      <c r="D86" s="9" t="e">
        <f t="shared" ca="1" si="1"/>
        <v>#NAME?</v>
      </c>
    </row>
    <row r="87" spans="2:4" x14ac:dyDescent="0.25">
      <c r="B87" s="7">
        <v>74</v>
      </c>
      <c r="C87" s="12" t="e">
        <f ca="1">_xll.RiskNormal((1-b)*C86+b*$C$13+(drift-sigma^2/2)*(1+b*B86+b),sigma)</f>
        <v>#NAME?</v>
      </c>
      <c r="D87" s="9" t="e">
        <f t="shared" ca="1" si="1"/>
        <v>#NAME?</v>
      </c>
    </row>
    <row r="88" spans="2:4" x14ac:dyDescent="0.25">
      <c r="B88" s="7">
        <v>75</v>
      </c>
      <c r="C88" s="12" t="e">
        <f ca="1">_xll.RiskNormal((1-b)*C87+b*$C$13+(drift-sigma^2/2)*(1+b*B87+b),sigma)</f>
        <v>#NAME?</v>
      </c>
      <c r="D88" s="9" t="e">
        <f t="shared" ca="1" si="1"/>
        <v>#NAME?</v>
      </c>
    </row>
    <row r="89" spans="2:4" x14ac:dyDescent="0.25">
      <c r="B89" s="7">
        <v>76</v>
      </c>
      <c r="C89" s="12" t="e">
        <f ca="1">_xll.RiskNormal((1-b)*C88+b*$C$13+(drift-sigma^2/2)*(1+b*B88+b),sigma)</f>
        <v>#NAME?</v>
      </c>
      <c r="D89" s="9" t="e">
        <f t="shared" ca="1" si="1"/>
        <v>#NAME?</v>
      </c>
    </row>
    <row r="90" spans="2:4" x14ac:dyDescent="0.25">
      <c r="B90" s="7">
        <v>77</v>
      </c>
      <c r="C90" s="12" t="e">
        <f ca="1">_xll.RiskNormal((1-b)*C89+b*$C$13+(drift-sigma^2/2)*(1+b*B89+b),sigma)</f>
        <v>#NAME?</v>
      </c>
      <c r="D90" s="9" t="e">
        <f t="shared" ca="1" si="1"/>
        <v>#NAME?</v>
      </c>
    </row>
    <row r="91" spans="2:4" x14ac:dyDescent="0.25">
      <c r="B91" s="7">
        <v>78</v>
      </c>
      <c r="C91" s="12" t="e">
        <f ca="1">_xll.RiskNormal((1-b)*C90+b*$C$13+(drift-sigma^2/2)*(1+b*B90+b),sigma)</f>
        <v>#NAME?</v>
      </c>
      <c r="D91" s="9" t="e">
        <f t="shared" ca="1" si="1"/>
        <v>#NAME?</v>
      </c>
    </row>
    <row r="92" spans="2:4" x14ac:dyDescent="0.25">
      <c r="B92" s="7">
        <v>79</v>
      </c>
      <c r="C92" s="12" t="e">
        <f ca="1">_xll.RiskNormal((1-b)*C91+b*$C$13+(drift-sigma^2/2)*(1+b*B91+b),sigma)</f>
        <v>#NAME?</v>
      </c>
      <c r="D92" s="9" t="e">
        <f t="shared" ca="1" si="1"/>
        <v>#NAME?</v>
      </c>
    </row>
    <row r="93" spans="2:4" x14ac:dyDescent="0.25">
      <c r="B93" s="7">
        <v>80</v>
      </c>
      <c r="C93" s="12" t="e">
        <f ca="1">_xll.RiskNormal((1-b)*C92+b*$C$13+(drift-sigma^2/2)*(1+b*B92+b),sigma)</f>
        <v>#NAME?</v>
      </c>
      <c r="D93" s="9" t="e">
        <f t="shared" ca="1" si="1"/>
        <v>#NAME?</v>
      </c>
    </row>
    <row r="94" spans="2:4" x14ac:dyDescent="0.25">
      <c r="B94" s="7">
        <v>81</v>
      </c>
      <c r="C94" s="12" t="e">
        <f ca="1">_xll.RiskNormal((1-b)*C93+b*$C$13+(drift-sigma^2/2)*(1+b*B93+b),sigma)</f>
        <v>#NAME?</v>
      </c>
      <c r="D94" s="9" t="e">
        <f t="shared" ca="1" si="1"/>
        <v>#NAME?</v>
      </c>
    </row>
    <row r="95" spans="2:4" x14ac:dyDescent="0.25">
      <c r="B95" s="7">
        <v>82</v>
      </c>
      <c r="C95" s="12" t="e">
        <f ca="1">_xll.RiskNormal((1-b)*C94+b*$C$13+(drift-sigma^2/2)*(1+b*B94+b),sigma)</f>
        <v>#NAME?</v>
      </c>
      <c r="D95" s="9" t="e">
        <f t="shared" ca="1" si="1"/>
        <v>#NAME?</v>
      </c>
    </row>
    <row r="96" spans="2:4" x14ac:dyDescent="0.25">
      <c r="B96" s="7">
        <v>83</v>
      </c>
      <c r="C96" s="12" t="e">
        <f ca="1">_xll.RiskNormal((1-b)*C95+b*$C$13+(drift-sigma^2/2)*(1+b*B95+b),sigma)</f>
        <v>#NAME?</v>
      </c>
      <c r="D96" s="9" t="e">
        <f t="shared" ca="1" si="1"/>
        <v>#NAME?</v>
      </c>
    </row>
    <row r="97" spans="2:4" x14ac:dyDescent="0.25">
      <c r="B97" s="7">
        <v>84</v>
      </c>
      <c r="C97" s="12" t="e">
        <f ca="1">_xll.RiskNormal((1-b)*C96+b*$C$13+(drift-sigma^2/2)*(1+b*B96+b),sigma)</f>
        <v>#NAME?</v>
      </c>
      <c r="D97" s="9" t="e">
        <f t="shared" ca="1" si="1"/>
        <v>#NAME?</v>
      </c>
    </row>
    <row r="98" spans="2:4" x14ac:dyDescent="0.25">
      <c r="B98" s="7">
        <v>85</v>
      </c>
      <c r="C98" s="12" t="e">
        <f ca="1">_xll.RiskNormal((1-b)*C97+b*$C$13+(drift-sigma^2/2)*(1+b*B97+b),sigma)</f>
        <v>#NAME?</v>
      </c>
      <c r="D98" s="9" t="e">
        <f t="shared" ca="1" si="1"/>
        <v>#NAME?</v>
      </c>
    </row>
    <row r="99" spans="2:4" x14ac:dyDescent="0.25">
      <c r="B99" s="7">
        <v>86</v>
      </c>
      <c r="C99" s="12" t="e">
        <f ca="1">_xll.RiskNormal((1-b)*C98+b*$C$13+(drift-sigma^2/2)*(1+b*B98+b),sigma)</f>
        <v>#NAME?</v>
      </c>
      <c r="D99" s="9" t="e">
        <f t="shared" ca="1" si="1"/>
        <v>#NAME?</v>
      </c>
    </row>
    <row r="100" spans="2:4" x14ac:dyDescent="0.25">
      <c r="B100" s="7">
        <v>87</v>
      </c>
      <c r="C100" s="12" t="e">
        <f ca="1">_xll.RiskNormal((1-b)*C99+b*$C$13+(drift-sigma^2/2)*(1+b*B99+b),sigma)</f>
        <v>#NAME?</v>
      </c>
      <c r="D100" s="9" t="e">
        <f t="shared" ca="1" si="1"/>
        <v>#NAME?</v>
      </c>
    </row>
    <row r="101" spans="2:4" x14ac:dyDescent="0.25">
      <c r="B101" s="7">
        <v>88</v>
      </c>
      <c r="C101" s="12" t="e">
        <f ca="1">_xll.RiskNormal((1-b)*C100+b*$C$13+(drift-sigma^2/2)*(1+b*B100+b),sigma)</f>
        <v>#NAME?</v>
      </c>
      <c r="D101" s="9" t="e">
        <f t="shared" ca="1" si="1"/>
        <v>#NAME?</v>
      </c>
    </row>
    <row r="102" spans="2:4" x14ac:dyDescent="0.25">
      <c r="B102" s="7">
        <v>89</v>
      </c>
      <c r="C102" s="12" t="e">
        <f ca="1">_xll.RiskNormal((1-b)*C101+b*$C$13+(drift-sigma^2/2)*(1+b*B101+b),sigma)</f>
        <v>#NAME?</v>
      </c>
      <c r="D102" s="9" t="e">
        <f t="shared" ca="1" si="1"/>
        <v>#NAME?</v>
      </c>
    </row>
    <row r="103" spans="2:4" x14ac:dyDescent="0.25">
      <c r="B103" s="7">
        <v>90</v>
      </c>
      <c r="C103" s="12" t="e">
        <f ca="1">_xll.RiskNormal((1-b)*C102+b*$C$13+(drift-sigma^2/2)*(1+b*B102+b),sigma)</f>
        <v>#NAME?</v>
      </c>
      <c r="D103" s="9" t="e">
        <f t="shared" ca="1" si="1"/>
        <v>#NAME?</v>
      </c>
    </row>
    <row r="104" spans="2:4" x14ac:dyDescent="0.25">
      <c r="B104" s="7">
        <v>91</v>
      </c>
      <c r="C104" s="12" t="e">
        <f ca="1">_xll.RiskNormal((1-b)*C103+b*$C$13+(drift-sigma^2/2)*(1+b*B103+b),sigma)</f>
        <v>#NAME?</v>
      </c>
      <c r="D104" s="9" t="e">
        <f t="shared" ca="1" si="1"/>
        <v>#NAME?</v>
      </c>
    </row>
    <row r="105" spans="2:4" x14ac:dyDescent="0.25">
      <c r="B105" s="7">
        <v>92</v>
      </c>
      <c r="C105" s="12" t="e">
        <f ca="1">_xll.RiskNormal((1-b)*C104+b*$C$13+(drift-sigma^2/2)*(1+b*B104+b),sigma)</f>
        <v>#NAME?</v>
      </c>
      <c r="D105" s="9" t="e">
        <f t="shared" ca="1" si="1"/>
        <v>#NAME?</v>
      </c>
    </row>
    <row r="106" spans="2:4" x14ac:dyDescent="0.25">
      <c r="B106" s="7">
        <v>93</v>
      </c>
      <c r="C106" s="12" t="e">
        <f ca="1">_xll.RiskNormal((1-b)*C105+b*$C$13+(drift-sigma^2/2)*(1+b*B105+b),sigma)</f>
        <v>#NAME?</v>
      </c>
      <c r="D106" s="9" t="e">
        <f t="shared" ca="1" si="1"/>
        <v>#NAME?</v>
      </c>
    </row>
    <row r="107" spans="2:4" x14ac:dyDescent="0.25">
      <c r="B107" s="7">
        <v>94</v>
      </c>
      <c r="C107" s="12" t="e">
        <f ca="1">_xll.RiskNormal((1-b)*C106+b*$C$13+(drift-sigma^2/2)*(1+b*B106+b),sigma)</f>
        <v>#NAME?</v>
      </c>
      <c r="D107" s="9" t="e">
        <f t="shared" ca="1" si="1"/>
        <v>#NAME?</v>
      </c>
    </row>
    <row r="108" spans="2:4" x14ac:dyDescent="0.25">
      <c r="B108" s="7">
        <v>95</v>
      </c>
      <c r="C108" s="12" t="e">
        <f ca="1">_xll.RiskNormal((1-b)*C107+b*$C$13+(drift-sigma^2/2)*(1+b*B107+b),sigma)</f>
        <v>#NAME?</v>
      </c>
      <c r="D108" s="9" t="e">
        <f t="shared" ca="1" si="1"/>
        <v>#NAME?</v>
      </c>
    </row>
    <row r="109" spans="2:4" x14ac:dyDescent="0.25">
      <c r="B109" s="7">
        <v>96</v>
      </c>
      <c r="C109" s="12" t="e">
        <f ca="1">_xll.RiskNormal((1-b)*C108+b*$C$13+(drift-sigma^2/2)*(1+b*B108+b),sigma)</f>
        <v>#NAME?</v>
      </c>
      <c r="D109" s="9" t="e">
        <f t="shared" ca="1" si="1"/>
        <v>#NAME?</v>
      </c>
    </row>
    <row r="110" spans="2:4" x14ac:dyDescent="0.25">
      <c r="B110" s="7">
        <v>97</v>
      </c>
      <c r="C110" s="12" t="e">
        <f ca="1">_xll.RiskNormal((1-b)*C109+b*$C$13+(drift-sigma^2/2)*(1+b*B109+b),sigma)</f>
        <v>#NAME?</v>
      </c>
      <c r="D110" s="9" t="e">
        <f t="shared" ca="1" si="1"/>
        <v>#NAME?</v>
      </c>
    </row>
    <row r="111" spans="2:4" x14ac:dyDescent="0.25">
      <c r="B111" s="7">
        <v>98</v>
      </c>
      <c r="C111" s="12" t="e">
        <f ca="1">_xll.RiskNormal((1-b)*C110+b*$C$13+(drift-sigma^2/2)*(1+b*B110+b),sigma)</f>
        <v>#NAME?</v>
      </c>
      <c r="D111" s="9" t="e">
        <f t="shared" ca="1" si="1"/>
        <v>#NAME?</v>
      </c>
    </row>
    <row r="112" spans="2:4" x14ac:dyDescent="0.25">
      <c r="B112" s="7">
        <v>99</v>
      </c>
      <c r="C112" s="12" t="e">
        <f ca="1">_xll.RiskNormal((1-b)*C111+b*$C$13+(drift-sigma^2/2)*(1+b*B111+b),sigma)</f>
        <v>#NAME?</v>
      </c>
      <c r="D112" s="9" t="e">
        <f t="shared" ca="1" si="1"/>
        <v>#NAME?</v>
      </c>
    </row>
    <row r="113" spans="2:4" x14ac:dyDescent="0.25">
      <c r="B113" s="10">
        <v>100</v>
      </c>
      <c r="C113" s="13" t="e">
        <f ca="1">_xll.RiskNormal((1-b)*C112+b*$C$13+(drift-sigma^2/2)*(1+b*B112+b),sigma)</f>
        <v>#NAME?</v>
      </c>
      <c r="D113" s="11" t="e">
        <f t="shared" ca="1" si="1"/>
        <v>#NAME?</v>
      </c>
    </row>
  </sheetData>
  <mergeCells count="3">
    <mergeCell ref="F7:G8"/>
    <mergeCell ref="C7:D7"/>
    <mergeCell ref="B4:F5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8323" r:id="rId4">
          <objectPr defaultSize="0" autoPict="0" r:id="rId5">
            <anchor moveWithCells="1" sizeWithCells="1">
              <from>
                <xdr:col>6</xdr:col>
                <xdr:colOff>304800</xdr:colOff>
                <xdr:row>2</xdr:row>
                <xdr:rowOff>190500</xdr:rowOff>
              </from>
              <to>
                <xdr:col>12</xdr:col>
                <xdr:colOff>152400</xdr:colOff>
                <xdr:row>5</xdr:row>
                <xdr:rowOff>95250</xdr:rowOff>
              </to>
            </anchor>
          </objectPr>
        </oleObject>
      </mc:Choice>
      <mc:Fallback>
        <oleObject progId="Equation.3" shapeId="832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Model</vt:lpstr>
      <vt:lpstr>b</vt:lpstr>
      <vt:lpstr>drift</vt:lpstr>
      <vt:lpstr>sigma</vt:lpstr>
    </vt:vector>
  </TitlesOfParts>
  <Company>Vose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Vose Consulting</dc:creator>
  <cp:lastModifiedBy>EpixAnalytics</cp:lastModifiedBy>
  <dcterms:created xsi:type="dcterms:W3CDTF">2003-08-26T14:54:01Z</dcterms:created>
  <dcterms:modified xsi:type="dcterms:W3CDTF">2017-09-22T16:20:44Z</dcterms:modified>
</cp:coreProperties>
</file>