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240" yWindow="380" windowWidth="15480" windowHeight="7680"/>
  </bookViews>
  <sheets>
    <sheet name="Graph 1" sheetId="1" r:id="rId1"/>
    <sheet name="Graph 2" sheetId="2" r:id="rId2"/>
  </sheets>
  <definedNames>
    <definedName name="BottomLabel">'Graph 1'!$B$34</definedName>
    <definedName name="Fifthset">OFFSET([0]!TopLabel,0,1,1,COUNTA('Graph 1'!$38:$38)-1)</definedName>
    <definedName name="FirstSet">OFFSET([0]!BottomLabel,0,1,1,COUNTA('Graph 1'!$34:$34)-1)</definedName>
    <definedName name="FourthSet">OFFSET([0]!HighLabel,0,1,1,COUNTA('Graph 1'!$37:$37)-1)</definedName>
    <definedName name="HighLabel">'Graph 1'!$B$37</definedName>
    <definedName name="LabelSet">OFFSET([0]!LabelsLabel,0,1,1,COUNTA('Graph 1'!$33:$33)-1)</definedName>
    <definedName name="LabelsLabel">'Graph 1'!$B$33</definedName>
    <definedName name="Lowest">[0]!FirstSet</definedName>
    <definedName name="LowLabel">'Graph 1'!$B$35</definedName>
    <definedName name="MeanLabel">'Graph 1'!$B$39</definedName>
    <definedName name="MiddleLabel">'Graph 1'!$B$36</definedName>
    <definedName name="SecondSet">OFFSET([0]!LowLabel,0,1,1,COUNTA('Graph 1'!$35:$35)-1)</definedName>
    <definedName name="SixthSet">OFFSET([0]!TopLabel,1,1,1,COUNTA('Graph 1'!$39:$39)-1)</definedName>
    <definedName name="ThirdSet">OFFSET([0]!MiddleLabel,0,1,1,COUNTA('Graph 1'!$36:$36)-1)</definedName>
    <definedName name="TopLabel">'Graph 1'!$B$38</definedName>
  </definedNames>
  <calcPr calcId="171027" calcMode="manual"/>
</workbook>
</file>

<file path=xl/calcChain.xml><?xml version="1.0" encoding="utf-8"?>
<calcChain xmlns="http://schemas.openxmlformats.org/spreadsheetml/2006/main">
  <c r="C33" i="1" l="1"/>
  <c r="D33" i="1" s="1"/>
  <c r="E33" i="1" s="1"/>
  <c r="F33" i="1" s="1"/>
  <c r="G33" i="1" s="1"/>
  <c r="H33" i="1" s="1"/>
  <c r="I33" i="1" s="1"/>
  <c r="J33" i="1" s="1"/>
  <c r="K33" i="1" s="1"/>
  <c r="G2" i="2"/>
  <c r="H2" i="2"/>
  <c r="I2" i="2"/>
  <c r="J2" i="2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</calcChain>
</file>

<file path=xl/sharedStrings.xml><?xml version="1.0" encoding="utf-8"?>
<sst xmlns="http://schemas.openxmlformats.org/spreadsheetml/2006/main" count="30" uniqueCount="22">
  <si>
    <t>Title</t>
  </si>
  <si>
    <t>x-axis label</t>
  </si>
  <si>
    <t>y-axis label</t>
  </si>
  <si>
    <t>Labels</t>
  </si>
  <si>
    <t>x</t>
  </si>
  <si>
    <t>y</t>
  </si>
  <si>
    <t>Title 1</t>
  </si>
  <si>
    <t>Instructions</t>
  </si>
  <si>
    <t>Modify only cells with grey background</t>
  </si>
  <si>
    <t>Minimum</t>
  </si>
  <si>
    <t>Maximum</t>
  </si>
  <si>
    <t>Mean</t>
  </si>
  <si>
    <t>Group 1</t>
  </si>
  <si>
    <t>Group 2</t>
  </si>
  <si>
    <t>Group 3</t>
  </si>
  <si>
    <t>Group 4</t>
  </si>
  <si>
    <t>25th Percentile</t>
  </si>
  <si>
    <t>50th Percentile</t>
  </si>
  <si>
    <t>75th Percentile</t>
  </si>
  <si>
    <t>The box chart requires equally spaced intervals</t>
  </si>
  <si>
    <t>Chart automatically expands and contracts according to the number of periods you input</t>
  </si>
  <si>
    <t>Tukey Box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</si>
</sst>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0.0%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9"/>
      <color indexed="1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b/>
      <sz val="14"/>
      <name val="Arial"/>
      <family val="2"/>
      <charset val="204"/>
    </font>
    <font>
      <sz val="12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1" xfId="0" applyBorder="1"/>
    <xf numFmtId="0" fontId="5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165" fontId="6" fillId="0" borderId="3" xfId="0" applyNumberFormat="1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165" fontId="6" fillId="0" borderId="2" xfId="0" applyNumberFormat="1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3" fontId="0" fillId="3" borderId="1" xfId="0" applyNumberFormat="1" applyFill="1" applyBorder="1"/>
    <xf numFmtId="0" fontId="7" fillId="2" borderId="1" xfId="0" applyFont="1" applyFill="1" applyBorder="1"/>
    <xf numFmtId="3" fontId="0" fillId="0" borderId="1" xfId="0" applyNumberFormat="1" applyBorder="1"/>
    <xf numFmtId="3" fontId="0" fillId="0" borderId="0" xfId="0" applyNumberFormat="1"/>
    <xf numFmtId="4" fontId="0" fillId="0" borderId="0" xfId="0" applyNumberFormat="1"/>
    <xf numFmtId="2" fontId="4" fillId="2" borderId="5" xfId="0" applyNumberFormat="1" applyFont="1" applyFill="1" applyBorder="1"/>
    <xf numFmtId="2" fontId="4" fillId="2" borderId="1" xfId="0" applyNumberFormat="1" applyFont="1" applyFill="1" applyBorder="1"/>
    <xf numFmtId="0" fontId="5" fillId="2" borderId="1" xfId="1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7" fillId="0" borderId="0" xfId="0" applyFont="1"/>
    <xf numFmtId="0" fontId="0" fillId="0" borderId="0" xfId="0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/>
    <xf numFmtId="0" fontId="0" fillId="0" borderId="0" xfId="0" applyFill="1" applyBorder="1"/>
    <xf numFmtId="0" fontId="3" fillId="0" borderId="0" xfId="0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4" fillId="0" borderId="0" xfId="0" applyNumberFormat="1" applyFont="1" applyFill="1" applyBorder="1"/>
    <xf numFmtId="0" fontId="4" fillId="0" borderId="0" xfId="0" applyFont="1" applyFill="1" applyBorder="1"/>
    <xf numFmtId="0" fontId="11" fillId="4" borderId="6" xfId="0" applyFont="1" applyFill="1" applyBorder="1" applyAlignment="1">
      <alignment horizontal="left" vertical="distributed" wrapText="1"/>
    </xf>
    <xf numFmtId="0" fontId="11" fillId="4" borderId="7" xfId="0" applyFont="1" applyFill="1" applyBorder="1" applyAlignment="1">
      <alignment horizontal="left" vertical="distributed" wrapText="1"/>
    </xf>
    <xf numFmtId="0" fontId="11" fillId="4" borderId="8" xfId="0" applyFont="1" applyFill="1" applyBorder="1" applyAlignment="1">
      <alignment horizontal="left" vertical="distributed" wrapText="1"/>
    </xf>
    <xf numFmtId="0" fontId="11" fillId="4" borderId="9" xfId="0" applyFont="1" applyFill="1" applyBorder="1" applyAlignment="1">
      <alignment horizontal="left" vertical="distributed" wrapText="1"/>
    </xf>
    <xf numFmtId="0" fontId="11" fillId="4" borderId="10" xfId="0" applyFont="1" applyFill="1" applyBorder="1" applyAlignment="1">
      <alignment horizontal="left" vertical="distributed" wrapText="1"/>
    </xf>
    <xf numFmtId="0" fontId="11" fillId="4" borderId="11" xfId="0" applyFont="1" applyFill="1" applyBorder="1" applyAlignment="1">
      <alignment horizontal="left" vertical="distributed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'Graph 1'!$D$29</c:f>
          <c:strCache>
            <c:ptCount val="1"/>
            <c:pt idx="0">
              <c:v>Title 1</c:v>
            </c:pt>
          </c:strCache>
        </c:strRef>
      </c:tx>
      <c:layout>
        <c:manualLayout>
          <c:xMode val="edge"/>
          <c:yMode val="edge"/>
          <c:x val="0.46702555037763138"/>
          <c:y val="3.428584333268092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32570659488561"/>
          <c:y val="0.12857142857142856"/>
          <c:w val="0.72947510094212653"/>
          <c:h val="0.67142857142857137"/>
        </c:manualLayout>
      </c:layout>
      <c:lineChart>
        <c:grouping val="standard"/>
        <c:varyColors val="0"/>
        <c:ser>
          <c:idx val="0"/>
          <c:order val="0"/>
          <c:tx>
            <c:v>25th percentile</c:v>
          </c:tx>
          <c:spPr>
            <a:ln w="28575">
              <a:noFill/>
            </a:ln>
          </c:spPr>
          <c:marker>
            <c:symbol val="none"/>
          </c:marker>
          <c:cat>
            <c:numRef>
              <c:f>[0]!LabelSet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[0]!SecondSet</c:f>
              <c:numCache>
                <c:formatCode>0.00</c:formatCode>
                <c:ptCount val="9"/>
                <c:pt idx="0">
                  <c:v>0.26031557354144752</c:v>
                </c:pt>
                <c:pt idx="1">
                  <c:v>0.79624214777140878</c:v>
                </c:pt>
                <c:pt idx="2">
                  <c:v>1.1452493708929978</c:v>
                </c:pt>
                <c:pt idx="3">
                  <c:v>1.5274144971044734</c:v>
                </c:pt>
                <c:pt idx="4">
                  <c:v>1.642492861719802</c:v>
                </c:pt>
                <c:pt idx="5">
                  <c:v>1.9488334146444686</c:v>
                </c:pt>
                <c:pt idx="6">
                  <c:v>2.6740235625766218</c:v>
                </c:pt>
                <c:pt idx="7">
                  <c:v>2.7764599508373067</c:v>
                </c:pt>
                <c:pt idx="8">
                  <c:v>2.9978309612488374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C-4326-966F-1565233296FB}"/>
            </c:ext>
          </c:extLst>
        </c:ser>
        <c:ser>
          <c:idx val="1"/>
          <c:order val="1"/>
          <c:tx>
            <c:v>Minimum</c:v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[0]!LabelSet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[0]!FirstSet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C-4326-966F-1565233296FB}"/>
            </c:ext>
          </c:extLst>
        </c:ser>
        <c:ser>
          <c:idx val="2"/>
          <c:order val="2"/>
          <c:tx>
            <c:v>Mean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[0]!LabelSet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[0]!SixthSet</c:f>
              <c:numCache>
                <c:formatCode>0.00</c:formatCode>
                <c:ptCount val="9"/>
                <c:pt idx="0">
                  <c:v>1.8</c:v>
                </c:pt>
                <c:pt idx="1">
                  <c:v>4.6991944212237948</c:v>
                </c:pt>
                <c:pt idx="2">
                  <c:v>5.8595221287794255</c:v>
                </c:pt>
                <c:pt idx="3">
                  <c:v>6.8696066435999814</c:v>
                </c:pt>
                <c:pt idx="4">
                  <c:v>6.57441842420371</c:v>
                </c:pt>
                <c:pt idx="5">
                  <c:v>7.0191341592703917</c:v>
                </c:pt>
                <c:pt idx="6">
                  <c:v>8.751503022547336</c:v>
                </c:pt>
                <c:pt idx="7">
                  <c:v>8.3293608705427786</c:v>
                </c:pt>
                <c:pt idx="8">
                  <c:v>8.3083886050489326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8C-4326-966F-1565233296FB}"/>
            </c:ext>
          </c:extLst>
        </c:ser>
        <c:ser>
          <c:idx val="5"/>
          <c:order val="3"/>
          <c:tx>
            <c:v>50th percentile</c:v>
          </c:tx>
          <c:spPr>
            <a:ln w="28575">
              <a:noFill/>
            </a:ln>
          </c:spPr>
          <c:marker>
            <c:symbol val="dash"/>
            <c:size val="10"/>
            <c:spPr>
              <a:solidFill>
                <a:srgbClr val="00CC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[0]!LabelSet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[0]!ThirdSet</c:f>
              <c:numCache>
                <c:formatCode>0.00</c:formatCode>
                <c:ptCount val="9"/>
                <c:pt idx="0">
                  <c:v>0.94710685516474769</c:v>
                </c:pt>
                <c:pt idx="1">
                  <c:v>2.6373481887276284</c:v>
                </c:pt>
                <c:pt idx="2">
                  <c:v>3.4839922591345385</c:v>
                </c:pt>
                <c:pt idx="3">
                  <c:v>4.3012460082536563</c:v>
                </c:pt>
                <c:pt idx="4">
                  <c:v>4.3115323933307081</c:v>
                </c:pt>
                <c:pt idx="5">
                  <c:v>4.7983212425606325</c:v>
                </c:pt>
                <c:pt idx="6">
                  <c:v>6.2096205510897562</c:v>
                </c:pt>
                <c:pt idx="7">
                  <c:v>6.1110677052056417</c:v>
                </c:pt>
                <c:pt idx="8">
                  <c:v>6.2815797718940303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8C-4326-966F-1565233296FB}"/>
            </c:ext>
          </c:extLst>
        </c:ser>
        <c:ser>
          <c:idx val="3"/>
          <c:order val="4"/>
          <c:tx>
            <c:v>Maximum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[0]!LabelSet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[0]!Fifthset</c:f>
              <c:numCache>
                <c:formatCode>0.00</c:formatCode>
                <c:ptCount val="9"/>
                <c:pt idx="0">
                  <c:v>6.5905946939892601</c:v>
                </c:pt>
                <c:pt idx="1">
                  <c:v>17.355770069116261</c:v>
                </c:pt>
                <c:pt idx="2">
                  <c:v>21.777559595648199</c:v>
                </c:pt>
                <c:pt idx="3">
                  <c:v>25.638260922278278</c:v>
                </c:pt>
                <c:pt idx="4">
                  <c:v>24.593461603217293</c:v>
                </c:pt>
                <c:pt idx="5">
                  <c:v>26.275351046933793</c:v>
                </c:pt>
                <c:pt idx="6">
                  <c:v>32.736865250626579</c:v>
                </c:pt>
                <c:pt idx="7">
                  <c:v>31.097433748072948</c:v>
                </c:pt>
                <c:pt idx="8">
                  <c:v>30.926374165574092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8C-4326-966F-1565233296FB}"/>
            </c:ext>
          </c:extLst>
        </c:ser>
        <c:ser>
          <c:idx val="4"/>
          <c:order val="5"/>
          <c:tx>
            <c:v>75th percentile</c:v>
          </c:tx>
          <c:spPr>
            <a:ln w="28575">
              <a:noFill/>
            </a:ln>
          </c:spPr>
          <c:marker>
            <c:symbol val="none"/>
          </c:marker>
          <c:cat>
            <c:numRef>
              <c:f>[0]!LabelSet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[0]!FourthSet</c:f>
              <c:numCache>
                <c:formatCode>0.00</c:formatCode>
                <c:ptCount val="9"/>
                <c:pt idx="0">
                  <c:v>2.4409609977738</c:v>
                </c:pt>
                <c:pt idx="1">
                  <c:v>6.4280629885615781</c:v>
                </c:pt>
                <c:pt idx="2">
                  <c:v>8.0657628132030368</c:v>
                </c:pt>
                <c:pt idx="3">
                  <c:v>9.4956521934363991</c:v>
                </c:pt>
                <c:pt idx="4">
                  <c:v>9.1086894826730713</c:v>
                </c:pt>
                <c:pt idx="5">
                  <c:v>9.7316114988643676</c:v>
                </c:pt>
                <c:pt idx="6">
                  <c:v>12.124764907639474</c:v>
                </c:pt>
                <c:pt idx="7">
                  <c:v>11.517568054841831</c:v>
                </c:pt>
                <c:pt idx="8">
                  <c:v>11.454212653916329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8C-4326-966F-156523329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220"/>
          <c:upBars>
            <c:spPr>
              <a:gradFill rotWithShape="0">
                <a:gsLst>
                  <a:gs pos="0">
                    <a:srgbClr val="0000FF"/>
                  </a:gs>
                  <a:gs pos="100000">
                    <a:srgbClr val="0000FF">
                      <a:gamma/>
                      <a:shade val="46275"/>
                      <a:invGamma/>
                    </a:srgbClr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33CCCC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83277048"/>
        <c:axId val="1"/>
      </c:lineChart>
      <c:catAx>
        <c:axId val="583277048"/>
        <c:scaling>
          <c:orientation val="minMax"/>
        </c:scaling>
        <c:delete val="0"/>
        <c:axPos val="b"/>
        <c:title>
          <c:tx>
            <c:strRef>
              <c:f>'Graph 1'!$D$30</c:f>
              <c:strCache>
                <c:ptCount val="1"/>
                <c:pt idx="0">
                  <c:v>x</c:v>
                </c:pt>
              </c:strCache>
            </c:strRef>
          </c:tx>
          <c:layout>
            <c:manualLayout>
              <c:xMode val="edge"/>
              <c:yMode val="edge"/>
              <c:x val="0.46298793396167098"/>
              <c:y val="0.8885713855557730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75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strRef>
              <c:f>'Graph 1'!$D$31</c:f>
              <c:strCache>
                <c:ptCount val="1"/>
                <c:pt idx="0">
                  <c:v>y</c:v>
                </c:pt>
              </c:strCache>
            </c:strRef>
          </c:tx>
          <c:layout>
            <c:manualLayout>
              <c:xMode val="edge"/>
              <c:yMode val="edge"/>
              <c:x val="1.4804826415331625E-2"/>
              <c:y val="0.4485713855557730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75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3277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649567872338938"/>
          <c:y val="0.31201607925204383"/>
          <c:w val="0.14019534825227586"/>
          <c:h val="0.37015582421222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Box Plot</a:t>
            </a:r>
          </a:p>
        </c:rich>
      </c:tx>
      <c:layout>
        <c:manualLayout>
          <c:xMode val="edge"/>
          <c:yMode val="edge"/>
          <c:x val="0.44054656089337146"/>
          <c:y val="3.4700415666925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871500882334469E-2"/>
          <c:y val="0.12933753943217666"/>
          <c:w val="0.71345165054605753"/>
          <c:h val="0.71293375394321767"/>
        </c:manualLayout>
      </c:layout>
      <c:lineChart>
        <c:grouping val="standard"/>
        <c:varyColors val="0"/>
        <c:ser>
          <c:idx val="0"/>
          <c:order val="0"/>
          <c:tx>
            <c:strRef>
              <c:f>'Graph 2'!$F$2</c:f>
              <c:strCache>
                <c:ptCount val="1"/>
                <c:pt idx="0">
                  <c:v>25th Percentile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'Graph 2'!$G$1:$J$1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'Graph 2'!$G$2:$J$2</c:f>
              <c:numCache>
                <c:formatCode>#,##0</c:formatCode>
                <c:ptCount val="4"/>
                <c:pt idx="0">
                  <c:v>1084</c:v>
                </c:pt>
                <c:pt idx="1">
                  <c:v>1317</c:v>
                </c:pt>
                <c:pt idx="2">
                  <c:v>1731</c:v>
                </c:pt>
                <c:pt idx="3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0-448C-9272-693D2BCC4630}"/>
            </c:ext>
          </c:extLst>
        </c:ser>
        <c:ser>
          <c:idx val="1"/>
          <c:order val="1"/>
          <c:tx>
            <c:strRef>
              <c:f>'Graph 2'!$F$3</c:f>
              <c:strCache>
                <c:ptCount val="1"/>
                <c:pt idx="0">
                  <c:v>Minimum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'Graph 2'!$G$1:$J$1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'Graph 2'!$G$3:$J$3</c:f>
              <c:numCache>
                <c:formatCode>#,##0</c:formatCode>
                <c:ptCount val="4"/>
                <c:pt idx="0">
                  <c:v>144</c:v>
                </c:pt>
                <c:pt idx="1">
                  <c:v>302</c:v>
                </c:pt>
                <c:pt idx="2">
                  <c:v>869</c:v>
                </c:pt>
                <c:pt idx="3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0-448C-9272-693D2BCC4630}"/>
            </c:ext>
          </c:extLst>
        </c:ser>
        <c:ser>
          <c:idx val="2"/>
          <c:order val="2"/>
          <c:tx>
            <c:strRef>
              <c:f>'Graph 2'!$F$4</c:f>
              <c:strCache>
                <c:ptCount val="1"/>
                <c:pt idx="0">
                  <c:v>Mean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'Graph 2'!$G$1:$J$1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'Graph 2'!$G$4:$J$4</c:f>
              <c:numCache>
                <c:formatCode>#,##0</c:formatCode>
                <c:ptCount val="4"/>
                <c:pt idx="0">
                  <c:v>1577.2</c:v>
                </c:pt>
                <c:pt idx="1">
                  <c:v>1746.32</c:v>
                </c:pt>
                <c:pt idx="2">
                  <c:v>2482.84</c:v>
                </c:pt>
                <c:pt idx="3">
                  <c:v>2649.04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10-448C-9272-693D2BCC4630}"/>
            </c:ext>
          </c:extLst>
        </c:ser>
        <c:ser>
          <c:idx val="5"/>
          <c:order val="3"/>
          <c:tx>
            <c:strRef>
              <c:f>'Graph 2'!$F$5</c:f>
              <c:strCache>
                <c:ptCount val="1"/>
                <c:pt idx="0">
                  <c:v>50th Percentile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'Graph 2'!$G$1:$J$1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'Graph 2'!$G$5:$J$5</c:f>
              <c:numCache>
                <c:formatCode>#,##0</c:formatCode>
                <c:ptCount val="4"/>
                <c:pt idx="0">
                  <c:v>1780</c:v>
                </c:pt>
                <c:pt idx="1">
                  <c:v>2051</c:v>
                </c:pt>
                <c:pt idx="2">
                  <c:v>2279</c:v>
                </c:pt>
                <c:pt idx="3">
                  <c:v>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10-448C-9272-693D2BCC4630}"/>
            </c:ext>
          </c:extLst>
        </c:ser>
        <c:ser>
          <c:idx val="3"/>
          <c:order val="4"/>
          <c:tx>
            <c:strRef>
              <c:f>'Graph 2'!$F$6</c:f>
              <c:strCache>
                <c:ptCount val="1"/>
                <c:pt idx="0">
                  <c:v>Maximum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'Graph 2'!$G$1:$J$1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'Graph 2'!$G$6:$J$6</c:f>
              <c:numCache>
                <c:formatCode>#,##0</c:formatCode>
                <c:ptCount val="4"/>
                <c:pt idx="0">
                  <c:v>2458</c:v>
                </c:pt>
                <c:pt idx="1">
                  <c:v>2646</c:v>
                </c:pt>
                <c:pt idx="2">
                  <c:v>4543</c:v>
                </c:pt>
                <c:pt idx="3">
                  <c:v>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10-448C-9272-693D2BCC4630}"/>
            </c:ext>
          </c:extLst>
        </c:ser>
        <c:ser>
          <c:idx val="4"/>
          <c:order val="5"/>
          <c:tx>
            <c:strRef>
              <c:f>'Graph 2'!$F$7</c:f>
              <c:strCache>
                <c:ptCount val="1"/>
                <c:pt idx="0">
                  <c:v>75th Percentile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'Graph 2'!$G$1:$J$1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'Graph 2'!$G$7:$J$7</c:f>
              <c:numCache>
                <c:formatCode>#,##0</c:formatCode>
                <c:ptCount val="4"/>
                <c:pt idx="0">
                  <c:v>2101</c:v>
                </c:pt>
                <c:pt idx="1">
                  <c:v>2349</c:v>
                </c:pt>
                <c:pt idx="2">
                  <c:v>3016</c:v>
                </c:pt>
                <c:pt idx="3">
                  <c:v>3644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10-448C-9272-693D2BCC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220"/>
          <c:upBars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667376664"/>
        <c:axId val="1"/>
      </c:lineChart>
      <c:catAx>
        <c:axId val="66737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7376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1398271845232839"/>
          <c:y val="0.3004305363117164"/>
          <c:w val="0.98127360484433834"/>
          <c:h val="0.671676861207799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44450</xdr:rowOff>
    </xdr:from>
    <xdr:to>
      <xdr:col>12</xdr:col>
      <xdr:colOff>88900</xdr:colOff>
      <xdr:row>26</xdr:row>
      <xdr:rowOff>139700</xdr:rowOff>
    </xdr:to>
    <xdr:graphicFrame macro="">
      <xdr:nvGraphicFramePr>
        <xdr:cNvPr id="1059" name="Chart 24">
          <a:extLst>
            <a:ext uri="{FF2B5EF4-FFF2-40B4-BE49-F238E27FC236}">
              <a16:creationId xmlns:a16="http://schemas.microsoft.com/office/drawing/2014/main" id="{256E8B4B-D718-42E7-8498-4A82D35D4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381000</xdr:colOff>
      <xdr:row>1</xdr:row>
      <xdr:rowOff>177800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3E4E8A-53F6-439F-A353-04B41CD222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2571750" cy="1365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8</xdr:row>
      <xdr:rowOff>0</xdr:rowOff>
    </xdr:from>
    <xdr:to>
      <xdr:col>10</xdr:col>
      <xdr:colOff>508000</xdr:colOff>
      <xdr:row>26</xdr:row>
      <xdr:rowOff>101600</xdr:rowOff>
    </xdr:to>
    <xdr:graphicFrame macro="">
      <xdr:nvGraphicFramePr>
        <xdr:cNvPr id="3078" name="Chart 1">
          <a:extLst>
            <a:ext uri="{FF2B5EF4-FFF2-40B4-BE49-F238E27FC236}">
              <a16:creationId xmlns:a16="http://schemas.microsoft.com/office/drawing/2014/main" id="{BF0161BF-47ED-42FB-8092-E48766A89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41"/>
  <sheetViews>
    <sheetView showGridLines="0" tabSelected="1" zoomScale="75" workbookViewId="0">
      <pane ySplit="27" topLeftCell="A28" activePane="bottomLeft" state="frozen"/>
      <selection pane="bottomLeft"/>
    </sheetView>
  </sheetViews>
  <sheetFormatPr defaultRowHeight="12.5" x14ac:dyDescent="0.25"/>
  <cols>
    <col min="1" max="1" width="3.26953125" customWidth="1"/>
    <col min="2" max="2" width="11.453125" customWidth="1"/>
    <col min="3" max="3" width="11.1796875" customWidth="1"/>
  </cols>
  <sheetData>
    <row r="1" spans="2:14" s="20" customFormat="1" ht="93.75" customHeight="1" x14ac:dyDescent="0.25"/>
    <row r="2" spans="2:14" s="20" customFormat="1" ht="19.5" customHeight="1" x14ac:dyDescent="0.4">
      <c r="D2" s="21"/>
      <c r="F2" s="22" t="s">
        <v>21</v>
      </c>
    </row>
    <row r="3" spans="2:14" s="20" customFormat="1" ht="13.5" customHeight="1" thickBot="1" x14ac:dyDescent="0.4">
      <c r="E3" s="23"/>
    </row>
    <row r="4" spans="2:14" s="20" customFormat="1" ht="12.75" customHeight="1" x14ac:dyDescent="0.25">
      <c r="B4" s="32" t="s">
        <v>21</v>
      </c>
      <c r="C4" s="33"/>
      <c r="D4" s="33"/>
      <c r="E4" s="33"/>
      <c r="F4" s="33"/>
      <c r="G4" s="33"/>
      <c r="H4" s="33"/>
      <c r="I4" s="33"/>
      <c r="J4" s="34"/>
    </row>
    <row r="5" spans="2:14" s="20" customFormat="1" ht="12.75" customHeight="1" thickBot="1" x14ac:dyDescent="0.3">
      <c r="B5" s="35"/>
      <c r="C5" s="36"/>
      <c r="D5" s="36"/>
      <c r="E5" s="36"/>
      <c r="F5" s="36"/>
      <c r="G5" s="36"/>
      <c r="H5" s="36"/>
      <c r="I5" s="36"/>
      <c r="J5" s="37"/>
    </row>
    <row r="8" spans="2:14" ht="13" x14ac:dyDescent="0.3">
      <c r="N8" s="19" t="s">
        <v>7</v>
      </c>
    </row>
    <row r="9" spans="2:14" x14ac:dyDescent="0.25">
      <c r="N9" t="s">
        <v>8</v>
      </c>
    </row>
    <row r="10" spans="2:14" x14ac:dyDescent="0.25">
      <c r="N10" t="s">
        <v>19</v>
      </c>
    </row>
    <row r="11" spans="2:14" x14ac:dyDescent="0.25">
      <c r="N11" t="s">
        <v>20</v>
      </c>
    </row>
    <row r="29" spans="1:13" ht="13" x14ac:dyDescent="0.3">
      <c r="C29" s="3" t="s">
        <v>0</v>
      </c>
      <c r="D29" s="4" t="s">
        <v>6</v>
      </c>
    </row>
    <row r="30" spans="1:13" ht="13" x14ac:dyDescent="0.3">
      <c r="C30" s="3" t="s">
        <v>1</v>
      </c>
      <c r="D30" s="4" t="s">
        <v>4</v>
      </c>
    </row>
    <row r="31" spans="1:13" s="24" customFormat="1" ht="13" x14ac:dyDescent="0.3">
      <c r="A31"/>
      <c r="B31"/>
      <c r="C31" s="3" t="s">
        <v>2</v>
      </c>
      <c r="D31" s="4" t="s">
        <v>5</v>
      </c>
      <c r="E31"/>
      <c r="F31"/>
      <c r="G31"/>
      <c r="H31"/>
      <c r="I31"/>
      <c r="J31"/>
      <c r="K31"/>
    </row>
    <row r="32" spans="1:13" s="24" customFormat="1" x14ac:dyDescent="0.25">
      <c r="A32"/>
      <c r="B32" s="1"/>
      <c r="C32" s="1"/>
      <c r="D32" s="1"/>
      <c r="E32" s="1"/>
      <c r="F32" s="1"/>
      <c r="G32" s="1"/>
      <c r="H32" s="1"/>
      <c r="I32" s="1"/>
      <c r="J32" s="1"/>
      <c r="K32" s="1"/>
      <c r="L32" s="25"/>
      <c r="M32" s="25"/>
    </row>
    <row r="33" spans="1:256" s="29" customFormat="1" ht="13" x14ac:dyDescent="0.3">
      <c r="A33"/>
      <c r="B33" s="5" t="s">
        <v>3</v>
      </c>
      <c r="C33" s="17">
        <f ca="1">YEAR(TODAY())</f>
        <v>2017</v>
      </c>
      <c r="D33" s="18">
        <f ca="1">C33+1</f>
        <v>2018</v>
      </c>
      <c r="E33" s="18">
        <f t="shared" ref="E33:K33" ca="1" si="0">D33+1</f>
        <v>2019</v>
      </c>
      <c r="F33" s="18">
        <f t="shared" ca="1" si="0"/>
        <v>2020</v>
      </c>
      <c r="G33" s="18">
        <f t="shared" ca="1" si="0"/>
        <v>2021</v>
      </c>
      <c r="H33" s="18">
        <f t="shared" ca="1" si="0"/>
        <v>2022</v>
      </c>
      <c r="I33" s="18">
        <f t="shared" ca="1" si="0"/>
        <v>2023</v>
      </c>
      <c r="J33" s="18">
        <f t="shared" ca="1" si="0"/>
        <v>2024</v>
      </c>
      <c r="K33" s="18">
        <f t="shared" ca="1" si="0"/>
        <v>2025</v>
      </c>
      <c r="L33" s="26"/>
      <c r="M33" s="27"/>
      <c r="N33" s="26"/>
      <c r="O33" s="27"/>
      <c r="P33" s="26"/>
      <c r="Q33" s="27"/>
      <c r="R33" s="26"/>
      <c r="S33" s="27"/>
      <c r="T33" s="26"/>
      <c r="U33" s="27"/>
      <c r="V33" s="26"/>
      <c r="W33" s="27"/>
      <c r="X33" s="26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8"/>
      <c r="IV33" s="28"/>
    </row>
    <row r="34" spans="1:256" s="31" customFormat="1" x14ac:dyDescent="0.25">
      <c r="A34" s="2"/>
      <c r="B34" s="8" t="s">
        <v>9</v>
      </c>
      <c r="C34" s="15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</row>
    <row r="35" spans="1:256" s="31" customFormat="1" x14ac:dyDescent="0.25">
      <c r="A35" s="2"/>
      <c r="B35" s="6">
        <v>0.25</v>
      </c>
      <c r="C35" s="15">
        <v>0.26031557354144752</v>
      </c>
      <c r="D35" s="15">
        <v>0.79624214777140878</v>
      </c>
      <c r="E35" s="15">
        <v>1.1452493708929978</v>
      </c>
      <c r="F35" s="15">
        <v>1.5274144971044734</v>
      </c>
      <c r="G35" s="15">
        <v>1.642492861719802</v>
      </c>
      <c r="H35" s="15">
        <v>1.9488334146444686</v>
      </c>
      <c r="I35" s="15">
        <v>2.6740235625766218</v>
      </c>
      <c r="J35" s="15">
        <v>2.7764599508373067</v>
      </c>
      <c r="K35" s="16">
        <v>2.9978309612488374</v>
      </c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</row>
    <row r="36" spans="1:256" s="31" customFormat="1" x14ac:dyDescent="0.25">
      <c r="A36" s="2"/>
      <c r="B36" s="6">
        <v>0.5</v>
      </c>
      <c r="C36" s="15">
        <v>0.94710685516474769</v>
      </c>
      <c r="D36" s="15">
        <v>2.6373481887276284</v>
      </c>
      <c r="E36" s="15">
        <v>3.4839922591345385</v>
      </c>
      <c r="F36" s="15">
        <v>4.3012460082536563</v>
      </c>
      <c r="G36" s="15">
        <v>4.3115323933307081</v>
      </c>
      <c r="H36" s="15">
        <v>4.7983212425606325</v>
      </c>
      <c r="I36" s="15">
        <v>6.2096205510897562</v>
      </c>
      <c r="J36" s="15">
        <v>6.1110677052056417</v>
      </c>
      <c r="K36" s="16">
        <v>6.2815797718940303</v>
      </c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</row>
    <row r="37" spans="1:256" s="31" customFormat="1" x14ac:dyDescent="0.25">
      <c r="A37" s="2"/>
      <c r="B37" s="6">
        <v>0.75</v>
      </c>
      <c r="C37" s="15">
        <v>2.4409609977738</v>
      </c>
      <c r="D37" s="15">
        <v>6.4280629885615781</v>
      </c>
      <c r="E37" s="15">
        <v>8.0657628132030368</v>
      </c>
      <c r="F37" s="15">
        <v>9.4956521934363991</v>
      </c>
      <c r="G37" s="15">
        <v>9.1086894826730713</v>
      </c>
      <c r="H37" s="15">
        <v>9.7316114988643676</v>
      </c>
      <c r="I37" s="15">
        <v>12.124764907639474</v>
      </c>
      <c r="J37" s="15">
        <v>11.517568054841831</v>
      </c>
      <c r="K37" s="16">
        <v>11.454212653916329</v>
      </c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</row>
    <row r="38" spans="1:256" s="31" customFormat="1" x14ac:dyDescent="0.25">
      <c r="A38" s="2"/>
      <c r="B38" s="6" t="s">
        <v>10</v>
      </c>
      <c r="C38" s="15">
        <v>6.5905946939892601</v>
      </c>
      <c r="D38" s="15">
        <v>17.355770069116261</v>
      </c>
      <c r="E38" s="15">
        <v>21.777559595648199</v>
      </c>
      <c r="F38" s="15">
        <v>25.638260922278278</v>
      </c>
      <c r="G38" s="15">
        <v>24.593461603217293</v>
      </c>
      <c r="H38" s="15">
        <v>26.275351046933793</v>
      </c>
      <c r="I38" s="15">
        <v>32.736865250626579</v>
      </c>
      <c r="J38" s="15">
        <v>31.097433748072948</v>
      </c>
      <c r="K38" s="16">
        <v>30.926374165574092</v>
      </c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</row>
    <row r="39" spans="1:256" s="24" customFormat="1" x14ac:dyDescent="0.25">
      <c r="A39"/>
      <c r="B39" s="7" t="s">
        <v>11</v>
      </c>
      <c r="C39" s="15">
        <v>1.8</v>
      </c>
      <c r="D39" s="15">
        <v>4.6991944212237948</v>
      </c>
      <c r="E39" s="15">
        <v>5.8595221287794255</v>
      </c>
      <c r="F39" s="15">
        <v>6.8696066435999814</v>
      </c>
      <c r="G39" s="15">
        <v>6.57441842420371</v>
      </c>
      <c r="H39" s="15">
        <v>7.0191341592703917</v>
      </c>
      <c r="I39" s="15">
        <v>8.751503022547336</v>
      </c>
      <c r="J39" s="15">
        <v>8.3293608705427786</v>
      </c>
      <c r="K39" s="16">
        <v>8.3083886050489326</v>
      </c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  <c r="IT39" s="30"/>
      <c r="IU39" s="30"/>
      <c r="IV39" s="30"/>
    </row>
    <row r="40" spans="1:256" s="24" customFormat="1" x14ac:dyDescent="0.25">
      <c r="A40"/>
      <c r="B40"/>
      <c r="C40"/>
      <c r="D40"/>
      <c r="E40"/>
      <c r="F40"/>
      <c r="G40"/>
      <c r="H40"/>
      <c r="I40"/>
      <c r="J40"/>
      <c r="K40"/>
    </row>
    <row r="41" spans="1:256" s="24" customFormat="1" x14ac:dyDescent="0.25">
      <c r="A41"/>
      <c r="B41"/>
      <c r="C41"/>
      <c r="D41"/>
      <c r="E41"/>
      <c r="F41"/>
      <c r="G41"/>
      <c r="H41"/>
      <c r="I41"/>
      <c r="J41"/>
      <c r="K41"/>
    </row>
  </sheetData>
  <mergeCells count="1">
    <mergeCell ref="B4:J5"/>
  </mergeCells>
  <phoneticPr fontId="2" type="noConversion"/>
  <dataValidations disablePrompts="1" count="1">
    <dataValidation type="textLength" allowBlank="1" showInputMessage="1" showErrorMessage="1" errorTitle="Stop" error="This row is used for another purpose. Please keep it empty" sqref="C32:IV32">
      <formula1>200</formula1>
      <formula2>201</formula2>
    </dataValidation>
  </dataValidation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31"/>
  <sheetViews>
    <sheetView showGridLines="0" workbookViewId="0"/>
  </sheetViews>
  <sheetFormatPr defaultRowHeight="12.5" x14ac:dyDescent="0.25"/>
  <cols>
    <col min="1" max="4" width="9" customWidth="1"/>
    <col min="5" max="5" width="10.1796875" customWidth="1"/>
    <col min="6" max="6" width="15.54296875" customWidth="1"/>
    <col min="7" max="10" width="10.81640625" customWidth="1"/>
  </cols>
  <sheetData>
    <row r="1" spans="1:13" ht="13" x14ac:dyDescent="0.3">
      <c r="A1" s="9" t="s">
        <v>12</v>
      </c>
      <c r="B1" s="9" t="s">
        <v>13</v>
      </c>
      <c r="C1" s="9" t="s">
        <v>14</v>
      </c>
      <c r="D1" s="9" t="s">
        <v>15</v>
      </c>
      <c r="F1" s="3"/>
      <c r="G1" s="9" t="s">
        <v>12</v>
      </c>
      <c r="H1" s="9" t="s">
        <v>13</v>
      </c>
      <c r="I1" s="9" t="s">
        <v>14</v>
      </c>
      <c r="J1" s="9" t="s">
        <v>15</v>
      </c>
    </row>
    <row r="2" spans="1:13" ht="13" x14ac:dyDescent="0.3">
      <c r="A2" s="10">
        <v>1664</v>
      </c>
      <c r="B2" s="10">
        <v>2646</v>
      </c>
      <c r="C2" s="10">
        <v>2768</v>
      </c>
      <c r="D2" s="10">
        <v>657</v>
      </c>
      <c r="F2" s="11" t="s">
        <v>16</v>
      </c>
      <c r="G2" s="12">
        <f>QUARTILE(A2:A26,1)</f>
        <v>1084</v>
      </c>
      <c r="H2" s="12">
        <f>QUARTILE(B2:B26,1)</f>
        <v>1317</v>
      </c>
      <c r="I2" s="12">
        <f>QUARTILE(C2:C26,1)</f>
        <v>1731</v>
      </c>
      <c r="J2" s="12">
        <f>QUARTILE(D2:D26,1)</f>
        <v>1474</v>
      </c>
    </row>
    <row r="3" spans="1:13" ht="13" x14ac:dyDescent="0.3">
      <c r="A3" s="10">
        <v>1084</v>
      </c>
      <c r="B3" s="10">
        <v>2465</v>
      </c>
      <c r="C3" s="10">
        <v>2265</v>
      </c>
      <c r="D3" s="10">
        <v>5034</v>
      </c>
      <c r="F3" s="11" t="s">
        <v>9</v>
      </c>
      <c r="G3" s="12">
        <f>MIN(A2:A26)</f>
        <v>144</v>
      </c>
      <c r="H3" s="12">
        <f>MIN(B2:B26)</f>
        <v>302</v>
      </c>
      <c r="I3" s="12">
        <f>MIN(C2:C26)</f>
        <v>869</v>
      </c>
      <c r="J3" s="12">
        <f>MIN(D2:D26)</f>
        <v>272</v>
      </c>
    </row>
    <row r="4" spans="1:13" ht="13" x14ac:dyDescent="0.3">
      <c r="A4" s="10">
        <v>1780</v>
      </c>
      <c r="B4" s="10">
        <v>912</v>
      </c>
      <c r="C4" s="10">
        <v>3379</v>
      </c>
      <c r="D4" s="10">
        <v>4756</v>
      </c>
      <c r="F4" s="11" t="s">
        <v>11</v>
      </c>
      <c r="G4" s="12">
        <f>AVERAGE(A2:A26)</f>
        <v>1577.2</v>
      </c>
      <c r="H4" s="12">
        <f>AVERAGE(B2:B26)</f>
        <v>1746.32</v>
      </c>
      <c r="I4" s="12">
        <f>AVERAGE(C2:C26)</f>
        <v>2482.84</v>
      </c>
      <c r="J4" s="12">
        <f>AVERAGE(D2:D26)</f>
        <v>2649.04</v>
      </c>
    </row>
    <row r="5" spans="1:13" ht="13" x14ac:dyDescent="0.3">
      <c r="A5" s="10">
        <v>144</v>
      </c>
      <c r="B5" s="10">
        <v>2319</v>
      </c>
      <c r="C5" s="10">
        <v>3345</v>
      </c>
      <c r="D5" s="10">
        <v>3370</v>
      </c>
      <c r="F5" s="11" t="s">
        <v>17</v>
      </c>
      <c r="G5" s="12">
        <f>QUARTILE(A2:A26,2)</f>
        <v>1780</v>
      </c>
      <c r="H5" s="12">
        <f>QUARTILE(B2:B26,2)</f>
        <v>2051</v>
      </c>
      <c r="I5" s="12">
        <f>QUARTILE(C2:C26,2)</f>
        <v>2279</v>
      </c>
      <c r="J5" s="12">
        <f>QUARTILE(D2:D26,2)</f>
        <v>3023</v>
      </c>
      <c r="M5" s="13"/>
    </row>
    <row r="6" spans="1:13" ht="13" x14ac:dyDescent="0.3">
      <c r="A6" s="10">
        <v>921</v>
      </c>
      <c r="B6" s="10">
        <v>553</v>
      </c>
      <c r="C6" s="10">
        <v>2132</v>
      </c>
      <c r="D6" s="10">
        <v>1575</v>
      </c>
      <c r="F6" s="11" t="s">
        <v>10</v>
      </c>
      <c r="G6" s="12">
        <f>MAX(A2:A26)</f>
        <v>2458</v>
      </c>
      <c r="H6" s="12">
        <f>MAX(B2:B26)</f>
        <v>2646</v>
      </c>
      <c r="I6" s="12">
        <f>MAX(C2:C26)</f>
        <v>4543</v>
      </c>
      <c r="J6" s="12">
        <f>MAX(D2:D26)</f>
        <v>5034</v>
      </c>
    </row>
    <row r="7" spans="1:13" ht="13" x14ac:dyDescent="0.3">
      <c r="A7" s="10">
        <v>2402</v>
      </c>
      <c r="B7" s="10">
        <v>2349</v>
      </c>
      <c r="C7" s="10">
        <v>3120</v>
      </c>
      <c r="D7" s="10">
        <v>1474</v>
      </c>
      <c r="F7" s="11" t="s">
        <v>18</v>
      </c>
      <c r="G7" s="12">
        <f>QUARTILE(A2:A26,3)</f>
        <v>2101</v>
      </c>
      <c r="H7" s="12">
        <f>QUARTILE(B2:B26,3)</f>
        <v>2349</v>
      </c>
      <c r="I7" s="12">
        <f>QUARTILE(C2:C26,3)</f>
        <v>3016</v>
      </c>
      <c r="J7" s="12">
        <f>QUARTILE(D2:D26,3)</f>
        <v>3644</v>
      </c>
    </row>
    <row r="8" spans="1:13" x14ac:dyDescent="0.25">
      <c r="A8" s="10">
        <v>2253</v>
      </c>
      <c r="B8" s="10">
        <v>2575</v>
      </c>
      <c r="C8" s="10">
        <v>1731</v>
      </c>
      <c r="D8" s="10">
        <v>4503</v>
      </c>
    </row>
    <row r="9" spans="1:13" x14ac:dyDescent="0.25">
      <c r="A9" s="10">
        <v>2458</v>
      </c>
      <c r="B9" s="10">
        <v>2144</v>
      </c>
      <c r="C9" s="10">
        <v>2242</v>
      </c>
      <c r="D9" s="10">
        <v>3395</v>
      </c>
    </row>
    <row r="10" spans="1:13" x14ac:dyDescent="0.25">
      <c r="A10" s="10">
        <v>1031</v>
      </c>
      <c r="B10" s="10">
        <v>850</v>
      </c>
      <c r="C10" s="10">
        <v>3016</v>
      </c>
      <c r="D10" s="10">
        <v>1363</v>
      </c>
    </row>
    <row r="11" spans="1:13" x14ac:dyDescent="0.25">
      <c r="A11" s="10">
        <v>2101</v>
      </c>
      <c r="B11" s="10">
        <v>2552</v>
      </c>
      <c r="C11" s="10">
        <v>2640</v>
      </c>
      <c r="D11" s="10">
        <v>2670</v>
      </c>
    </row>
    <row r="12" spans="1:13" x14ac:dyDescent="0.25">
      <c r="A12" s="10">
        <v>1312</v>
      </c>
      <c r="B12" s="10">
        <v>1472</v>
      </c>
      <c r="C12" s="10">
        <v>3596</v>
      </c>
      <c r="D12" s="10">
        <v>597</v>
      </c>
    </row>
    <row r="13" spans="1:13" x14ac:dyDescent="0.25">
      <c r="A13" s="10">
        <v>2422</v>
      </c>
      <c r="B13" s="10">
        <v>2530</v>
      </c>
      <c r="C13" s="10">
        <v>869</v>
      </c>
      <c r="D13" s="10">
        <v>3822</v>
      </c>
    </row>
    <row r="14" spans="1:13" x14ac:dyDescent="0.25">
      <c r="A14" s="10">
        <v>1376</v>
      </c>
      <c r="B14" s="10">
        <v>1317</v>
      </c>
      <c r="C14" s="10">
        <v>1994</v>
      </c>
      <c r="D14" s="10">
        <v>3340</v>
      </c>
    </row>
    <row r="15" spans="1:13" x14ac:dyDescent="0.25">
      <c r="A15" s="10">
        <v>667</v>
      </c>
      <c r="B15" s="10">
        <v>2347</v>
      </c>
      <c r="C15" s="10">
        <v>2929</v>
      </c>
      <c r="D15" s="10">
        <v>2757</v>
      </c>
    </row>
    <row r="16" spans="1:13" x14ac:dyDescent="0.25">
      <c r="A16" s="10">
        <v>652</v>
      </c>
      <c r="B16" s="10">
        <v>2051</v>
      </c>
      <c r="C16" s="10">
        <v>1487</v>
      </c>
      <c r="D16" s="10">
        <v>651</v>
      </c>
    </row>
    <row r="17" spans="1:13" x14ac:dyDescent="0.25">
      <c r="A17" s="10">
        <v>1380</v>
      </c>
      <c r="B17" s="10">
        <v>1645</v>
      </c>
      <c r="C17" s="10">
        <v>1884</v>
      </c>
      <c r="D17" s="10">
        <v>4196</v>
      </c>
    </row>
    <row r="18" spans="1:13" x14ac:dyDescent="0.25">
      <c r="A18" s="10">
        <v>1961</v>
      </c>
      <c r="B18" s="10">
        <v>1962</v>
      </c>
      <c r="C18" s="10">
        <v>4543</v>
      </c>
      <c r="D18" s="10">
        <v>2041</v>
      </c>
    </row>
    <row r="19" spans="1:13" x14ac:dyDescent="0.25">
      <c r="A19" s="10">
        <v>1794</v>
      </c>
      <c r="B19" s="10">
        <v>2243</v>
      </c>
      <c r="C19" s="10">
        <v>4415</v>
      </c>
      <c r="D19" s="10">
        <v>272</v>
      </c>
    </row>
    <row r="20" spans="1:13" x14ac:dyDescent="0.25">
      <c r="A20" s="10">
        <v>2022</v>
      </c>
      <c r="B20" s="10">
        <v>385</v>
      </c>
      <c r="C20" s="10">
        <v>1685</v>
      </c>
      <c r="D20" s="10">
        <v>3644</v>
      </c>
    </row>
    <row r="21" spans="1:13" x14ac:dyDescent="0.25">
      <c r="A21" s="10">
        <v>2059</v>
      </c>
      <c r="B21" s="10">
        <v>432</v>
      </c>
      <c r="C21" s="10">
        <v>1442</v>
      </c>
      <c r="D21" s="10">
        <v>3040</v>
      </c>
    </row>
    <row r="22" spans="1:13" x14ac:dyDescent="0.25">
      <c r="A22" s="10">
        <v>544</v>
      </c>
      <c r="B22" s="10">
        <v>2265</v>
      </c>
      <c r="C22" s="10">
        <v>1364</v>
      </c>
      <c r="D22" s="10">
        <v>3656</v>
      </c>
    </row>
    <row r="23" spans="1:13" x14ac:dyDescent="0.25">
      <c r="A23" s="10">
        <v>2254</v>
      </c>
      <c r="B23" s="10">
        <v>302</v>
      </c>
      <c r="C23" s="10">
        <v>2279</v>
      </c>
      <c r="D23" s="10">
        <v>3525</v>
      </c>
    </row>
    <row r="24" spans="1:13" x14ac:dyDescent="0.25">
      <c r="A24" s="10">
        <v>2115</v>
      </c>
      <c r="B24" s="10">
        <v>2433</v>
      </c>
      <c r="C24" s="10">
        <v>2575</v>
      </c>
      <c r="D24" s="10">
        <v>3023</v>
      </c>
    </row>
    <row r="25" spans="1:13" x14ac:dyDescent="0.25">
      <c r="A25" s="10">
        <v>1943</v>
      </c>
      <c r="B25" s="10">
        <v>1501</v>
      </c>
      <c r="C25" s="10">
        <v>2694</v>
      </c>
      <c r="D25" s="10">
        <v>1306</v>
      </c>
    </row>
    <row r="26" spans="1:13" x14ac:dyDescent="0.25">
      <c r="A26" s="10">
        <v>1091</v>
      </c>
      <c r="B26" s="10">
        <v>1408</v>
      </c>
      <c r="C26" s="10">
        <v>1677</v>
      </c>
      <c r="D26" s="10">
        <v>1559</v>
      </c>
    </row>
    <row r="31" spans="1:13" x14ac:dyDescent="0.25">
      <c r="M31" s="14"/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Graph 1</vt:lpstr>
      <vt:lpstr>Graph 2</vt:lpstr>
      <vt:lpstr>BottomLabel</vt:lpstr>
      <vt:lpstr>HighLabel</vt:lpstr>
      <vt:lpstr>LabelsLabel</vt:lpstr>
      <vt:lpstr>LowLabel</vt:lpstr>
      <vt:lpstr>MeanLabel</vt:lpstr>
      <vt:lpstr>MiddleLabel</vt:lpstr>
      <vt:lpstr>TopLabel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>Boy did I slave over this one!</dc:description>
  <cp:lastModifiedBy>EpixAnalytics</cp:lastModifiedBy>
  <dcterms:created xsi:type="dcterms:W3CDTF">2004-05-07T10:32:42Z</dcterms:created>
  <dcterms:modified xsi:type="dcterms:W3CDTF">2017-09-22T16:20:48Z</dcterms:modified>
  <cp:category/>
</cp:coreProperties>
</file>