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Copper" sheetId="1" r:id="rId1"/>
  </sheets>
  <definedNames>
    <definedName name="_ZA100" localSheetId="0">Copper!$D$13+"gD13"+769+0.07</definedName>
    <definedName name="_ZA101" localSheetId="0">Copper!$D$14+"gSecond attempt"+769+0.07</definedName>
    <definedName name="_ZA102" localSheetId="0">Copper!$D$15+"gThird attempt"+769+0.07</definedName>
    <definedName name="_ZA103" localSheetId="0">Copper!$D$16+"gFourth attempt"+769+0.07</definedName>
    <definedName name="_ZA104" localSheetId="0">Copper!$D$17+"gFifth attempt"+769+0.07</definedName>
    <definedName name="_ZA105" localSheetId="0">Copper!$D$18+"gSixth attempt"+769+0.07</definedName>
    <definedName name="_ZA106" localSheetId="0">Copper!$D$19+"gSeventh attempt"+769+0.07</definedName>
    <definedName name="_ZA107" localSheetId="0">Copper!$D$20+"gEighth attempt"+769+0.07</definedName>
    <definedName name="_ZA108" localSheetId="0">Copper!$D$21+"gNinth attempt"+769+0.07</definedName>
    <definedName name="_ZF100" localSheetId="0">Copper!$F$23+"Total wire produced (km). cell F23"+""+769+769+473+0+0+0+0+4+3+"-"+"+"+2.6+50+2+4+95+0.25+5+2+"-"+"+"+-1+-1+0</definedName>
    <definedName name="_ZF101" localSheetId="0">Copper!$F$24+"Total number of attempts. cell F24"+""+545+0+217+0+0+0+0+4+3+"-"+"+"+2.6+50+2+4+95+0.1+5+2+"-"+"+"+-1+-1+0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9+108</definedName>
    <definedName name="ZA0C" localSheetId="0">0+0</definedName>
    <definedName name="ZA0D" localSheetId="0">0+0</definedName>
    <definedName name="ZA0F" localSheetId="0">2+101</definedName>
    <definedName name="ZA0T" localSheetId="0">9288776+0</definedName>
  </definedNames>
  <calcPr calcId="171027" calcMode="manual"/>
</workbook>
</file>

<file path=xl/calcChain.xml><?xml version="1.0" encoding="utf-8"?>
<calcChain xmlns="http://schemas.openxmlformats.org/spreadsheetml/2006/main">
  <c r="E13" i="1" l="1"/>
  <c r="F13" i="1" s="1"/>
  <c r="E14" i="1"/>
  <c r="E15" i="1"/>
  <c r="E16" i="1"/>
  <c r="E17" i="1"/>
  <c r="E18" i="1"/>
  <c r="E19" i="1"/>
  <c r="E20" i="1"/>
  <c r="E21" i="1"/>
  <c r="F14" i="1" l="1"/>
  <c r="B14" i="1" s="1"/>
  <c r="F15" i="1" l="1"/>
  <c r="B15" i="1" l="1"/>
  <c r="F16" i="1"/>
  <c r="B16" i="1" s="1"/>
  <c r="F17" i="1" l="1"/>
  <c r="B17" i="1" s="1"/>
  <c r="F18" i="1"/>
  <c r="B18" i="1" s="1"/>
  <c r="F19" i="1" l="1"/>
  <c r="B19" i="1" s="1"/>
  <c r="F20" i="1" l="1"/>
  <c r="B20" i="1" l="1"/>
  <c r="F21" i="1"/>
  <c r="B21" i="1" l="1"/>
  <c r="F24" i="1" s="1"/>
  <c r="F23" i="1"/>
</calcChain>
</file>

<file path=xl/sharedStrings.xml><?xml version="1.0" encoding="utf-8"?>
<sst xmlns="http://schemas.openxmlformats.org/spreadsheetml/2006/main" count="21" uniqueCount="21">
  <si>
    <t>Attempt</t>
  </si>
  <si>
    <t>Exponential</t>
  </si>
  <si>
    <t>Logic to make</t>
  </si>
  <si>
    <t>Lengths (km)  of</t>
  </si>
  <si>
    <t>Number</t>
  </si>
  <si>
    <t>distributions</t>
  </si>
  <si>
    <t>5 the maximum</t>
  </si>
  <si>
    <t>manufactured wire</t>
  </si>
  <si>
    <t>First attempt</t>
  </si>
  <si>
    <t>Second attempt</t>
  </si>
  <si>
    <t>Third attempt</t>
  </si>
  <si>
    <t>Fourth attempt</t>
  </si>
  <si>
    <t>Fifth attempt</t>
  </si>
  <si>
    <t>Total  wire produced (km)</t>
  </si>
  <si>
    <t>Total number of attempts</t>
  </si>
  <si>
    <t>Sixth attempt</t>
  </si>
  <si>
    <t>Seventh attempt</t>
  </si>
  <si>
    <t>Eighth attempt</t>
  </si>
  <si>
    <t>Ninth attempt</t>
  </si>
  <si>
    <r>
      <t>Problem:</t>
    </r>
    <r>
      <rPr>
        <sz val="10"/>
        <rFont val="Times New Roman"/>
        <family val="1"/>
      </rPr>
      <t xml:space="preserve"> A manufacture is trying to extrude a length of copper wire of 5 kilometres, and there is a certain failure rate which is described by .07 failures per kilometre. And if the failure occurs before we produced our 5 km. of wire, then we have to re-start again. Because for some reason we can't attach two pieces of wire together, we just need 5 km. of absolutely perfect wire. So we are trying to estimate the distribution for the total amount of wire we produce in kilometres in order to get our 5 kilometres of perfect wire and the distribution for the number of times we need to re-start the production.</t>
    </r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</si>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</sst>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6" fillId="0" borderId="0" xfId="0" applyFont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9" fillId="0" borderId="7" xfId="0" applyFont="1" applyBorder="1"/>
    <xf numFmtId="0" fontId="9" fillId="0" borderId="1" xfId="0" applyFont="1" applyBorder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164" fontId="11" fillId="0" borderId="12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4" fontId="7" fillId="3" borderId="13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4" fontId="11" fillId="4" borderId="14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164" fontId="11" fillId="4" borderId="18" xfId="0" applyNumberFormat="1" applyFont="1" applyFill="1" applyBorder="1" applyAlignment="1">
      <alignment horizontal="center"/>
    </xf>
    <xf numFmtId="0" fontId="5" fillId="5" borderId="19" xfId="0" applyFont="1" applyFill="1" applyBorder="1" applyAlignment="1">
      <alignment horizontal="left" vertical="distributed" wrapText="1"/>
    </xf>
    <xf numFmtId="0" fontId="5" fillId="5" borderId="20" xfId="0" applyFont="1" applyFill="1" applyBorder="1" applyAlignment="1">
      <alignment horizontal="left" vertical="distributed" wrapText="1"/>
    </xf>
    <xf numFmtId="0" fontId="5" fillId="5" borderId="10" xfId="0" applyFont="1" applyFill="1" applyBorder="1" applyAlignment="1">
      <alignment horizontal="left" vertical="distributed" wrapText="1"/>
    </xf>
    <xf numFmtId="0" fontId="5" fillId="5" borderId="21" xfId="0" applyFont="1" applyFill="1" applyBorder="1" applyAlignment="1">
      <alignment horizontal="left" vertical="distributed" wrapText="1"/>
    </xf>
    <xf numFmtId="0" fontId="5" fillId="5" borderId="0" xfId="0" applyFont="1" applyFill="1" applyBorder="1" applyAlignment="1">
      <alignment horizontal="left" vertical="distributed" wrapText="1"/>
    </xf>
    <xf numFmtId="0" fontId="5" fillId="5" borderId="3" xfId="0" applyFont="1" applyFill="1" applyBorder="1" applyAlignment="1">
      <alignment horizontal="left" vertical="distributed" wrapText="1"/>
    </xf>
    <xf numFmtId="0" fontId="5" fillId="5" borderId="22" xfId="0" applyFont="1" applyFill="1" applyBorder="1" applyAlignment="1">
      <alignment horizontal="left" vertical="distributed" wrapText="1"/>
    </xf>
    <xf numFmtId="0" fontId="5" fillId="5" borderId="6" xfId="0" applyFont="1" applyFill="1" applyBorder="1" applyAlignment="1">
      <alignment horizontal="left" vertical="distributed" wrapText="1"/>
    </xf>
    <xf numFmtId="0" fontId="5" fillId="5" borderId="4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50800</xdr:rowOff>
    </xdr:from>
    <xdr:to>
      <xdr:col>2</xdr:col>
      <xdr:colOff>889000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02E353-6ACF-450C-BA77-B9395385F9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0800"/>
          <a:ext cx="2266950" cy="102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6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15.453125" style="1" customWidth="1"/>
    <col min="4" max="4" width="26.26953125" style="1" customWidth="1"/>
    <col min="5" max="5" width="16.54296875" style="1" customWidth="1"/>
    <col min="6" max="6" width="18.453125" style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6" ht="57.75" customHeight="1" x14ac:dyDescent="0.25"/>
    <row r="2" spans="1:6" ht="17.25" customHeight="1" x14ac:dyDescent="0.4">
      <c r="D2" s="4" t="s">
        <v>20</v>
      </c>
    </row>
    <row r="3" spans="1:6" ht="18" customHeight="1" thickBot="1" x14ac:dyDescent="0.4">
      <c r="E3" s="3"/>
    </row>
    <row r="4" spans="1:6" ht="12.75" customHeight="1" x14ac:dyDescent="0.25">
      <c r="B4" s="30" t="s">
        <v>19</v>
      </c>
      <c r="C4" s="31"/>
      <c r="D4" s="31"/>
      <c r="E4" s="31"/>
      <c r="F4" s="32"/>
    </row>
    <row r="5" spans="1:6" ht="12.75" customHeight="1" x14ac:dyDescent="0.25">
      <c r="B5" s="33"/>
      <c r="C5" s="34"/>
      <c r="D5" s="34"/>
      <c r="E5" s="34"/>
      <c r="F5" s="35"/>
    </row>
    <row r="6" spans="1:6" ht="12.75" customHeight="1" x14ac:dyDescent="0.25">
      <c r="B6" s="33"/>
      <c r="C6" s="34"/>
      <c r="D6" s="34"/>
      <c r="E6" s="34"/>
      <c r="F6" s="35"/>
    </row>
    <row r="7" spans="1:6" ht="12.75" customHeight="1" x14ac:dyDescent="0.25">
      <c r="B7" s="33"/>
      <c r="C7" s="34"/>
      <c r="D7" s="34"/>
      <c r="E7" s="34"/>
      <c r="F7" s="35"/>
    </row>
    <row r="8" spans="1:6" ht="16" customHeight="1" x14ac:dyDescent="0.25">
      <c r="B8" s="33"/>
      <c r="C8" s="34"/>
      <c r="D8" s="34"/>
      <c r="E8" s="34"/>
      <c r="F8" s="35"/>
    </row>
    <row r="9" spans="1:6" ht="1.5" customHeight="1" thickBot="1" x14ac:dyDescent="0.3">
      <c r="B9" s="36"/>
      <c r="C9" s="37"/>
      <c r="D9" s="37"/>
      <c r="E9" s="37"/>
      <c r="F9" s="38"/>
    </row>
    <row r="10" spans="1:6" ht="13" thickBot="1" x14ac:dyDescent="0.3">
      <c r="A10" s="2"/>
    </row>
    <row r="11" spans="1:6" ht="13" x14ac:dyDescent="0.3">
      <c r="B11" s="14" t="s">
        <v>0</v>
      </c>
      <c r="C11" s="15"/>
      <c r="D11" s="17" t="s">
        <v>1</v>
      </c>
      <c r="E11" s="17" t="s">
        <v>2</v>
      </c>
      <c r="F11" s="16" t="s">
        <v>3</v>
      </c>
    </row>
    <row r="12" spans="1:6" ht="13" x14ac:dyDescent="0.3">
      <c r="B12" s="27" t="s">
        <v>4</v>
      </c>
      <c r="C12" s="25"/>
      <c r="D12" s="26" t="s">
        <v>5</v>
      </c>
      <c r="E12" s="26" t="s">
        <v>6</v>
      </c>
      <c r="F12" s="28" t="s">
        <v>7</v>
      </c>
    </row>
    <row r="13" spans="1:6" x14ac:dyDescent="0.25">
      <c r="B13" s="6">
        <v>1</v>
      </c>
      <c r="C13" s="20" t="s">
        <v>8</v>
      </c>
      <c r="D13" s="24">
        <v>4.8528237969741035</v>
      </c>
      <c r="E13" s="18">
        <f t="shared" ref="E13:E21" si="0">IF(D13&gt;5,5,D13)</f>
        <v>4.8528237969741035</v>
      </c>
      <c r="F13" s="7">
        <f>E13</f>
        <v>4.8528237969741035</v>
      </c>
    </row>
    <row r="14" spans="1:6" x14ac:dyDescent="0.25">
      <c r="B14" s="6">
        <f t="shared" ref="B14:B20" si="1">IF(F14=0,0,1+B13)</f>
        <v>2</v>
      </c>
      <c r="C14" s="20" t="s">
        <v>9</v>
      </c>
      <c r="D14" s="24">
        <v>1.5461502916275112</v>
      </c>
      <c r="E14" s="18">
        <f t="shared" si="0"/>
        <v>1.5461502916275112</v>
      </c>
      <c r="F14" s="7">
        <f>IF(F13=5,0,E14)</f>
        <v>1.5461502916275112</v>
      </c>
    </row>
    <row r="15" spans="1:6" x14ac:dyDescent="0.25">
      <c r="B15" s="6">
        <f t="shared" si="1"/>
        <v>3</v>
      </c>
      <c r="C15" s="20" t="s">
        <v>10</v>
      </c>
      <c r="D15" s="24">
        <v>3.5554697113228606</v>
      </c>
      <c r="E15" s="18">
        <f t="shared" si="0"/>
        <v>3.5554697113228606</v>
      </c>
      <c r="F15" s="7">
        <f>IF(MAX($F$13:F14)=5,0,E15)</f>
        <v>3.5554697113228606</v>
      </c>
    </row>
    <row r="16" spans="1:6" x14ac:dyDescent="0.25">
      <c r="B16" s="6">
        <f t="shared" si="1"/>
        <v>4</v>
      </c>
      <c r="C16" s="20" t="s">
        <v>11</v>
      </c>
      <c r="D16" s="24">
        <v>17.86441543642411</v>
      </c>
      <c r="E16" s="18">
        <f t="shared" si="0"/>
        <v>5</v>
      </c>
      <c r="F16" s="7">
        <f>IF(MAX($F$13:F15)=5,0,E16)</f>
        <v>5</v>
      </c>
    </row>
    <row r="17" spans="1:6" x14ac:dyDescent="0.25">
      <c r="B17" s="6">
        <f t="shared" si="1"/>
        <v>0</v>
      </c>
      <c r="C17" s="20" t="s">
        <v>12</v>
      </c>
      <c r="D17" s="24">
        <v>2.9575874296788109</v>
      </c>
      <c r="E17" s="18">
        <f t="shared" si="0"/>
        <v>2.9575874296788109</v>
      </c>
      <c r="F17" s="7">
        <f>IF(MAX($F$13:F16)=5,0,E17)</f>
        <v>0</v>
      </c>
    </row>
    <row r="18" spans="1:6" x14ac:dyDescent="0.25">
      <c r="B18" s="6">
        <f t="shared" si="1"/>
        <v>0</v>
      </c>
      <c r="C18" s="20" t="s">
        <v>15</v>
      </c>
      <c r="D18" s="24">
        <v>7.5609856185353737</v>
      </c>
      <c r="E18" s="18">
        <f t="shared" si="0"/>
        <v>5</v>
      </c>
      <c r="F18" s="7">
        <f>IF(MAX($F$13:F17)=5,0,E18)</f>
        <v>0</v>
      </c>
    </row>
    <row r="19" spans="1:6" x14ac:dyDescent="0.25">
      <c r="B19" s="6">
        <f t="shared" si="1"/>
        <v>0</v>
      </c>
      <c r="C19" s="20" t="s">
        <v>16</v>
      </c>
      <c r="D19" s="24">
        <v>20.273892261363667</v>
      </c>
      <c r="E19" s="18">
        <f t="shared" si="0"/>
        <v>5</v>
      </c>
      <c r="F19" s="7">
        <f>IF(MAX($F$13:F18)=5,0,E19)</f>
        <v>0</v>
      </c>
    </row>
    <row r="20" spans="1:6" x14ac:dyDescent="0.25">
      <c r="B20" s="6">
        <f t="shared" si="1"/>
        <v>0</v>
      </c>
      <c r="C20" s="20" t="s">
        <v>17</v>
      </c>
      <c r="D20" s="24">
        <v>20.889182729784718</v>
      </c>
      <c r="E20" s="18">
        <f t="shared" si="0"/>
        <v>5</v>
      </c>
      <c r="F20" s="7">
        <f>IF(MAX($F$13:F19)=5,0,E20)</f>
        <v>0</v>
      </c>
    </row>
    <row r="21" spans="1:6" ht="13" thickBot="1" x14ac:dyDescent="0.3">
      <c r="B21" s="5">
        <f>IF(F21=0,0,1+B16)</f>
        <v>0</v>
      </c>
      <c r="C21" s="21" t="s">
        <v>18</v>
      </c>
      <c r="D21" s="29">
        <v>5.7155366144505537</v>
      </c>
      <c r="E21" s="19">
        <f t="shared" si="0"/>
        <v>5</v>
      </c>
      <c r="F21" s="8">
        <f>IF(MAX($F$13:F20)=5,0,E21)</f>
        <v>0</v>
      </c>
    </row>
    <row r="22" spans="1:6" ht="13" thickBot="1" x14ac:dyDescent="0.3">
      <c r="B22"/>
      <c r="C22"/>
      <c r="D22" s="9"/>
      <c r="E22" s="9"/>
      <c r="F22" s="9"/>
    </row>
    <row r="23" spans="1:6" ht="13" x14ac:dyDescent="0.3">
      <c r="B23"/>
      <c r="C23"/>
      <c r="D23" s="12" t="s">
        <v>13</v>
      </c>
      <c r="E23" s="10"/>
      <c r="F23" s="22">
        <f>SUM(F13:F21)</f>
        <v>14.954443799924476</v>
      </c>
    </row>
    <row r="24" spans="1:6" ht="13.5" thickBot="1" x14ac:dyDescent="0.35">
      <c r="B24"/>
      <c r="C24"/>
      <c r="D24" s="13" t="s">
        <v>14</v>
      </c>
      <c r="E24" s="11"/>
      <c r="F24" s="23">
        <f>MAX(B13:B21)</f>
        <v>4</v>
      </c>
    </row>
    <row r="25" spans="1:6" x14ac:dyDescent="0.25">
      <c r="A25"/>
      <c r="B25"/>
      <c r="C25"/>
    </row>
    <row r="26" spans="1:6" x14ac:dyDescent="0.25">
      <c r="A26"/>
      <c r="B26" s="9"/>
      <c r="C26" s="9"/>
    </row>
    <row r="27" spans="1:6" x14ac:dyDescent="0.25">
      <c r="A27" s="9"/>
      <c r="B27" s="9"/>
      <c r="C27" s="9"/>
    </row>
    <row r="28" spans="1:6" x14ac:dyDescent="0.25">
      <c r="A28" s="9"/>
      <c r="B28" s="9"/>
      <c r="C28" s="9"/>
    </row>
    <row r="29" spans="1:6" x14ac:dyDescent="0.25">
      <c r="A29" s="9"/>
      <c r="B29" s="9"/>
      <c r="C29" s="9"/>
    </row>
    <row r="30" spans="1:6" x14ac:dyDescent="0.25">
      <c r="A30" s="9"/>
      <c r="B30" s="9"/>
      <c r="C30" s="9"/>
    </row>
    <row r="31" spans="1:6" x14ac:dyDescent="0.25">
      <c r="A31" s="9"/>
      <c r="B31" s="9"/>
      <c r="C31" s="9"/>
    </row>
    <row r="32" spans="1:6" x14ac:dyDescent="0.25">
      <c r="A32" s="9"/>
      <c r="B32" s="9"/>
      <c r="C32" s="9"/>
    </row>
    <row r="33" spans="1:3" x14ac:dyDescent="0.25">
      <c r="A33" s="9"/>
      <c r="B33" s="9"/>
      <c r="C33" s="9"/>
    </row>
    <row r="34" spans="1:3" x14ac:dyDescent="0.25">
      <c r="A34" s="9"/>
      <c r="B34" s="9"/>
      <c r="C34" s="9"/>
    </row>
    <row r="35" spans="1:3" x14ac:dyDescent="0.25">
      <c r="A35" s="9"/>
      <c r="B35" s="9"/>
      <c r="C35" s="9"/>
    </row>
    <row r="36" spans="1:3" x14ac:dyDescent="0.25">
      <c r="A36" s="9"/>
      <c r="B36" s="9"/>
      <c r="C36" s="9"/>
    </row>
  </sheetData>
  <mergeCells count="1">
    <mergeCell ref="B4:F9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Copper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2017-09-22T16:22:42Z</dcterms:modified>
  <cp:category/>
</cp:coreProperties>
</file>