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201"/>
  <workbookPr codeName="ThisWorkbook" defaultThemeVersion="124226"/>
  <mc:AlternateContent xmlns:mc="http://schemas.openxmlformats.org/markup-compatibility/2006">
    <mc:Choice Requires="x15">
      <x15ac:absPath xmlns:x15ac="http://schemas.microsoft.com/office/spreadsheetml/2010/11/ac" url="C:\Users\Lnaz\Downloads\CBM\CB-Changed Name Models\"/>
    </mc:Choice>
  </mc:AlternateContent>
  <bookViews>
    <workbookView xWindow="0" yWindow="120" windowWidth="15480" windowHeight="7940" firstSheet="1" activeTab="1"/>
  </bookViews>
  <sheets>
    <sheet name="CB_DATA_" sheetId="2" state="veryHidden" r:id="rId1"/>
    <sheet name="Lawyer comparison" sheetId="1" r:id="rId2"/>
  </sheets>
  <definedNames>
    <definedName name="_AtRisk_SimSetting_AutomaticallyGenerateReports" hidden="1">FALSE</definedName>
    <definedName name="_AtRisk_SimSetting_AutomaticResultsDisplayMode" hidden="1">0</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GoalSeekTargetValue" hidden="1">0</definedName>
    <definedName name="_AtRisk_SimSetting_LiveUpdate" hidden="1">TRUE</definedName>
    <definedName name="_AtRisk_SimSetting_LiveUpdatePeriod" hidden="1">-1</definedName>
    <definedName name="_AtRisk_SimSetting_MacroMode" hidden="1">0</definedName>
    <definedName name="_AtRisk_SimSetting_MacroRecalculationBehavior" hidden="1">0</definedName>
    <definedName name="_AtRisk_SimSetting_MultipleCPUManualCount" hidden="1">4</definedName>
    <definedName name="_AtRisk_SimSetting_MultipleCPUMode" hidden="1">0</definedName>
    <definedName name="_AtRisk_SimSetting_RandomNumberGenerator" hidden="1">0</definedName>
    <definedName name="_AtRisk_SimSetting_ReportOptionCustomItemCumulativeOverlay01" hidden="1">0</definedName>
    <definedName name="_AtRisk_SimSetting_ReportOptionCustomItemCumulativeOverlay02" hidden="1">0</definedName>
    <definedName name="_AtRisk_SimSetting_ReportOptionCustomItemCumulativeOverlay03" hidden="1">0</definedName>
    <definedName name="_AtRisk_SimSetting_ReportOptionCustomItemCumulativeOverlay04" hidden="1">0</definedName>
    <definedName name="_AtRisk_SimSetting_ReportOptionCustomItemCumulativeOverlay05" hidden="1">0</definedName>
    <definedName name="_AtRisk_SimSetting_ReportOptionCustomItemCumulativeOverlay06" hidden="1">0</definedName>
    <definedName name="_AtRisk_SimSetting_ReportOptionCustomItemDistributionFormat01" hidden="1">1</definedName>
    <definedName name="_AtRisk_SimSetting_ReportOptionCustomItemDistributionFormat02" hidden="1">1</definedName>
    <definedName name="_AtRisk_SimSetting_ReportOptionCustomItemDistributionFormat03" hidden="1">4</definedName>
    <definedName name="_AtRisk_SimSetting_ReportOptionCustomItemDistributionFormat04" hidden="1">1</definedName>
    <definedName name="_AtRisk_SimSetting_ReportOptionCustomItemDistributionFormat05" hidden="1">1</definedName>
    <definedName name="_AtRisk_SimSetting_ReportOptionCustomItemDistributionFormat06" hidden="1">1</definedName>
    <definedName name="_AtRisk_SimSetting_ReportOptionCustomItemGraphFormat01" hidden="1">1</definedName>
    <definedName name="_AtRisk_SimSetting_ReportOptionCustomItemGraphFormat02" hidden="1">1</definedName>
    <definedName name="_AtRisk_SimSetting_ReportOptionCustomItemGraphFormat03" hidden="1">1</definedName>
    <definedName name="_AtRisk_SimSetting_ReportOptionCustomItemGraphFormat04" hidden="1">1</definedName>
    <definedName name="_AtRisk_SimSetting_ReportOptionCustomItemGraphFormat05" hidden="1">1</definedName>
    <definedName name="_AtRisk_SimSetting_ReportOptionCustomItemGraphFormat06" hidden="1">1</definedName>
    <definedName name="_AtRisk_SimSetting_ReportOptionCustomItemItemIndex01" hidden="1">0</definedName>
    <definedName name="_AtRisk_SimSetting_ReportOptionCustomItemItemIndex02" hidden="1">1</definedName>
    <definedName name="_AtRisk_SimSetting_ReportOptionCustomItemItemIndex03" hidden="1">2</definedName>
    <definedName name="_AtRisk_SimSetting_ReportOptionCustomItemItemIndex04" hidden="1">3</definedName>
    <definedName name="_AtRisk_SimSetting_ReportOptionCustomItemItemIndex05" hidden="1">4</definedName>
    <definedName name="_AtRisk_SimSetting_ReportOptionCustomItemItemIndex06" hidden="1">5</definedName>
    <definedName name="_AtRisk_SimSetting_ReportOptionCustomItemItemSize01" hidden="1">0</definedName>
    <definedName name="_AtRisk_SimSetting_ReportOptionCustomItemItemSize02" hidden="1">0</definedName>
    <definedName name="_AtRisk_SimSetting_ReportOptionCustomItemItemSize03" hidden="1">0</definedName>
    <definedName name="_AtRisk_SimSetting_ReportOptionCustomItemItemSize04" hidden="1">0</definedName>
    <definedName name="_AtRisk_SimSetting_ReportOptionCustomItemItemSize05" hidden="1">0</definedName>
    <definedName name="_AtRisk_SimSetting_ReportOptionCustomItemItemSize06" hidden="1">0</definedName>
    <definedName name="_AtRisk_SimSetting_ReportOptionCustomItemItemType01" hidden="1">1</definedName>
    <definedName name="_AtRisk_SimSetting_ReportOptionCustomItemItemType02" hidden="1">5</definedName>
    <definedName name="_AtRisk_SimSetting_ReportOptionCustomItemItemType03" hidden="1">1</definedName>
    <definedName name="_AtRisk_SimSetting_ReportOptionCustomItemItemType04" hidden="1">3</definedName>
    <definedName name="_AtRisk_SimSetting_ReportOptionCustomItemItemType05" hidden="1">2</definedName>
    <definedName name="_AtRisk_SimSetting_ReportOptionCustomItemItemType06" hidden="1">4</definedName>
    <definedName name="_AtRisk_SimSetting_ReportOptionCustomItemLegendType01" hidden="1">0</definedName>
    <definedName name="_AtRisk_SimSetting_ReportOptionCustomItemLegendType02" hidden="1">0</definedName>
    <definedName name="_AtRisk_SimSetting_ReportOptionCustomItemLegendType03" hidden="1">0</definedName>
    <definedName name="_AtRisk_SimSetting_ReportOptionCustomItemLegendType04" hidden="1">0</definedName>
    <definedName name="_AtRisk_SimSetting_ReportOptionCustomItemLegendType05" hidden="1">0</definedName>
    <definedName name="_AtRisk_SimSetting_ReportOptionCustomItemLegendType06" hidden="1">0</definedName>
    <definedName name="_AtRisk_SimSetting_ReportOptionCustomItemsCount" hidden="1">6</definedName>
    <definedName name="_AtRisk_SimSetting_ReportOptionCustomItemSensitivityFormat01" hidden="1">1</definedName>
    <definedName name="_AtRisk_SimSetting_ReportOptionCustomItemSensitivityFormat02" hidden="1">1</definedName>
    <definedName name="_AtRisk_SimSetting_ReportOptionCustomItemSensitivityFormat03" hidden="1">1</definedName>
    <definedName name="_AtRisk_SimSetting_ReportOptionCustomItemSensitivityFormat04" hidden="1">1</definedName>
    <definedName name="_AtRisk_SimSetting_ReportOptionCustomItemSensitivityFormat05" hidden="1">1</definedName>
    <definedName name="_AtRisk_SimSetting_ReportOptionCustomItemSensitivityFormat06" hidden="1">1</definedName>
    <definedName name="_AtRisk_SimSetting_ReportOptionCustomItemSummaryGraphType01" hidden="1">0</definedName>
    <definedName name="_AtRisk_SimSetting_ReportOptionCustomItemSummaryGraphType02" hidden="1">0</definedName>
    <definedName name="_AtRisk_SimSetting_ReportOptionCustomItemSummaryGraphType03" hidden="1">0</definedName>
    <definedName name="_AtRisk_SimSetting_ReportOptionCustomItemSummaryGraphType04" hidden="1">0</definedName>
    <definedName name="_AtRisk_SimSetting_ReportOptionCustomItemSummaryGraphType05" hidden="1">0</definedName>
    <definedName name="_AtRisk_SimSetting_ReportOptionCustomItemSummaryGraphType06" hidden="1">0</definedName>
    <definedName name="_AtRisk_SimSetting_ReportOptionDataMode" hidden="1">1</definedName>
    <definedName name="_AtRisk_SimSetting_ReportOptionReportMultiSimType" hidden="1">0</definedName>
    <definedName name="_AtRisk_SimSetting_ReportOptionReportPlacement" hidden="1">1</definedName>
    <definedName name="_AtRisk_SimSetting_ReportOptionReportSelection" hidden="1">0</definedName>
    <definedName name="_AtRisk_SimSetting_ReportOptionReportsFileType" hidden="1">1</definedName>
    <definedName name="_AtRisk_SimSetting_ReportOptionReportStyle" hidden="1">2</definedName>
    <definedName name="_AtRisk_SimSetting_ReportOptionSelectiveQR" hidden="1">FALSE</definedName>
    <definedName name="_AtRisk_SimSetting_ReportsList" hidden="1">0</definedName>
    <definedName name="_AtRisk_SimSetting_ShowSimulationProgressWindow" hidden="1">TRUE</definedName>
    <definedName name="_AtRisk_SimSetting_SimNameCount" hidden="1">0</definedName>
    <definedName name="_AtRisk_SimSetting_SmartSensitivityAnalysisEnabled" hidden="1">TRUE</definedName>
    <definedName name="_AtRisk_SimSetting_StatisticFunctionUpdating" hidden="1">1</definedName>
    <definedName name="_AtRisk_SimSetting_StdRecalcActiveSimulationNumber" hidden="1">1</definedName>
    <definedName name="_AtRisk_SimSetting_StdRecalcBehavior" hidden="1">1</definedName>
    <definedName name="_AtRisk_SimSetting_StdRecalcWithoutRiskStatic" hidden="1">0</definedName>
    <definedName name="_AtRisk_SimSetting_StdRecalcWithoutRiskStaticPercentile" hidden="1">0.5</definedName>
    <definedName name="CB_1683f247c7354f01ad9814fac0ea054f" localSheetId="1" hidden="1">'Lawyer comparison'!$G$15</definedName>
    <definedName name="CB_3385eff45f6e4bc5b6eb99b674a27447" localSheetId="1" hidden="1">'Lawyer comparison'!$H$15</definedName>
    <definedName name="CB_76c6af6df6974ec0a8d115b438a75744" localSheetId="1" hidden="1">'Lawyer comparison'!$H$14</definedName>
    <definedName name="CB_93c12a97814d4f94b49c5c871c5d7b99" localSheetId="1" hidden="1">'Lawyer comparison'!$J$13</definedName>
    <definedName name="CB_Block_00000000000000000000000000000000" localSheetId="1" hidden="1">"'7.0.0.0"</definedName>
    <definedName name="CB_Block_00000000000000000000000000000001" localSheetId="0" hidden="1">"'636371113344793640"</definedName>
    <definedName name="CB_Block_00000000000000000000000000000001" localSheetId="1" hidden="1">"'636371113345246082"</definedName>
    <definedName name="CB_Block_00000000000000000000000000000003" localSheetId="1" hidden="1">"'11.1.4716.0"</definedName>
    <definedName name="CB_BlockExt_00000000000000000000000000000003" localSheetId="1" hidden="1">"'11.1.2.4.850"</definedName>
    <definedName name="CB_d1b5bdda2df2461e98b5a6611f0fdbbf" localSheetId="1" hidden="1">'Lawyer comparison'!$G$14</definedName>
    <definedName name="CB_d96132e17ca5441c952ab286ffe99625" localSheetId="1" hidden="1">'Lawyer comparison'!$G$13</definedName>
    <definedName name="CB_d98978d718524fc8b0c7f8f5e4b54404" localSheetId="1" hidden="1">'Lawyer comparison'!$H$13</definedName>
    <definedName name="CB_dee5efbf03dd4ef395a124b4f51dc15c" localSheetId="1" hidden="1">'Lawyer comparison'!$J$15</definedName>
    <definedName name="CB_fe50f364ba3c4c79af2fb346d7199591" localSheetId="1" hidden="1">'Lawyer comparison'!$J$14</definedName>
    <definedName name="CBCR_49aea182dbad47ebb867100bf22fb6ca" localSheetId="1" hidden="1">'Lawyer comparison'!$F$14</definedName>
    <definedName name="CBCR_5c801dc1b17e4836af48b848fc298243" localSheetId="1" hidden="1">'Lawyer comparison'!$E$14</definedName>
    <definedName name="CBCR_7a8b5d72b5fa4b79896fb3c3b470c7c4" localSheetId="1" hidden="1">'Lawyer comparison'!$F$13</definedName>
    <definedName name="CBCR_d29a17a5ee384917897ddaba62f5987c" localSheetId="1" hidden="1">'Lawyer comparison'!$E$13</definedName>
    <definedName name="CBCR_f7e80403ed6f4ba18eb000404bcc97de" localSheetId="1" hidden="1">'Lawyer comparison'!$E$15</definedName>
    <definedName name="CBCR_fd714f005fb04e469748d63ce9ab8664" localSheetId="1" hidden="1">'Lawyer comparison'!$F$15</definedName>
    <definedName name="CBWorkbookPriority" localSheetId="0" hidden="1">-871708698665463</definedName>
    <definedName name="CBx_26f3d7bf95504e55a6aaaf0617208ab0" localSheetId="0" hidden="1">"'Lawyer comparison'!$A$1"</definedName>
    <definedName name="CBx_5d59957a9abf455aab5f3b63d20ad76b" localSheetId="0" hidden="1">"'CB_DATA_'!$A$1"</definedName>
    <definedName name="CBx_Sheet_Guid" localSheetId="0" hidden="1">"'5d59957a-9abf-455a-ab5f-3b63d20ad76b"</definedName>
    <definedName name="CBx_Sheet_Guid" localSheetId="1" hidden="1">"'26f3d7bf-9550-4e55-a6aa-af0617208ab0"</definedName>
    <definedName name="CBx_SheetRef" localSheetId="0" hidden="1">CB_DATA_!$A$14</definedName>
    <definedName name="CBx_SheetRef" localSheetId="1" hidden="1">CB_DATA_!$B$14</definedName>
    <definedName name="CBx_StorageType" localSheetId="0" hidden="1">2</definedName>
    <definedName name="CBx_StorageType" localSheetId="1" hidden="1">2</definedName>
    <definedName name="RiskAfterRecalcMacro" hidden="1">""</definedName>
    <definedName name="RiskAfterSimMacro" hidden="1">""</definedName>
    <definedName name="RiskAutoStopPercChange">1.5</definedName>
    <definedName name="RiskBeforeRecalcMacro" hidden="1">""</definedName>
    <definedName name="RiskBeforeSimMacro" hidden="1">""</definedName>
    <definedName name="RiskCollectDistributionSamples" hidden="1">2</definedName>
    <definedName name="RiskExcelReportsGoInNewWorkbook">TRUE</definedName>
    <definedName name="RiskExcelReportsToGenerate">0</definedName>
    <definedName name="RiskFixedSeed" hidden="1">1</definedName>
    <definedName name="RiskGenerateExcelReportsAtEndOfSimulation">FALSE</definedName>
    <definedName name="RiskHasSettings" hidden="1">7</definedName>
    <definedName name="RiskMinimizeOnStart" hidden="1">FALSE</definedName>
    <definedName name="RiskMonitorConvergence" hidden="1">FALSE</definedName>
    <definedName name="RiskMultipleCPUSupportEnabled" hidden="1">TRUE</definedName>
    <definedName name="RiskNumIterations" hidden="1">100</definedName>
    <definedName name="RiskNumSimulations" hidden="1">1</definedName>
    <definedName name="RiskPauseOnError" hidden="1">FALSE</definedName>
    <definedName name="RiskRealTimeResults">FALSE</definedName>
    <definedName name="RiskReportGraphFormat">0</definedName>
    <definedName name="RiskResultsUpdateFreq">100</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3</definedName>
    <definedName name="RiskShowRiskWindowAtEndOfSimulation">TRUE</definedName>
    <definedName name="RiskStandardRecalc" hidden="1">2</definedName>
    <definedName name="RiskTemplateSheetName">"myTemplate"</definedName>
    <definedName name="RiskUpdateDisplay" hidden="1">FALSE</definedName>
    <definedName name="RiskUseDifferentSeedForEachSim" hidden="1">FALSE</definedName>
    <definedName name="RiskUseFixedSeed" hidden="1">FALSE</definedName>
    <definedName name="RiskUseMultipleCPUs" hidden="1">TRUE</definedName>
  </definedNames>
  <calcPr calcId="171027" calcMode="manual"/>
</workbook>
</file>

<file path=xl/calcChain.xml><?xml version="1.0" encoding="utf-8"?>
<calcChain xmlns="http://schemas.openxmlformats.org/spreadsheetml/2006/main">
  <c r="B11" i="2" l="1"/>
  <c r="A11" i="2"/>
  <c r="P2" i="2"/>
  <c r="J13" i="1" l="1"/>
  <c r="J15" i="1"/>
  <c r="J14" i="1"/>
  <c r="F14" i="1"/>
  <c r="F15" i="1"/>
  <c r="F13" i="1"/>
  <c r="E14" i="1"/>
  <c r="E15" i="1"/>
  <c r="E13" i="1"/>
  <c r="K13" i="1"/>
  <c r="I15" i="1"/>
  <c r="I14" i="1"/>
  <c r="K14" i="1"/>
  <c r="I13" i="1"/>
  <c r="K15" i="1"/>
  <c r="H15" i="1" l="1"/>
  <c r="H13" i="1"/>
  <c r="H14" i="1"/>
</calcChain>
</file>

<file path=xl/sharedStrings.xml><?xml version="1.0" encoding="utf-8"?>
<sst xmlns="http://schemas.openxmlformats.org/spreadsheetml/2006/main" count="40" uniqueCount="37">
  <si>
    <t>Gary</t>
  </si>
  <si>
    <t>Jon</t>
  </si>
  <si>
    <t>Frank</t>
  </si>
  <si>
    <t>Trials</t>
  </si>
  <si>
    <t>Successes</t>
  </si>
  <si>
    <t>Estimated true rate r</t>
  </si>
  <si>
    <t>Best lawyer?</t>
  </si>
  <si>
    <t>Confidence(best)</t>
  </si>
  <si>
    <t>Lawyer Comparison</t>
  </si>
  <si>
    <t>Alternative</t>
  </si>
  <si>
    <t>P(Safer)</t>
  </si>
  <si>
    <t>Lawyer</t>
  </si>
  <si>
    <t>P(Better|r)</t>
  </si>
  <si>
    <r>
      <t>Problem:</t>
    </r>
    <r>
      <rPr>
        <sz val="10"/>
        <rFont val="Times New Roman"/>
        <family val="1"/>
      </rPr>
      <t xml:space="preserve"> A performance measure for lawyers is the percentage of cases he or she has won. Let's say a person is looking for a lawyer to defend his case and would like to choose the one with the highest performance. There are three lawyers in the area who are knowledgeable in the field and their past performances are displayed in the table below. Assuming that each lawyer's cases were random samples from the same population of cases (so we can assume a Binomial process) since all three lawyers work in the same field, whom should the person choose as his lawyer?</t>
    </r>
  </si>
  <si>
    <t>Performance data</t>
  </si>
  <si>
    <t>Alpha</t>
  </si>
  <si>
    <t>Beta</t>
  </si>
  <si>
    <t>Crystal Ball Data</t>
  </si>
  <si>
    <t>Workbook Variables</t>
  </si>
  <si>
    <t>Last Var Column</t>
  </si>
  <si>
    <t xml:space="preserve">    Name:</t>
  </si>
  <si>
    <t xml:space="preserve">    Value:</t>
  </si>
  <si>
    <t>Worksheet Data</t>
  </si>
  <si>
    <t>Last Data Column Used</t>
  </si>
  <si>
    <t>Sheet Ref</t>
  </si>
  <si>
    <t>Sheet Guid</t>
  </si>
  <si>
    <t>Deleted sheet count</t>
  </si>
  <si>
    <t>Last row used</t>
  </si>
  <si>
    <t>Data blocks</t>
  </si>
  <si>
    <t>5d59957a-9abf-455a-ab5f-3b63d20ad76b</t>
  </si>
  <si>
    <t>CB_Block_0</t>
  </si>
  <si>
    <t>㜸〱敤㕣㕢㙣ㅣ㔷ㄹ摥㌳摥㕤敦慣敤搸㡤搳㑢㑡㘹㑤㑢㘹愹㠳ㅢ愷〹愱㐰〸扥㌴㤷攲挴㙥散愴㈰㐰㥢昱敥㤹㜸㥡㥤ㄹ㜷㘶搶㠹㑢㐵㉢㈸戴㠸慢戸㠹搲㜲㔱㠵㉡昱挲攵㠵晢ぢ〸〹㠴㡡挴〳㍣㈰昱㔰㄰㠲〷㄰㡡挴ぢ㐲㐸昰㝤㘷㘶㜶㘷㜶扤㘳㜷摢㠲㡢㝣搲晤㝤收摣收㥣昳㕦捦晦㥦㘹㑥攴㜲戹㝦㈳昱㉦㔳㥥㤹ㅢㄶ搷晤㐰摡ㄳ㌳㙥扤㉥慢㠱攵㍡晥挴㤴攷ㄹ敢㜳㤶ㅦ昴愱㐱戱㘲愱摥㉦㔴㝣敢㈱㔹慡慣㐹捦㐷愳㐲㉥㔷㉡改ㅡ敡㌹〸㝦㈳昱㠳捥㕥㠳㜹㠰愵㤹改昹攵〷㌰敡㘲攰㝡㜲摦搸戹戰敦㤱挹挹㠹挹㠹㠳㠷㈷摦㌸戱㝦摦搸㑣愳ㅥ㌴㍣㜹挴㤱㡤挰㌳敡晢挶ㄶㅡ换㜵慢晡づ戹扥攴㕥㤴捥ㄱ戹扣晦慥㘵攳攰㥢㈶てㅥ㍡㘴摥㝤昷㥢〶昱敡摣改㤹改〵㑦㥡晥㑢㌴㘶㠱㔳㍥㌸㉢慢ㄶ搷㈶愵㘷㌹ㄷ㈶㘶愶昱㕦㘲晥㜸㍡㍣戱戸㈲㘵挰㔷㑢㑦㍡㔵改敢攸㌸㘰㑦昹㝥挳㕥攵收改昶㌱㉣戵㙡昸㐱挱㥥㤱昵扡㙥挷愳㤶散㜹散㕤摤㔸ㅦ戴ㄷ愵攳㕢㠱戵㘶〵敢㐵㝢〹〳搵㠶散戳扥㍣㘳㌸ㄷ攴㘹挳㤶〵晢㜸挳慡攵挳㤴敢扢㉤ㅥ㈲㌹㌱戵晣㠹㈹摦㥥㔹㌱㍣㌵㈳㥦ㅢ㤳搱昶㤸㔷㑤户扤愵晢戸㥣扡㝡〳挷扣戵㝢㍢搴㥣㌳扣㘶换昱敥㉤愳挵愷㘷㜰㘷昷昶㠹㍤㑡昷㜹㝤昷㍥㙡㉢搳慤挵㐰㐴摦㙡㐷戱ㄸ扤㐸搰㑦㔰㈲㈰〲昵㌲挱〰挱㈰㠰挸晦ㅤ㕣㤲散挸㉡慤㘲㘸㤵㘵慤㔲搵㉡㌵慤㈲戵㡡愹㔵㉥㘸㤵ㄵ慤㘲㘹㤵〷戴捡㐵戴㠹㔳愹扦㕦㡢㔲改㈷〷挷捥扦晦㥦㈷㍥㝣昸慥㑦㍤㜱晢戳㘲㜰ㄷㅡ摤ㄷ㑤㙡搶㌳㉥㠱搴㕡㔴㝣㘰㘲㍦晦㙤捥ㄵ㘰ち昳㤰㜹搸㥣㥣慣ㅤ摡㙦摣㘵ㄴ戸慣っ攴愷〸㘵〴㙤〷捤晢㉤愷收㕥㔲戸扢㘱摡昰㘵㙢攳挶愳扡㘹户攱搴晣㔷㙤㕣戹ㄸㄸ㠱扣扥扤慥㌵㐸㐷户㐵戰㤵昴搵晢㙥㙣敦㜶捥愸㌷攴搴㘵㉢慣㝥㜵㕢戵扤攰戹换摤㙢㡦㜹昲挱㘶㙤挷㡣愶㈰搴搶搴搸ㅤ慢っ慢挲㜹㡤捤慣戸扥㜴搴昴挶敤〵慢㝡㔱㝡㡢㤲㈲㔱搶搴㔲慦㘶㔵挴昵攳昳づㄶち㙥慤摤㥣㉣㌵敦戹ㅣ㠰㤹㘵つ昳㕤㤵㕥戰扥㘴㉣搷攵㌵愹㈶攱㍢㔱戱㌷㔵㝣捣慤㌶晣ㄹ搷〹㍣户㥥慥㤹慡慤ㄹ㤰㌴戵㔳㙥㑤收昳㌹㈵ㄴ㈰㜰晢晡㠴挸摤搱㥤ㄷㄴ㈲ㄲ㈸㈶㈳㕦㤷㈶扢㠹㌳㔸ㅤ㔶㔱㤷愴㐹敤戵㥢っ挶昹㉡ㄹ㤳挱㠱㠹㌵㔱㝦昰愵户㙦㌲㙣ㄳ㜳㉦㙦㘳㑤ㅢ㡤㔶㝦捦㥡㜴㠲ㄳ㠶㔳慢㑢㉦㔳晢〹捥㐸ㅦ〶㈸㕣㠱㐰攸扡㝢㔴㜵攲戲㔸㉦㕣戲㙡挱㑡㜱㐵㕡ㄷ㔶〲㤴㐱㐳㤶㑡摣摡㡥愴㕦㠵㈲㝤㌷挱㈸㐰戹㥣㉢敥㘱愳㘲ㄹ㈹㔷愰㜴捡攰攵㤴㈰㘷扦ㄴ㉦て㥡挷慣㝡㈰㐳愱㍣㙣〲㈳愱㔶㔳攸ㅢ㈲㠹㝡㐶㌵㔴ㄸ㝢捣ㄹ㔰愹㘱㌹挱㝡㡢㙦㍢戸㈴㈴愲ㅤ㔹戰敤㘴〱㐵㐱㕡ㅥ㘴昰ㅡ㠸愶㑤ㅡ㘴㌷㑥㄰ㄱ搹㈰㐳戳㘳攴㌴㤱戱㝤㠶㡣㐰晢㈴ㄱ戲昵晥敥㌲㠲挴摥㐹愴散搴㤵ㅦ㜷愴搹㐶戶㝣㈸捤慥挶挶改搷㄰㕣㑢㜰ㅤ挱㕥〰昱㈷㐸㌸㑡㌹攴搳㐹㝦ㄵ㥥昵ㅢ〸㕥つ〰昹愴㔳收㐴愲㡡㌶搴㔶散㐸戶ㅢ㠲㥤慣㡣攲㔰ㄴ搱㌲㙥摡㤹㐳戶㐲㜴㘴㜵㙥て㕤㥢㔷㍡昶㜵摤㘹㌳戹ㅣ㔲㘴㐶搳攴㕡㌷㘹㥡摣〸㌶敤㔱㙦摤㠴慥晡ㄸ挱㙢〰捡晡捤㠴㔰㉥㌴㜸户㘶搱搳愴㝣㐵㤸㐵愱㌱搴愳㠲㡦〸㤹㐷㠰っ㈱搷㜱㝣搹戱愱㘹づ㡥㥢慦㜸ㅢ㝡㕦㜷晥㡥㤰摥愶㌷㜷昴づ晤㐵㉦搰㡡扥〵散㈵㝥搷㔵挷摣㡡㙡晤㜵〴户〱戴改ㄸ㥥扥㕦愸愷㐰㤹挵㜶〲㜳扢改㜵㔱㔶敥搲晡慡㔴ㅡ㘸搰㕣㌲扣ぢ㌲㠰〷攳攴㉣㙣㘱搷昳㘴ㅤ㠷摡㥡㉡攰昹攵摡㜴愱㝦捣㜳㙤㤶敦搸挸晥㉢㐲㌱攴昳㕡㕦慥捤㐶捥戰㌵ㄳ㍥愷〴攵㔰〷摦搵㕤㐸㈴㍡愵挹㡢晤戲捦㤷㍢㤲愴〷㐹昲㝡㙣慢㝥〷〰愴㠴昸㑤㔷㠹戲㡦捤摥愰㥡愵㉤㔶㝡昸㌲㑥㈷㙤㍥挴づ㌹㌲㄰㍡㙣愷攱㍦昰㠷散㐵换㙥ち㡢〱㝢㐱㝡㔵昸ㄶ慣扡㉣㠷㙥㔹㡡㥡ㅤ㔹昱ち㤱ㄵ㝤㝤ㅤ攷改っ晦㥡愲㤳㌶㈹㤱挹敤㤹㤵ㄹ㘷昱ㄶ㔱搱つ㐹愱㤲攱ㅡ㙡㑡㈰㔲ㅥ摢敥㠸㤸ㅥ㐴捣㥤搸㌸㝤㍦挱㈴挱〱㠰挲㉦㈱㘹戶扡昱っ㠷昵慦搱愵㕤愹攴㑡㐴㠳㜲ㄱ㍥搷㔵㔸ㅤ攲㙢摥㐸㜰ㄸ愰捤晣愱〳㌲㠳㄰ㄵ捡ㄳ㠴愸挲ㄸ收㌹㑢㕥㈲つ散㌲ㄱ㔸㥡㘹昸㠱㙢㌳戲㌴㘴捥扡愷摤㘰搶昲㔷ㄱ㠹ㅡ㌵愳捣晤㉢搲〱㜵㜹戰㝤摡捡摣搵㔵㔹搳捤㐵户〱搱㜶㜲㜶㍢ㅣ捣戱ㅤ戰㈵搵搹㕣ㄳ㐸扤㥤㡦㌱㠴挰㑥㉢㝦㉢扤戱㕢昲㝥昳搰㌷摣摡搱㈵㉢愸换〱㌳㘴㍡收㑢㈶㜶ㄱ㤱㠳㕡扦戹戴攲㐹㌹㍢㘴ㅥ昷慣㕡摤㜲㈴㤱〱ㅢ㤳挱扡㌹㜹〱㔱㠲〵㤷㌱㐰搷ㄹ㌲㤷㍣挳昱㔷つ〶ㄴ搷㜷愷㥥㔴㔸愴㘰㑥㕢㡥㡦搷㈸㉣㌲㍦㙣㉥慥戸㤷㄰戱㙤搸捥㜱㘳搵摦ㄶ㔸㈱搱㠷㐹愱㐶㘸㐲搳㐴㐹㉢昵㡡ㅦㅥ挸㜳㌹昲㕥㥥㐰攱㉡㔷愰捦㍣㐳㝢搳慥㡦㘲㌴戴搳㌹愷㐱㐴㡦㥡㠵㝤㤹㔲㤸㥣慡摦捤㍥㙦〶戸昷昸搹㤳慤挸摣㡢㡡㔹ㄷ攸攵捦㤰昱㡡㉣㥡㠱㄰晡攸㜶㠵愴挲㌲㔲づ㌸㄰ㄸ攷㔳㍢昹㤵㑤搵㠶搴户慢㤵㍤㠶㐸搲愰㌹㘷㉣换㍡攲搱戶ㄱ散ちㅦ㘸挶摡㐶摤㡦敡㘶㕣摢㌶㐸㕡㈴换挵慡㐱ち㥥㙡〴敥㈹换搱㑤〰㐵㝦㔱㤱㜱ㄹ㐵挶㘵㔵㌴㘸㥥㘱㘸㔰攵㌹㤶㝢挱昰慣㘰挵戶慡㈵㍥㌰㝣户㉤㘸ㄲ㑣㑥挹ㅢ愷㔸㘶㡣戵㔹昳㘷㘱戲昹ㄳ㐰昷〴攴㈸户㡥攸〷攵㙡愲㠸㝦愲㐷挷ㄲ〴㡣昲㤴敡㙦挵㘸〵㜵㍢〲㈲㐷愵㉢昱ㅤ㡣㉢㡦愰㈴ㄴ㐲挴㝡〶㠹挰㉢㤸㄰昲㜴㜱ㄷ捤戳㡥ㄵ〰㝢挴搸㌱㉢㤸昵㠱㜲〰㘴搵昱昶㝡㠵搵㐴愷昱愶㔶戸愹戳㉡愵㈶㙥散慣㑦敡㡤搷㙥㔰ㅤ㙡㤴㠴㈲搹慣㤱搲㉣ㅢ捣㜱㍢愹ㅡ愱ㄴ㜷慣㙤㐴㤶摢戴戵敦㤴㈲㉦㐲㌱㈹㥡挹改㙦㔳㠴㠲㐰㙦愴愳攸戳捦㈶㡦㐴挴㠶㌶㐰㤹㝡㉡㉣ㅢ㡡㐲㠲㈷㜱敤愴㈶换搱ㄳ昸㝢㔷㤴㥤㙦〴愹ㅡ攳昲㘸㔴㌳㔵慦捦㍢戰ㄲ慡㠶㔷摢㈶㉣㡤戵㠵ㅡ㐶㜱㘷慦摡㍦摣摥〴㈳㐶㙣挸戰㐸㠶ㅦㄸ㙣〸收㑡㐴㔴㘹㥤つ㜱慢㥢挵㈵㍥㥤㤲㠶愳㌰戰ㄸ搴㘶攵㥡㌲挳㕡㤶晣愸敡搰㍣㉤㉡㌹慡㥢㔳换㍥㔴㝡㐰㌹ㅥ攵ㄴ㠳敢收ㄹ扡愵㜰㠹〱㘲㌷捡㉤㔴〳㠴㜶㥢〳昰㘴戰㝤戰㠳ㅤ〹㐳㈷戴捥㈸㐱㡢ㄹ㠴㥢㕥〴㜹愷㐷㡣㐲㤰㥡㉡晤敤愸昸攲㤳㑣㕦㍦㥡㡢㌳ㄱㄳ㌱摣㤵㘱㍤〰戹挹挸㈴戹㘸㌴づ㤸㠷㤲㑤〹慤挱戸㡣㈶挶㄰㑤㍥㉦挰㉤ㅥ挶戲㠶挹㌶㜵摣㜳ぢ㉣㘸搳晡晡㉥昳愴㔳慤㌷㙡㔲愹攲㔸㔶㉢㡤扣㉤昰愵慥〰㠶摣㤴戱㉦搱愶㥣挴㔱㡡㑢㈶㤲㝡户扢昵愳攸慥㠴ㅣ挶〸㔵ㅦ〳㤰ㄹ㙥㌹ㄵ㄰敢戸愷㐰晢㜰㜷敢〲㠳扡㍣〷㤱搶㔱㐴㔹㌶㠷晢㜸捤㈸戲攲戶㐴戳㌹㜷捥愵捤㥥㈸㍡㘱㠵㐵摢〲㐷㔸㘷㈸昰㡡㐵ㄸ㈳㍤㜲〷〷挹㕤㠹愲扢㔷ㅥ㔱㡦戹㉢㐰㠵挲㠰㘰㡣㤷愷愰ㅣ㜶ㄵ㡣㐴㠳㕢㙢㔹摤㠲搱㕦㕡摥晡ㄴ㠰㘰ㄸ㤸〶㉤㕡㠶〶捥っ昲㥢ㅢ㌸㌷愱㔵㐶㠴㌴ㄹ㑣㘵㡣㜲ㄴづ㝢㈰つ摣挴㠳昴㤲ぢ㈵ㄴ散㔱ㄷ挳攲扢㠹攳㌶㡥㐰慥㜷㑤㕢攱㠲ㄱ攰晡㡢戳户慤㜸慡㔶愳戹ぢ晦摣戶挰㉡慥㙥㠴收攸㥥戶㑢㔹㙡㑤戴敦㙥㘹慢㠸㉥ぢㅥ㤸㥤㌸㘱〴搵㤵挵㘰㍤扣戸搵㉢㐹ㄴ㝥〴㝦挴㠶㙦愷捤㥣㜷㜸ㄱ㜵㡤㝢㕦扥攸戸㤷ㅣ㌵慦㠲捦㕢㝦愰㄰㕣愱散攷㈴换戹㝦攳㥦㑡㕡慥昰㐳㡣戸㤵㘹㜳㠰㤶㠳㠴攳愸ㄴ㑡㠳㌱攴㌳攸〴戶㝢昳搶〰改㘴㑦ㅢ㥤㈸㐱戰㐳㈸捥㠵㤷㡣㔰挴て㠰㔶ㄲ㑢㜸㈴挷㥥㍦ぢ搶ㄷ摦㐷〹ㄱ㡥攷㐸㡣ㄴ㕥㠳㕣〶敡㤴㈰㡦慥㜸昰㐲挸晦て㤶㘲㙥摥㤰㥤晥ぢ捣㉣扥搷㡥愲ㅢ㠹愲敦㜶愰㐸昰ㅡ㠸攲摦㝢㤱㠹㔳㠱攱搹ㄷㄴ〸攷㥡㜶づ愰㉦晢㠵摦晦攱〱㜴㉥㈲づ㘵愳㈱搴㜶㉢㥥㥢㈶㐲㕦㠷㠹挰攰扤㌲ㄱ㑥㈱㈳ㄸ挵て㑤㠴挸〷㌲㡦㠲捤㑤〴挶昶㌲っ挱㐴愸㌵攱搶攰〹散ㅡ㥢晥戱ㄳ戸㜸㉢㝤挴昳愱戴晣ㄹ㜸愴慥敤㉣㕥㌰㍣挳摥慢捡㡦㝢ㄲ捡捣㕢挲㑤㙥搵㠵㍤慥摦戰㐶㜵摡挰㔷ㄱ㝢搹㜷晣㈹㕢扢扦づ㑣㠵㈹㜴摦㡢㤲㈸扥〸㑦㠹攰戹㈱昷扥㍤摦㌸晥晢㠷ㅥ㍢捡摢㙡ㄱ慤ㄶ敥㐰扥㤷㤰㍤敤〹〴㜵ㄳㄷ㐵慥收㠷㌹愷昰㠹㤲戵㕡㤷搳㠶愷慣㈰㕦户攳㙣㐸㜸〹挲っ㠹㙦㍢㤸㤸戸昷㄰㥡㤸ㄳ㙤敥㑥昵㘱㤳㜲ㄱ㑥㈴㈶慥㝣㝡㜱搸㔰㜴㔵㘴㍤㕡㥢㠵㙦㐱ㄵ扤挰㠹愴慤㐴㥥㍡㤹㠴昸㘶扢慥㍢㐴㕤ㄷㅥ㘴ㄸ昶㡦愵ㄴ攲て愴㤰攴㐱㠶ㄷ〲㤴㤴㍡㠳㑣攱㑥㠰㡣挸㕡㝢㠸㤷晥㠰ㅤ㈱㈰㥢㤷晥㝡晣㠸〵扢〸㉣挶扥昸㕥㑦戴戴㐵㘳搵挴㔰慤戲㘹ㄶ㤱㔱㠷ㄷㄶ㑣挶愵㈹㑢攷〰㑡户散㡥攲㑢㠶散㌰昰ㄶ㌲㜶挱愶慦慤㙣摦攳㌴㜰昳〳㝡愶愸ㄴ㠶戳㥢挵㌸㤰慡ㄸ㕤搸戴ㅣㄶㄱづ㠷搹㘶愷㠱愸ち㍡换搹㡢㔳㈹㠲㝦晣㔲㠸昵攳慤愱慦㙥慦愱㡥㜳晡戱㐰晥㘰㝦摤㤸挱搸㜸㉢㌹〶ㄲ㜶㑢慤㑡攱昵昰戳攸挲㐵攷㠴摥捡慡㘷㜱〸㝦㘲捥敡搳㍡昴㍦愳搷㡡戳捥戱㌷挳搸㈹晤晦㑥ㄴ㙣慡晦〵㘳㙦ち㤱敦㡡㌲㝣㈸㌰㝥戲㘹挸㠶㍢〲捦㌶㠲㌷敡㘰慣慢㉣㐳摥㘱㙥ㄱㅦ慦㠶搵㑡㠲挳敦㤵㙦扦ㅡ搱散㑢摢㜶愰慢〰㘴㙣愸昰㉣㐴㔰搷晥㘹戹ㄵ㥦㙥㡢敦㐶挷㍤愷慣慡攷晡慥ㄹ㡣㉤㈲攸㍢挶㙦捦㑣搸㍣㔳攲㙢敤㐲敤ㄶ散挴攰㝢搱攷昴㍣〴昶㘹ㄹ扣㔴戱㐸㐶ㄶ戶ㄶ挹攰㜷㐸㈳㠹昰ㄲ戵㠳㝦㤵㜹㕦挳愸攳搳搵㜹昸㍡〳ㄶ㙤ぢ㘵ㄷ㝡㥣摢㙦㘸㜰敢㜰㐷敢ㅤ昰〷挹晡〴㠲㘳㙡〹敦㝥㉦昷戵㝤て搲㙤愳戵昹㙣搹㥢捦慤㕣㜸〶㌸摤摡㕢搲㈴挳㜷昲㡢攴戲㕥㈱挴愵晤愳昸扢㜵〷㉤㐷ㅢ〵㥤㐷ㅦ㜴搳ㄱ㌶㕥㠷晢㙣ぢ搱敦昳攸㉡愶〸昰搳㡤㈸挳〷㐱㉦ㅦ㔹㔱㝣ㄹ换㈲〳㈰㥦㉢㔶〱扡㔳昵搳ㅢ㔱昵㐸㉣㤰〵捦ㄸ㈴挷戲㜸ちつ戹㕤攱戲挱ㄲ㕣戶㔰㘷〹攴昵戸〷昲㌹挱戳㠴㥡挸ㄷ搰愱㌹ㄱぢ愵摤㈷昲昹㡤㈶㈲㘸〵愸㠵㈶挷ㅦ㠹戵㠸㕥㐷戵㙥ㄳ㌸〴㉥挰㌰挵㈲㘵㑤㌱っ㉤㝣㥦㤸㐱晡㔵昴昷昹愳扦㝣㡥改慦㐷㠵ㄲ㠴愸㑡㑦㥥㠲㔰㑤晥㤳挹挹㝢㈸敤㍥昹㡦㙦㌴昹ㄱ捡㐸捥㐴て〰㠶晡㐴〵㝦搴㘲ㅡ挸㜰ㅦ昹ㄳ攷〹昰㑢捤㘲挴㐰㠹敡㝢〹ㄹ昴攵㠶慢㔶㤷㤱㠹晢ㄶ戸晥㡣㡦㝢㤴㝤挴㡢㤰昴攵ㄴ㐳㘷㙣㌱搴㡡㈵㍢昲挲㙥ぢ搹㠰㈵昱㙢搹慥㈲扤搸㘳㠴㕦㍣ㅥ㈳收挴㠹昸换㈹㉤㡡㌹㠱㌰㐲㡢㤴昴挳㡤ㄴㅦ㡥ㅢ㝦晢㍢㉤㤷㈹㉡㤰㐰㍤㘱㘳搲㤹㙡晣愱戸昱〱㝣㤵愵摡攴㜸㠳㠰改昹戸㌱改㔱㌵㝥㉣㙥晣㤷〳㝢㥢㡤㘳㍡っ㐷㉥㤰㐸㌲㙣㕤㘵晤㈷扥搰ㅥ㐶昳㠲㐹晤㌹㘰㠶挵㤴㥣㉡㜴㕣㔷ㅡ㜴㄰㤷㐱㍣㝣㈳㍤㠷扢㑤戸〲〲㈱ㅢ晥慦ㄲ㑥攲捥搳慣ㄱㄸ昸〴㝡つ挱㘶㑦㔷㑦散㕣㌴攷㍤ㄴ昴㥢㈷㝤㥣愹㙡摢㡡㐴㘰づ攴挳晤摤挴㈹㥦㘱㍡戶昶㈳づ㤲㘹扣㐳搲㥢昲㔰㠱㤵扣昸㐰㡣搹摣愳㉤㥡搱ㅦ〱㜲㈰ㅤ〱㤹搱ㅦ〵っ〳㌱扣慤㥣ㅢ㈱晦㉢收晥〰㉢㍥㐸昰ㄸ㐰㔹㤰搹㐹〷挵て〱っ挷晦愳㡡戱㌵攵㉦搱挴㐳昱换㤲㘴愴㍦捥づ㑦〰昴挱㝤㉢㈲㈲㉣敢ㅦ㐱㐹昲愵ㄴㅣ敡愵ㅦ㘵挵挷〸㍥づ㔰㉥㜰戲㕢摥㌵慥愹㐷捤昵〹㜴ㄵ㡦ㄲ攰愷㝦㌲捡昰愱挰㝤㜸㑢㜷㕢㤹㐷攱昸挳㝥㠴㍡㔳㕦昰摦㠳㉦昲搷戹攸㍥晣て㐹ち捡戰捦㙢㙦敥㙤㉣㌲〱㙤㜲昵㕢挵㘶扦㠸㜱戸慥㔶〴㠵㈳㔲愹㤴戴愲㈰扥戹㘰攱攲つ㝣换ㄱ㔵㈱〴㘹㐰㔵㌸㔱挵㔱ㄴ攸㥦㘱㔳攲㤸㜸搲㍦换㈷愲㔶㙤攲攷愲っㅦ〴昱慡扡㍦㄰㜵㡦㕦㐸㕣慢ち慢敤㠵挴扦慡㔸㐹扥昰㐹づ愶㤰㠵㑣㕡㉢ㄱ㘹㡡㠶㥥㐲㘶愸㙦㤸㜳扢ㅦ㍦敤戲愸㥥慦㥤㍦晦㡦攱晣搸昵昹㜷扥㝤昰挹攷㝦昱㠷㑦晦晡㍤㐷晥晣慦愷㥦晥昵ㅦ㍦晤摣扦㝥戴㝣攴㘷捦㍣昳搳㝢扦昲摣ㅦ㜶㥢㕦搵扥昳㡦戹慦㍥㍣㜹昱攱〷捤戳㜷ㅣ㝦昸㕤て摣㌷戹㜰搵㜸㕦㕦㝦晦㙤愳㍦扦敥昶㤱㐷ㅦ晣㥥昸昱㙦慦㜵㠴㕡㉥㕥㤰㥥〶㤷慤愶昱㈵㘴㌰つ捥昸㘵㥤〶㤷慢㌶㙡㌹摡愸㘹ㄴ㤴攰搳攰〴㔴㠵㤱慥ㄸ昸て挴ㄶ戱㘰</t>
  </si>
  <si>
    <t>Decisioneering:7.0.0.0</t>
  </si>
  <si>
    <t>26f3d7bf-9550-4e55-a6aa-af0617208ab0</t>
  </si>
  <si>
    <t>CB_Block_7.0.0.0:1</t>
  </si>
  <si>
    <t>㜸〱敤㕣㕢㙣㈴㔷㤹敥㔳敥㙥㜷戵敤戱㌳㥥㕣㈶㠴挴㈱㠴㐰㍣㌸攳㐹㠶㄰㘰ㄸ㝣挹㕣ㄲ捦搸㤹昶㑣㐰㠰㝡捡摤愷挶㤵改慡㜲慡慡㍤攳㄰㈹ㄱ㈴㕣〴㈱㔲㔸㔶〴戲扢㙣㠴㤰㜸㠱摤ㄷ㐸㔸㜶愵㐵㐸扢㐲㐱攲〱ㅥ㔶摡㠷㠰㄰㍣㠰搰〸㕥昲㠰〴摦㜷慡慡扢慡摢㕤㜶㍡〹㌸挸㘷搲扦㑦㥤㕢㥤㜳晥敢昹晦㔳挹㠹㕣㉥昷㘷㈴晥㘵捡㌳㜳㐳㘵挳て愴㍤㌵攷㌶ㅡ戲ㄶ㔸慥攳㑦捤㜸㥥戱戱㘰昹挱〰ㅡㄴ慢ㄶ敡晤㐲搵户ㅥ㤱愵敡扡昴㝣㌴㉡攴㜲愵㤲慥愱㥥㠳昰㌷ㄶ㍦攸散㌵㥣〷㔸㥥㥢㕤㕣㜹〸愳㔶〲搷㤳〷㈶捥㠵㝤㡦㑣㑦㑦㑤㑦摤㜵昷昴㝢愶づㅥ㤸㤸㙢㌶㠲愶㈷㡦㌸戲ㄹ㜸㐶攳挰挴㔲㜳愵㘱搵敥㤷ㅢ换敥㐵改ㅣ㤱㉢〷敦㕣㌱敥㝡敦昴㕤㠷て㥢昷摣昳摥㘱扣㍡㜷㝡㙥㜶挹㤳愶晦㍡㡤㔹攰㤴敦㥡㤷㌵㡢㙢㤳搲戳㥣ぢ㔳㜳戳昸㉦㌱㝦㍣摤㍤㔵㔹㤵㌲攰慢愵㈷㥤㥡昴㜵㜴ㅣ戲㘷㝣扦㘹慦㜱昳㜴晢ㄸ㤶㕡㌳晣愰㘰捦挹㐶㐳户攳㔱㑢昶㈲昶慥㘱㙣っ摢ㄵ改昸㔶㘰慤㕢挱㐶搱㕥挶㐰昵ㄱ晢慣㉦捦ㄸ捥〵㜹摡戰㘵挱㍥摥戴敡昹㌰攵〶㙥㡢㠷㐸㑥㑣㉤㝦㙡挶户攷㔶つ㑦捤挸攷挶㘴戴㍤收搵搲㙤㙦改㍤㉥愷慥摥挰㌱㙦敤摤づ㌵攷っ慦搵㜲戲㜷换㘸昱改ㄹ摣搱扢㝤㘲㡦搲㝤摥搵扢㡦摡捡㜴㙢㌱ㄴ搱户摡㔱㉣㐶㉦ㄲっㄲ㤴〸㠸㐰扤㑣㌰㐴㌰っ㈰昲㝦〴㤷㈴㍢戲㑡慢ㅡ㕡㜵㐵慢搶戴㙡㕤慢㑡慤㙡㙡搵ぢ㕡㜵㔵慢㕡㕡昵㈱慤㝡ㄱ㙤攲㔴ㅡㅣ搴愲昴攰愷㕦㜹昲愷㤵㉦㉦晥搷晤挵ㅦ晥攱昹晦晣搷攱㍤㘸昴㐰㌴愹㜹捦戸〴㔲㙢㔳昱愱愹㠳晣户㌵㔷㠰㈹捣挳收摤收昴㜴晤昰㐱攳㑥愳挰㘵㘵㈰㍦㐵㈸㘳㘸㍢㙣㍥㘸㌹㜵昷㤲挲摤つ戳㠶㉦摢ㅢ㌷ㄹ搵捤扡㑤愷敥扦㘵昳捡㑡㘰〴昲晡捥扡昶㈰㕤摤㉡㘰㉢改慢昷摤搸搹敤㥣搱㘸捡㤹换㔶㔸晤搶㡥㙡㝢挹㜳㔷㝡搷ㅥ昳攴挳慤摡慥ㄹ捤㐰愸慤慢戱扢㔶ㄹ㔶㠵昳㥡㤸㕢㜵㝤改愸改㑤摡㑢㔶敤愲昴㉡㤲㈲㔱搶搵㔲慦㘶㔵挴昵㤳㡢づㄶち㙥慤扦㉤㔹㙡摥㝢㌹〰㌳换㍡收扢㈶扤㘰㘳搹㔸㘹挸㙢㔲㑤挲㜷愲㘲㝦慡昸㤸㕢㙢晡㜳慥ㄳ㜸㙥㈳㕤㌳㔳㕦㌷㈰㘹敡愷摣扡捣攷㜳㑡㈸㐰攰づっ〸㤱扢扤㌷㉦㈸㐴㈴㔰㑣㐶扥㉥㑤㜶㔳㘷戰㍡慣愲㈱㐹㤳摡摢户ㄸ㡣昳㔵㌲㈶㠳〳ㄳ㙢愲晥攰㑢摦戹挵戰㉤捣扤戱㡤㌵㙤㍣㕡晤扤敢搲〹㑥ㄸ㑥扤㈱扤㑣敤㈷㌸㈳㝤ㄴ愰㜰〵〲愱攷敥㔱搵㠹换㘲愳㜰挹慡〷慢挵㔵㘹㕤㔸つ㔰〶つ㔹㉡㜱㙢扢㤲㝥ㄵ㡡昴扤〴攳〰攵㜲慥戸㡦㡤㡡㘵愴㕣㠱搲㈹㠳㤷㔳㠲㥣晤㔲扣㍣㙣ㅥ戳ㅡ㠱っ㠵昲愸〹㡣㠴㕡㑤愱㙦㠴㈴敡ㄹ戵㔰㘱散㌳攷㐰愵㠶攵〴ㅢ㙤扥敤攲㤲㤰㠸㜶㘵挱㡥㤳〵ㄴ〵㘹㜹㤰挱㙢㈰㥡づ㘹㤰摤㌸㐱㐴㘴㠳っ捤㡥㤱搳㐴挶昶ㄹ㌲〲敤㤳㐴挸搶〷㝢换〸ㄲ㝢㌷㤱戲㔳㑦㝥摣㤵㘶㥢搹昲愱㌴扢ㅡㅢ愷㕦㐳㜰㉤挱㜵〴晢〱挴慦㈱攱㈸攵㤰㑦㈷晤㉤㜸搶㙦㈰㜸㉢〰攴㤳㑥㤹ㄳ㠹㉡摡㔰摢戱㈳搹㙥〴㜶戲㌲㡡㐳㔱㐴换戸㘵㘷㡥搸ち搱㤱搵戹㌳㜴㙤㕥改搸㜷昴愶捤攴㜲㐸㤱ㄹ㑤㤳㙢摤愲㘹㜲㈳搸戴㑦扤㜵ㄳ扡敡ㄳ〴㌷〳㤴昵户ㄱ㐲戹搰攰摤㥥㐵㑦㤳昲㑤㘱ㄶ㠵挶㔰㥦ち㍥㈲㘴ㅥ〱㌲㠴㕣搷昱㘵搷㠶愶㌹㌸㘹扥改㙤攸〳扤昹㍢㐲㝡㠷摥摣搵㍢昴ㄷ扤㑡㉢晡ㄶ戰㤷昸晦㥥㍡收㔶㔴敢敦㈰戸つ愰㐳挷昰昴晤㙡㍤〵捡㉣戶ㄳ㤸摢㑢慦㡢戲㜲㤷㌷搶愴搲㐰挳收戲攱㕤㤰〱㍣ㄸ㈷攷㘱ぢ扢㥥㈷ㅢ㌸搴搶㔵〱捦㉦搷愶ぢ晤㘳㥥㙢戳㝣搷㐶昶摦ㄴ㡡㈱㥦搷〶㜲ㅤ㌶㜲㠶慤㤹昰㌹㈵㈸㠷㍡昸捥摥㐲㈲搱㈹㑤㕥散㤷㝤扥摣㤵㈴㝤㐸㤲㜷㘱㕢昵摢〱㈰㈵挴捦㝢㑡㤴〳㙣昶㙥搵㉣㙤戱搲挳㤷㜱㍡改昰㈱㜶挹㤱愱搰㘱㍢ぢ晦㠱㍦㘲㔷㉣扢㈵㉣㠶散㈵改搵攰㕢戰ㅡ戲ㅣ扡㘵㈹㙡㜶㘵挵㥢㐴㔶っっ㜴㥤愷㌳晣㙢㡡㑥㍡愴㐴㈶户㘷㔶㘶㥣挵摢㐴㐵㌷㈴㠵㑡㠶㙢愸㈵㠱㐸㜹㙣扢㉢㘲晡㄰㌱㜷㘰攳昴㠳〴搳〴㠷〰ち㍦㠱愴搹敥挶㌳ㅣ㌶戸㑥㤷㜶戵㥡㉢ㄱつ捡㐵昸㔲㑦㘱㜵㤸慦㜹て挱摤〰ㅤ收てㅤ㤰ㄹ㠴愸㔰㥥㈰㐴ㄵ挶㌰捦㔹昲ㄲ㘹㘰㡦㠹挰搲㕣搳て㕣㥢㤱愵ㄱ㜳摥㍤敤〶昳㤶扦㠶㐸搴戸ㄹ㘵ㅥ㕣㤵づ愸换㠳敤搳㔱收慥慤挹扡㙥㔶摣㈶㐴摢挹昹㥤㜰㌰挷㜶挰㤶㔴㘷㜳㑤㈰昵㜷㍥挶㄰〲㍢慤晣慤昴挶㙥换晢捤㐳摦㘸㝢㐷㤷慤愰㈱㠷捣㤰改㤸㉦㤹搸㐵㐴づ敡㠳收昲慡㈷攵晣㠸㜹摣戳敡つ换㤱㐴〶㙣㑣〶敢ㄶ攴〵㐴〹㤶㕣挶〰㕤㘷挴㕣昶っ挷㕦㌳ㄸ㔰摣搸㥢㝡㔲㘱㤱㠲㌹㙢㌹㍥㕥愳戰挸晣愸㔹㔹㜵㉦㈱㘲摢戴㥤攳挶㥡扦㈳戰㐲愲て㤳㐲㡤搰㠴愶㠹㤲㔶敡ㄷ㍦㍣㤰攷㜲攴扤㍣㠱挲㔵慥㐰㥦㜹㠶昶愶㕤ㅦ挵㘸㘸愷㜳㑥挳㠸ㅥ戵ち〷㌲愵㌰㌹㔵扦㠷㝤摥〷㜰摦昱戳㈷摢㤱戹搷ㄴ戳㉥搰换㥦㈱攳ㄵ㔹戴〲㈱昴搱敤〹㐹㠵㘵愴ㅣ㜰㈰㌰捥愷㑥昲㉢㥢慡つ愹㙦㑦㍢㝢っ㤱愴㘱㜳挱㔸㤱つ挴愳㙤㈳搸ㄳ㍥搰㡣戵㡤㠶ㅦ搵捤戹戶㙤㤰戴㐸㤶㤵㥡㐱ち㥥㘹〶敥㈹换搱㑤〰㐵㝦㔱㤱㜱ㄹ㐵挶㘵㔵㌴㙣㥥㘱㘸㔰攵㌹㤶㝢挱昰慣㘰搵戶㙡㈵㍥㌰㝣户㈳㘸ㄲ㑣㑥挹ㅢ愷㔸㘶㑣㜴㔸昳㘷㘱戲昹㔳㐰昷ㄴ攴㈸户㡥攸〷攵㙡愲㠸㝦愲㑦挷ㄲ〴㡣昲㤴敡ㅦ挰㘸〵㜵㍢〲㈲㐷愵㉢昱ㅤ㡣㉢㡦愱㈴ㄴ㐲挴㝡〶㠹挰㉢㤸㄰昲㜴㜱ㄷ捤戳㡥ㄵ〰㝢挴搸㌱㉢㤸昷㠱㜲〰㘴搵昱昶㝡㠵搵㐴愷挹㤶㔶戸愹扢㉡愵㈶㙥散慥㑦敡㡤户㙦㔲ㅤ㙡㤴㠴㈲搹慡㤱搲㉣㥢捣㜱㈷愹ㅡ愱ㄴ㜷慣㙤㐴㤶摢戴扤敦㤴㈲慦㐱㌱㈹㥡挹改ㅦ㔴㠴㠲㐰㙦愴愳攸戳捦㈶㡦㐴挴㠶㌶㐰㤹㝡㉡㉣ㅢ㠹㐲㠲㈷㜱敤愴㉥换搱ㄳ昸㝢㑦㤴㕤㙣〶愹ㅡ攳昲㜸㔴㌳搳㘸㉣㍡戰ㄲ㙡㠶㔷摦㈱㉣㡤戵㠵ㅡ㐶㜱㘷扦摡㍦摣摥〴㈳㐶㙣挸戰㐸㠶ㅦㄸ㙣〸收㑡㐴㔴㘹㥤㡤㜰慢㕢挵㈵㍥㥤㤲㠶愳㌰㔰〹敡昳㜲㕤㤹㘱㙤㑢㝥㕣㜵㘸㥤ㄶ㤵ㅣ搵捤㤹ㄵㅦ㉡㍤愰ㅣ㡦㜲㡡挱㜵昳っ摤㔲戸挴〰戱ㅢ攵㤶㙡〱㐲扢慤〱㜸㌲搸㌹搸挱㡥㠴愱ㄳ㕡㘷㤴愰挵っ挲㑤㉦㠲扣搳㈷㐶㈱㐸㑤㤵㝥㝦㔴㝣昵㔹愶㙦ㅤ捤挵㤹㠸㠹ㄸ敥捡戰ㅥ㠰摣㘴㘴㤲㕣㌴ㅥ〷捣㐳挹愶㠴搶㜰㕣㐶ㄳ㘳㠴㈶㥦ㄷ攰ㄶて㘳㔹愳㘴㥢〶敥戹〵ㄶ戴㘹㘳㘳㡦㜹搲愹㌵㥡㜵愹㔴㜱㉣慢㤵㐶摥ㄱ昸㔲㔷〰㐳㙥捡搸㤷㘸㔳㑥攲㈸挵㈵ㄳ㐹晤摢摤晡㔱㜴㔷㐲づ㘳㠴慡㡦〱挸っ户㥣ち㠸㜵摤㔳愰㝤戸户㝤㠱㐱㕤㥥㠳㐸敢㉡愲㉣㕢挰㝤扣㔶ㄴ㔹㜱㕢愲搹㠲扢攰搲㘶㑦ㄴ㥤戰挲愲ㅤ㠱㈳慣㌳ㄴ㜸挵㈲㡣㤱㍥戹㠳㠳攴慥㐴搱摤㉢㡦愹挷摣ㄵ愰㐲㘱㐰㌰挶换㔳㔰づ扢ち㐶愲挱慤戵慤㙥挱攸㉦㉤㙦㝤〶㐰㌰っ㑣㠳ㄶ㉤㐳〳㘷づ昹慤つ㥣㥢搰㉡㈳㐲㥡っ愶㌲㐶㌹づ㠷㍤㤰〶㙥攲㐱㝡搹㠵ㄲち昶愹㡢㘱昱摤挴㐹ㅢ㐷㈰搷扢愶愳㜰挹〸㜰晤挵搹摦㔱㍣㔳慦搳摣㠵㝦㙥㐷㘰ㄵ㔷㌷㐲㜳㜴㕦挷愵㉣戵㈶摡㜷户㜴㔴㐴㤷〵て捤㑦㥤㌰㠲摡㙡㈵搸〸㉦㙥昵㑢ㄲ㠵ㅦ挰ㅦ戱改摢㘹㌳攷ㅤ㕥㐴㕤攷摥㤷㉦㍡敥㈵㐷捤慢攰昳搶ㅦ㈸〴㔷㈸〷㌹挹㜲敥捦昸愷㤲㤶㉢晣〷㐶摣捥戴㌹㐰摢㐱挲㜱㔴ち愵挱〴昲ㄹ㜴〲摢扤㜵㙢㠰㜴戲慦㠳㑥㤴㈰搸㈵ㄴ攷挲敢㐶㈸攲晢㐰㉢㠹㈵㍣㤲㘳捦扦〹搶ㄷ㉦愲㠴〸挷㜳㈴㐶ち㌷㈳㤷㠱㍡㈵挸愳㉢ㅥ扣㄰昲昷㠳愵㤸㥢㌷㘵愷扦〲㌳㡢ㄷ㍡㔱㜴㈳㔱昴扤㉥ㄴ〹㕥〳㔱晣㝢ㅦ㌲㜱㉡㌰㍣晢慡〲攱㕣搳敥〱昴つ扦昰晢㌷㍣㠰㉥㐴挴愱㙣㌴㠴摡㙥挵㜳换㐴ㄸ攸㌲ㄱㄸ扣㔷㈶挲㈹㘴〴愳昸愱㠹㄰昹㐰ㄶ㔱戰戵㠹挰搸㕥㠶㈱㤸〸戵㈶摣ㅡ㍣㠱㕤㘳搳㍦㜶〲ㄷ㙦愵㡦㜸㍥㤴㤶㍦〷㡦搴戵摤挵㑢㠶㘷搸晢㔵昹㜱㑦㐲㤹㜹换戸挹慤扡戰挷昵㥢搶愸㑥㥢昸㉡㘲㉦晢慥㍦㘵㝢昷搷㠱愹㌰㠵敥㝢㔱ㄲ挵搷攰㈹ㄱ㍣㌷攴㍥戱敦摢挷㝦昱挸ㄳ㐷㜹㕢㉤愲搵挲敤挸昷ㄳ戲愷㍤㠱愰㙥攲愲挸搵晣㌰攷ㄴ㍥㔱戲搶ㅡ㜲搶昰㤴ㄵ攴敢㜶㥣つ〹㉦㐱㤸㈱昱敤〴ㄳㄳ昷ㅥ㐲ㄳ㜳慡挳摤愹㍥㙣㔲㉥挲愹挴挴㤵㑦㉦づㅢ㡡㥥㡡慣㑦㙢戳昰㙦㔰㐵慦㜲㈲㘹㉢㤱愷㑥㈶㈱扥搳愹敢づ㔳搷㠵〷ㄹ㠶晤㘳㈹㠵昸〳㈹㈴㜹㤰攱㠵〰㈵愵捥㈰㔳戸〳㈰㈳戲搶ㄹ攲愵㍦㘰㔷〸挸搶愵扦㍥㍦㘲挱㉥〲㡢戱㉦扥摦ㄳ㉤㙤搱㔸㌵㌱㔴慢㙣㥡ち㌲敡昰挲㠲改戸㌴㘵改ㅣ㐲改戶摤㔱㝣挹㠸ㅤ〶摥㐲挶㉥搸昴戵㤵敤㝢㥤㈶㙥㝥㐰捦ㄴ㤵挲㜰昶戲ㄸ〷㔲ㄵ愳ぢ㥢㤶挳㈲挲搱㌰摢敡㌴ㄴ㔵㐱㘷㌹晢㜱㉡㐵昰㡦㕦ち戱㝥戲㍤昴搵㥤㌵搴㜱捥㈰ㄶ挸ㅦ散慦ㅢ㌳ㄸㅢ㙦㈵挷㐰挲㙥慢㔵㈹扣ㅥ㝥ㄶ㕤戸攸㥣搰摢㔹昵㉣づ攳㑦捣㔹〳㕡㤷晥㘷昴㕡㜱搶㌹昶㘶ㄸ㍢愵晦㍦㡣㠲㉤昵扦㘰散㑤㈱昲㈳㔱㠶て〵挶㑦戶っ搹㜰㐷攰搹㐶昰㐶ㅤ㡣㜵㤵㘵挸㍢捣㔵昰昱㙡㔸慤㈴㌸晣㕥昹捥慢ㄱ慤扥戴㙤㠷㝡ち㐰挶㠶ち摦㠴〸敡搹㍦㉤户攲搳㙤昱愳攸戸敦㤴㔵昳㕣摦㌵㠳㠹ち㠲扥ㄳ晣昶捣㠴捤㌳㈳扥搱㈹搴㙥挱㑥っ㝦ㅣ㝤㑥㉦㐲㘰㥦㤶挱敢ㄵ㡢㘴㘴㘱㝢㤱っ㝥㠷㌴㤶〸㉦㔱㍢昸㔷㤹て㌴㡤〶㍥㕤㕤㠴慦㌳㘰搱㡥㔰㜶愱挷戹昳㠶〶户づ㜷戴敥㠷㍦㐸㌶愶㄰ㅣ㔳㑢昸攸挷戹慦㥤㝢㤰㙥ㅢ慤捤㘷换晥㝣㙥攵挲昳挰改昶摥㤲㈶ㄹ扥㤳㕦㈴㤷昵㉡㈱㉥敤ㅦ挵摦敤㍢㘸㌹摡㌸攸㍣晡愰㥢㡥戰挹〶摣㘷摢㠸㝥㥦㐷㔷㌱㐳㠰㥦㙥㐴ㄹ㍥〸㝡昹挸㡡攲㥦戱㉣㌲〰昲戹㘲つ愰㌷㔵㍦户ㄹ㔵㡦挵〲㔹昰㡣㐱㜲㉣㡢慦愱㈱户㉢㕣㌶㔸㠲换ㄶ敡㉣㠱扣ㅥ昷㐰㍥㈷㜸㤶㔰ㄳ昹ち㍡戴㈶㘲愱戴昷㐴晥㜱戳㠹〸㕡〱㙡愱挹昱挷㘲㉤愲㌷㔰慤摢〴づ㠱ぢ㌰㑡戱㐸㔹㔳っ㐳ぢ㉦ㄲ㌳㐸㍦㡤晥扥㝣昴㈷㉦㌱晤敥愸㔰㠲㄰㔵改挹㔳㄰慡挹㍦㥤㥣扣㠷搲摥㤳㝦㙡戳挹㡦㔱㐶㜲㈶㝡〰㌰㌲㈰慡昸愳ㄶ搳㐴㠶晢挸㥦㌸㑦㠰㕦㙡ㄶ㘳〶㑡㔴摦㑢挸愰㉦㌷㕣戵扡㡣㑣摣户挰昵㘷㝣摣愳散㈳㕥㠴愴㉦愷ㄸ㍡㘳㡢愱㔶㉣搹㤱ㄷ㜶㐷挸〶㉣㠹㕦换昶ㄴ改挵㍥㈳晣攲㌳㌱㘲㑥㥣㠸扦㥣搲愲㤸ㄳ〸㈳戴㐸㐹㍦摣㐸昱改戸昱扦㝦户敤㌲㐵〵ㄲ愸㈷㙣㑣㍡㔳㡤㥦㡣ㅢㅦ挲㔷㔹慡㑤㡥㌷〸㤸㕥㡥ㅢ㤳ㅥ㔵攳㈷攲挶扦㍤戴扦搵㌸愶挳㜰攴〲㠹㈴挳搶㔵搶㝦攲ぢ敤㔱㌴㉦㤸搴㥦㐳㘶㔸㑣挹愹㐲挷つ愵㐱㠷㜱ㄹ挴挳㌷搲ぢ戸摢㠴㉢㈰㄰戲攱晦㉡攱㈴敥㍣捤ㅢ㠱㠱㑦愰搷ㄱ㙣昶㜴昵挴捥㐵㜳搱㐳挱愰㜹搲挷㤹慡扥愳㐸〴收㐰㍥摣摦㉤㥣昲ㄹ愶㘳㝢㍦攲㈰㤹挶㍢㈴晤㈹てㄵ㔸挹㡢㑦挶㤸捤㍤摥愶ㄹ晤㌱㈰〷搲ㄱ㤰ㄹ晤㜱挰㌰㄰挳摢捡戹㌱昲扦㘲敥㑦戲攲㔳〴㑦〰㤴〵㤹㥤㜴㔰㝣ㄲ㘰㌴晥ㅦ㔵㑣慣㉢㝦㠹㈶ㅥ㠹㕦㤶㈴㈳晤㌳散昰㔹㠰〱戸㙦㐵㐴㠴㘵晤㜳㈸㐹扥㤴㠲㐳扤昴昳慣昸〲挱㔳〰攵〲㈷扢敤㕤攳㥡晡搴㕣㕦㐴㔷昱㌸〱㝥晡搳㔱㠶て〵敥挳晢㝢摢捡㍣ち挷ㅦ昶㈳搴㤹晡㠲晦㕥㝣㤱扦挱㐵て攰㝦㐸㔲㔰㠶㝤㕥㝢㕦㝦㘳㤱〹㘸㤳慢摦ㅡ㌶晢㌵㡣挳㜵戵㈳㈸ㅣ㤱㑡愵愴ㄵ〵昱捤〵ぢㄷ㙦攰㕢㡥愸ち㈱㐸〳慡挲㠹㉡㡥愲㐰晦ㄲ㥢ㄲ挷挴㤳晥て㝣㈲㙡搵㈶㝥㌹捡昰㐱㄰慦慡晢㐳㔱昷昸㠵挴戵慡戰㍡㕥㐸晣慢㡡搵攴ぢ㥦攵㘰ち㔹挸愴戵ㄲ㤱愶㘸攸㙢挸㡣っ㡣㜲㙥て攲愷㕤ㄶ戵昳昵昳攷㕦ㄹ捤㑦㕣㥦晦昰㠷㠶㥦㝤昹挷扦㝣收㘷ㅦ㍢昲㥢㍦㍤昷摣捦㝥昵捣㑢㝦晡挱捡㤱晦㜹晥昹ㅦ摤昷㉦㉦晤㜲慦昹㜵敤扢慦㉣㝣晤搱改㡢㡦㍥㙣㥥扤晤昸愳ㅦ㜹攸㠱改愵慢㈶〷〶〶〷㙦ㅢ晦摦敢摥㌹昶昸挳㉦㠸晦晥扦㙢ㅤ愱㤶㡢ㄷ愴愷挱㘵慢㘹晣ㄳ㌲㤸〶㘷晣㠶㑥㠳换㔵ㅢ戵ㄲ㙤搴㉣ち㑡昰㘹㜰〲慡挲㐸㔷っ晤〵戹㠴戴㙦</t>
  </si>
  <si>
    <t>㜸〱敤㕣㜹㜸ㅢ搵戵搷㤵㈵搹㈳摢戱戲戰㠵捤㐰挲㤶搴㜸㡤㥤㠲㥢㌸㜶ㄲㄲ㤲㌸挴〹愱て愸㌳㤶㐶戱㠸㤶㈰挹挱〶㕡㐲换搶攵攳㙢㠱㐰㈹㘱㈹戴扣㐲㈹攴㐱㑡改昶㠰㝥散㠵ㄶ昲㑡㠱昶㤵〲ㅦ戴愵昴戵ㄴ㘸㑢㜹㐰摥敦㜷㘶㐶ㅥ㡤㐶㑡〸挹昷昲㐷㈷捥搱扤攷㥣㝢敥㥤㜳敥㍤昷摣㐵昲㈹㥦捦户ㅤて㍦昹〴㤸㌸㘸㘰㉣㤷㌷㔲㑤扤㤹㘴搲㠸收ㄳ㤹㜴慥愹㈷㥢搵挷㤶㈴㜲昹㉡㌰㠴〶ㄳ愰攷㠲㠳戹挴㌹㐶捤攰〶㈳㥢〳㔳搰攷慢愹搱晣愰㙢搶晦㐸㈱挳㔲㕡㠰〰㕣㍥㉤㐴㔰㑤㔰㐳㈰晣㘱愶㙡〱敡敡〰㔶昶捥敢ㅦ㍡ㄳ戵て攴㌳㔹㘳㘶攳㈹㘶ㅤ摤㉤㉤㑤㉤㑤敤㥤㉤戳㥡㥡㘷㌶昶㡥㈴昳㈳㔹愳㍢㙤㡣攴戳㝡㜲㘶攳昲㤱愱㘴㈲㝡㤲㌱戶㌲戳捥㐸㜷ㅢ㐳捤㙤㐳㝡㝢㔷㑢㝢㐷㐷㝣昶散慥扡㝡㐸㕥搶㍢㙦㜹搶㠸攷㜶㤷捣〹㤴搹摦㍢慦㘹㤹㤱摦㕤㌲ㅢ㈰ㄳ㈲晢㌲㈹㍤㤱摥㑤㐲㠳戴㐱㕢㥦ㄱ㑤搰㔸㠶㤱㑤愴搷㌶愱搹㐵㡡㐶慥戳㘹〱㌴ㅥ搵㜳昹㕥㈳㤹㕣㘱挴㘹愷扡ㄴ㜵㘶㘴㡤㜴搴挸㑤㐸捤ㅦ㡤ㅡ㐹㡢㥣慢㐹㥤愲㘷㤷改㈹㈳挰㐴㐳捡戴摢愲㤸㤱捥㈷昲㘳昵愹㔵㌹㘳㠵㥥㕥㙢㤰㈵㤸㕡㌸㤲㠸〵〲㉡㄰昰㔵ㅤ攵搵ㄸ戱㑤搳㠲㙣戴㜷㔸捦收㈵㐷慢戵㜸昱㍡㝡㠸㌴扣愸㔹散㐵㡤慥㔲㌴搳㐰㈲㜵㤲㤱㑤ㅢ㐹㔶㐲攳捤㜰㌱㠹㑥㑣搵ㄷ㤴㘳扦つつ愳㙡慤昱挱㔷㘱㉤㕡㠴㘰㈲㐰㘸ㄲ挰㠱㍤挹㍣㉡搰昳㠹つ㐶攳㠲慣㥥㕥搷搴〸㜵㈵ㅢㄷ户㜴㘸㤳挹㍡〵㐰〵㕥挷戸㜳㡡㘲摦昷て敡晥挱㈱晦㘰搴㍦ㄸ昳てㅡ晥挱戸㝦㜰慤㝦㜰搸㍦㤸昰て㥥改ㅦ㕣〷ㅥ晢愹愹慥昶㕢捦㝤㝦㜹昵㠵摦㔴扤戵㙣搳搷愷㙤晤摢挱て㥣ㅥ攴㔰敢昰㝡㉦户捡㝡㜲戹㤱搴㝡㡥㜱换㥣㌲㈰㔳㝤戹晣㜲㍤㥢捡敤㕥扢挳敡㍢㌲㝣㑦㉥戵攷つ㡦㑡㜶㡢攱㐳晢㐲捤㠷捦㌳昲晡捣愵㠹㜴㜷昳捣愵晡㘸㜷换捣㥥攴晡㘱扤扢戵㘵搶㑣㤲扡㕢㘶㘹晢㠱㑦摢ㅦ㈰㜴〰㐰㘰愱㥥ㅤ搳愶ㄲ㜷㈰㠰㔲慦愰㈷戰㌷扣搴慡㍦晦捤昳づ敡摢㜴散㕤ㄷ㙦㝦敤慡改㡡捥㔲㕣攷挱㘴㍥〴㈰㜴㈸挰ㄴ改㔵㡤㐳㐶㉥㙦㜵慤ㄳ搱戵ㅡ挹㜳ㄸ㠰㔲㉦㔸〲摦晥换㐵㙤改挱㠷㑥扡攷昵㙢敥挹摦㤴㕦愸攸㜸㐵攰ㄱ㘴㥥〶㄰㥡づ㌰㤹㉤㉡㤶搷愶ㅤ㐹㤶愳〰㤴㝡捥㤲昷散攸攷㥦㕦戱晦愳晤㕢ㅥ㜹攷㙦慦㝣户㉦愰攸ㅢ㐴摥㌱㘴㍥ㄶ㈰㌴〳㘰搲攲㑣扡㔸㕣扢㌶㤳ㅣㅦ〳㔰㙡㥢㈵㉥㜵攷挳ㅢ慥晥晢晤换扥昵昴㍥㕢扢晥㝤㜵㥦㘲攷ㄳ㜱挷㤱戹ㄹ㈰搴〲㌰搵㌹愲搸搴挲㠰㙡搳㕡挹搹〶愰搴ㄳ㤶搸慢㡦㝤攰㡡愵ㄷ㕣搹扦㜵昳改㤷ㅣ㜴挶戹搷㈸捥㉦㈲戶㠳捣戳〰㐲㥤〰〷㌸挵愲挵〵愹敤㕡ㄷㄹ㘷〳㈸昵戰㈵㌵昶搶昲て㑥昸挱搸㤲㍢㡦扢㝢挱戳〷㙣晡㡡攲㠴挵㜱ㄶ㍡ㅥ愰戱㑣㉦㘸㙢㌳㍢㐱㥢㜶〲戸戴㙥昲㝦〲愰ち昵㘹㜳㠸㥡ぢ愰搴㝤㔶㉤扦晡昱㜷㥦㝥昳㘳㠷㉣昸敡㜷㙦搱て㙤昸昵㝤㡡㕥㐱㙡㤹㠷㐴戹㕡㕡㍡捤㕡㕡戵㕥㜰㘹㝤〰愱昹〰㐱改㈸摡〲㈲ㄷ〲㈸㜵慦㔵捦挲㌷㍦户㙦挷㈳慡晦㍢㕦㥤昲敥晤㝦っ昶搷㉤〲昹㘴换戱昵㘵昵戳㌱㍢㡣㑦㍣慤㑤捤晣户攳ㄹㄷㄳ㙥扣㈳摥ㄹ㙦㘹㠹㜵㌴敢㙤㝡㤰慥㜱㘷晤㍣摤㘲㕤㝣㜵㈲ㅤ换㥣㉤㡥扦㉥扥㈰㐱㕦㉡㤹㠶㌸㍥捣挹换㥣ㄵ攲昳㐷㌱敢㐷捤㌹㘲㑡扣搷挸收㌱㕢收挷挶晤挷㐱昳昴㥣㌱㥥㥤㘱挹㥥㤷ㄹ㐹挷㜲〷㝡ㄳ〷昲㝡摥㤸敡愶㡤ぢ㈹㈹㌶㠰㤹搴挸㐹㤳づ㜱ㄷ㍢㐵㑦㡥ㄸ㍤愳〹㤳㝣戰㡢㡣㌹㌵㌳㔴㥥扡㈰㙢㥣㔵愰㤶戴愸〷㠱搹〶㤱㕤昲㤶㈶挹㙣㔷㘳敦㜰㈶㘷愴愵㜹㌳㔲换ㄳ搱㜵㐶㜶挰㘰㔸㘷挴攴㔵昷㈱挹㥡搸㘷昴愷昱愲㤸慡㘳㠷㍢戱㔴戴㤱㡥ㄹ㌱戴㜷㍤戴㍣戶㔲ㅦ㑡ㅡ晢ㄶ戱㤸㜵㠲㜰㐰ㄱ㝡㐱㈶㍡㤲敢捤愴昳搹㑣戲㤸搲ㄳ摢愰㈳㤸㠸㉤捤挴㡣㠰㍣㍥ㄳ㉡㕦㔵㤵㔲扥愳扤㘶㉦捡捥㜱摥㜶㜴ㄲ㐶〷㤵㤹ㅤ㥤㠸捣㥥昳㝤㐱㌲ㄲ捥㑥〶晥㘳㉡戶挴搹〹㈹扤戹㈲户㐷㈷㘵愱晤㡢〷㕥搳ち搸〷㜶㐸ㅡㅣ㤵晥㘹攵㐵㡥昷㑢㡡愹搰㔲㠷㔵ㄸ挵㤳扢㠲搲㐴㙣愱敦敤㔹㘶扦㝦戲昵昶昳㌷㈰㘴㍣㔱㑦挷㤲㐶戶攲ㅡ㐴戱㐵摡㘲㠲㤳〸㤶㄰㉣㈵㔸〶㄰晣て昸戸戲ㅡ愵㉦㔵愳㙡㉣㜸㜶㈲㤶ㅦづつㅢ㠹戵挳㜹攰戰㜶愹愹愱扡㑢ㅥ㙤㌹㔰摡挹〴㉢〰挲㘱㕦㘸㠰㑣愱戰戶搲捣〷ㄹ晢㝤昸〸㔵㔶㐷ㄲ㄰㘳挵㤲ぢ愶㄰㜷攷慡慡扣摥晣㐴㍤㌷㥣攷愰慢㐸㤴㔸㜴ㄵ㥡愲㥤〲㔰户ㅡ㘰搹㠹㐶ㄲ㐳㜶㜷㉤㜶㠲っ㕦㜷ㄸ㔴㌳〸摥㌷㌵㌰㤶㡥づ㘷㌳㘹㉣ㄱ晢昴扣摥ㄳ挵捡㈱愷昴㔰㙡㐹愶㜷㈴ㅦ㑡㥤㤸挰㐷㕤㙡㠵戱摥搰昳扤㜰挹昹晡搴ㄲ慣㍡挴㘷㉥㡡㡤〶㔳收㠲愱捦挸㐵㌵慥㉣ㄶ挱〵㡤㠶㤰㠲㑦慤㑢搱愹ㄸ愳㜹㡡慥㑥㈱㔶㐵搷搱挰㌴㐳㑡㤹㈹㤶慣ㄷ㥣㕤㍡㙣攵㈰㈱㈲㐹㠷㤴㕡㐱㤸㤲㘴挶挵㙣㠹㜹㍡㘰㐱昷㘸㔹㤵㑦㈴㜳㑤㤶㝡㥢晡㌲㔸㜹ㅡ戲㐸愶摡㐳㈱㜴愶㔰㐵㘳戹〷㌵㤷㈶晤搱㈱㔳㉣㥡戲㌰㥢ㄹ㔹捦㈸㜵㜷挹愱㉣㥦㜶㉡挰つ㝦扤敤昸改搷摤戹摤晡㍣ㅦ挳㐵ㅥ㡤㠶搳搸户㤹挵㠷㍣摡㘹昸〸㔷愲〵㌹㜱㝢㝡搵㌲慢㈸㠶戵㜵㈹扣敤捡慣㈱换挲ㅡ挹㡣慤㌷敡㔳慢㌳搹㜵㐳㤹捣㍡ㅡ㝦㠲攴㜲挳㠶㤱攷㕡慢搶㕡㕡㌲慤㤴慡慡㉡㕡㍤㌹ㄶ㘵㕣愵㠵〶〱敡㝢戰散戲㈵收㐲㙢㠰慡挲散ㄱ搲㤱愸㕢愲㥦㍤㠶愱搱㌴㥡捣㡤慡敢昱挶っ挱敦㝢昶慤㈳㤷㙦㕡戵散㤶摢敥っ敤搷昸㠵㉤敡㍡㥢攰㕥㘲㌱愶慦㄰搹ㄴ㉤㘴ㄸ〵ㄵ㐵㌶㈵㜳戶㌹愱晤㉢㌲搹敢㈲㤳攲愸攴搸ㅤ㑣挵慥戸愴散㉣昴慦㜹摤㙢㙦搱㥣搷㘳ㄸ㉣敡㕡っ㍢捥攳㐸ㄷ㍦㕡ㅣ㜹㙤㉤挱㌰〰㘶㘳昱㔸㤸㡣捦㌴戳㡡敢㙣㑥挸摡㍡㠲㈴㐰㤰㙢敤捡搳ㄶ㠶㉢扤㐶㠰㍢ㅦ昵愹㍥㈳慥㘳㙦㔱愶ㅡ愵晦㝦捥㐴〱㙣挹㍡愶愱捡㉦㠱戶搳换㠷摣㜱㘰昱戶ㄷ㌶攳㘲ぢ㡤昴㑡戸摢摣敥㥣㘰㜶攷㐴愵愵昰ㅥ昶ㄳ扣ㅣㅤ㘱攷摦〹敡昲㔵㙦㘰㤴㌰㌸攸慢攱ㅢㄲ愳㜱攷愵㜴㜲㍢ぢ搸㜰㈵㥡攲ㄶつ㈷㌸㡤ㄳ㑡㘸〳㐰ㄵ㍡㡢挶㈹㐴㕤㙡㑦づ敥㔹攳ㄲ㡢㔰戲愳挳㡤ㅣ捥〶摡㌹〴攷ㄲ㥣㐷昰㘹㠲捦〰愸ぢ㔰搴扢攷㙦㈴捦〵〴㥦〵㜰昴晣ぢ捤慣攲〶㤱昴晣㡢挸㜴㌱㠰㙡〴㘰搰收搳㉥〱㈸㍢昳ㅦ㑡㡥㤲㤹晦ぢ挰㠶戵ち㌴㜵ㄸ㌸ち捡搱搶㔰㡡㈸㈶㔳㑥㌱㘹㡢㔰戲㌳㜵〴捡㡡㘲慥愰㤰㉢〹㌶ㄱ㕣㐵㜰㌵㠰ㅡ㉥慢㤸㙢挸昳㌵㠲㙢〱ㅣ㡡戹捥捣慡㘹昸ㄴ挵㕣㑦愶ㅢ〰ㄴ㜷户㑣挵摣㠸㔴㔹挵㑣〷戱㔴㌱㌷〳ㅢ搶㉡搰搴㔱攰昰㔲捣㈹攵ㄴ戳捡㈲㤴㙣戱ㅤ〳㐹愲㤸摢搹㤴敦㄰摣㐱㜰㈷挱ㄶ〰搵㕦㔶㌱㜷㤱攷㙥㠲慤〰づ挵摣㘳㘶搵戱昸ㄴ挵㝣㡦㑣昷〲愸㤹〰愶㘲扥㡦㔴㔹挵捣㘰㠱〱〰㔴扥ㅤㅦ昲㘸㍦挲㐷㔸慢㐰㔳ㅦ〳㠷㤷㘲扡慤昷㉦〹挰㑥戰〸㈵㥢㠵摣㈳ㄴ挵㍣㠴㠴昶㌰挱㈳〴㡦ㄲ㍣〶愰㘶愱愸昷㔰晡㈹㜹㥥㈰㜸ㄲ挰愱㤸㥦㥢㔹搵㡣㑦㔱捣㔳㘴㝡ㅡ㐰戵〲㤸㡡搹㠶㔴㔹挵戴戰㐰㠹㘲㥥〱㌶慣㔵愰愹㌶㜰㜸㈹㘶㕡㌹挵ㅣ㘱ㄱ㑡戶㍢戹换㈹㡡㜹㠱㑤昹㉤挱㡢〴㉦ㄱ扣っ愰づ㉥慢㤸㔷挸昳㉡挱敦〰ㅣ㡡昹㠳㤹㔵戳昰㈹㡡㜹㡤㑣㝦〴㔰摣㉣㌵ㄵ昳㍡㔲㘵ㄵ搳挹〲㈵㡡昹㌳戰㘱慤〲㑤㜱ㅢ搶㑢㌱戵攵ㄴㄳ戶〸㈵㍢戶摣㠲摤㡦慤昸〷㠰慡㈹慢㠴㝦㤲攷㕤㠲晦〵㜰㈸攱㝤㌳慢扡昱㈹㑡昸㠰㑣散晥㙡づ〰挳っ㑤㘶ㅢ㈴昸愸敤ㅦ㙣摦捥搹㑢㈱愳㝤㠲愰㐴〱㍣㜲つ㔷愲愹戹㈸㌷慥〰捥㐰愶㤳晤ㅢ㠴㝢慥㔹摥戶〸㈵㥢挹摣ㅤㄶ〵搴愳㔲昵㈶搸扣㠷㐷〳挸㕡㠴㘰㈲㕢㌷ㅥ㘳㑤㌶戳慡て㠲㐴〱㔳挸戴て㠰㕡〰㤴㈸㘰㕦攴散㐷扤收㔴挰㝣愰㑢ㄵ㌰㤵㌲戵ち㌴戵㄰攵扣ㄴ昰摢㜲ち㜸挱㈲戸㜷戹㠳㡢㈱挹扤㤲㤷昳扥挲晥㥦㈳㠲㘷攸㄰㡡慦㑡㈷昲戹摡㜸捦㐸㍥戳㈰㤱㐷㠸㔵ㄷ〷㐰㔲㡡㑣㤵慤㌲㐷愱ㄹ昱㔳ㄲ挶搹っ慥づ㉤㈵攱㈸戴㜷㈴㤷捦挸㈶挵㈱愵昴扥捣戲㑣扥㉦㤱㕢㥦搴挷愶㜹㤰㑤捡敡㘱㈳㡤扤摢㉣戶㜰㜷挴㤴㔹扦摥㠸㜹戴㜱㈰㌳㤲㡤ㅡ㡢晡昶㠶摤㕦㘵敥戶昸戰愰㐷愸慢愶㤷㕦㘲㌹昴㕥て摢昸戱〹愰㜶㜱昳㤰挳㄰〷㘰散慡㡣慦挳㝣㝣挱㤳㤰慤摣㍤ㅣ㝢挹戵㘰づ挷㘱㔲ㄳ㔷㙦ㅤ㔶㉣㑡攷ㄲ㌱㈳㙣攵㜰㉥㌸挱㑡昶㡦攴㡢㈸晡攸㘴㡢㠲㕤㡡晥㌴捣ㅥ搵戳戱扤挱㈲㜸㌱㍣愶㌹㔴〸晦㜶㑤挹戶㈷㝣挳㡥て摥㌸ㅦ〳㝤扡愸摢ㄷ㕣㠲㉡㍣㌷㡤ち㐳ㄱ〹挷㔶㍣㤷㘷昵㔴㜷〱㕤挳摣㔲㐳㑦㡢ㄵ〶昲戱㍥㘳挳〴攱㌰搰戹㜱晢㈰㘹㑣㉥捥捡㠲㑥㡢昷っ攵㌲挹㤱扣㌱愱㤰㤲㐱慥挵㔷ㄸ㐹㌹戶慦㉢愴㤶㐷昳㌸㜸㉡挸攳㤱挹摥㘳㈱㘸㈴㘰㔹㐹㠹㥤㐲ㄵ㍡㙦昱㑢㜰晣散扡㔵攳昲晣㜹㡥㥡戳攵㥡昸捤㙦摣昵〹摦搷慥攱㜳敢ㅣ㙢㈰㉤㠵㜸昷㡡慤搸捦㍡捦㑤㌸㤲㈶摢挷㜹愶㜷ㄳ挷㔵㘷攳攴挸㈲㉥㍥て攷㤲扣愹搰挰愱㤳挴慤愰㝣㈲慡㈷㤳㘳ㄳ攲㡢搲搱攴㐸捣㔸愲てㄹ㐹摢㕦㘷戲愹扤挴㕥㜲戱捡戴㔵〵扤㔸㑡㔹㠴摢㔵昶㈹捤㉥扢㌸㥦㜶㈴㐶㥡㑣户㤰ㄱ搶㡥戶挶摤㌲㈸晢㐳ㅦ㔲㠵㔱㘸搲昸ㄱ慢摣攷㠱㙢㉢㐱搱愷㜱ㄳ扦㜰捥㈵㈳捥挱戶㈴戳㈴㠳㌳挸㤸〳㜵㘲挲㐴敤㌵攳㑡捣ㄴち㠵㜶㜵㜲㠱慥昰搸㕥て㑥捦捣㈳㐲㌴㘷㤹攵挸扢户晦ㅤ㠳㐳收㝤㜱㠲っ攲ㅢ攸挱捣愰㘱㘵㈲㥦㌴㙡攳㐲㤷㜴つ㠷〴戵㔹ㅤ㕦㌹㡣慤昴扥晡昸挲㙣㈲㤶㑣愴つ〶㈰㌸ㄳ攷ㅤ慡㈵挶㕡㥣摥㉥捦攴ㄲ扣收㔳ㅦ㕦㠹㉢㐹戹昵㍣㌱㠹㡥㑤㉡捡㠹戱㠲昱㜹㠹㌴〶㤰㔹㈷搳つ昱㠱攱捣搹戸つ㌸㤲㑡㉦搴搷攷昶ち㐳愱㌷㕢㡦㌹慡晣捡敦㔷㌵晥㥡㕤㥤慢搰挳㈱㤲㙢㍣㍦㠱㘵慡㤳㤱慡㌰㕥㘹㈵敢散㥣攳㤵㙤㉡扡㌱攵㜹㤸㔷戸㑡㐹ㅦ慣ㅤ㠳㐲㜵挷〲㉣㕥戸㙡搱昸㡤㡢㡦㜴捦㌱戸〲㤲㉢㑣〵搲㉤ち挷扢晢㠰㜹㠲搹㔵㠸㘳捦搱挴攲捣戹扢㕦㌸㉥㍣散㠹㤸㍤挹捥攴〲ㅣ挶搵㘱攰挳昵攲㄰ㄳ㍥㜷㠲㤹㘱㈸㤷搲㤳㌹㡢搶㥢㐹愵㜴㜶㉤㜶换〱昸㙤愳㐶攲㙡㜸ㄲ㉤づ㈰晤捦㐲改愳㐰改愳㠲挲㜴捣㉢ㅢ㤲愶慣捣㕡㍤㥢挸て愷ㄲ搱ㅡ㘶㜸慤㘲慦攸㤳攸㐲〱㈸搳㝥愴㘳㈲㐸㜵㙦摡㥡㘷㝣㌰㜷ㄳ搶つ㔴ㅤ捤㡦㥥敢㤷㌹㕣敤攲㜹㌸扡慦㌸㝢㙤㈶愴挹㘵㑦㠹㙣搹㤸㌷散晢扤攲㡢挴〹愹㤵挰㠳ㄱ㔷戲〸慤㈷戰ち㠹㡡挷㤶搵㘰〸㉦挹攸戱〵戸㜹㤳挹㔶㕢昷㜲㙢㘰㕡扡㤴㙣㠴㐷搵扤戸搳㠱扢㈲ㅢ㄰〷㘷㙢㠸ㄸ挰㈱㜰㠰㠷摣㈱搳㠶っ㉥㝤挱㘰㙤㡤㔷㕤㡢㙣㔹搳慣㈳㍤攷㍤攴㐵㈵昲晦㜴㜲ㄷ搷摥ㄸ戰㔵㠰㕡ㄳ㕥㐷㍢づ㐰㥤㠲㉣摦挷挵搰㑣㠶ㄶ㠰㈰捦㐲摤愳愴散戱㉥㠵〷㔳㍣㙥慥㐹昱㜵㄰㙥㠴㜰〸㡤㘳㙢愸㈴㔴㕢戳ㅡ㜴慤ㄵ㘲㥦㝣攲〹㙥て昸搴㘹〰㜶晤愲戶㌰愱搶挶晡摢㔹㝦っ搹て㜱愰挴㈸㐹㉢慣㉥㈵搰ㅤ㕦㑣搶挷㥤㙢挷挹㜱㙢ㄱ改㔸㉡扡㜰ㄲ㘰㘱㥣敦㐵ぢ㐱扣ㅦ搴㘶㡦㥡㕤㥥㝤ㄱ敤㔸敢㌹ㄵ㠷㐰捥戶㍥挶㉦愶㜷て㡣㝢㜷戵ㄶ㌸㝡㜸慤〳收㔰㍣㑥愲攳挴戰㌱〷㔲㈷㡤挴㑢ㅡ㤴㈸㡦㘳㈰〱㘳づ愴㌳挹㠰晦㐵〳㐹慤〳挶㌶㍥㐵㔸扤㜳㌶㌸戵㡦〳愸愴㌷挳昱㘴㌸〱㈰㤸〲㠳摢㜳ㄴㅦ攴㘰㌹慣㠱㈹㈰㜷慦㜹搹愱〶昷〶攴㤶㐴㔰㠶㔹慤攳㜶㐳挸扣搸㔰㠳㌲㐸愵㜲愱〱昸㘰㈳ㄶ㌶㝢㄰扢㌵摦搱敦て挰ㄱ㠵摣挷摡㈵搵㔲挴㠰㈱㠷㑤㑡㜶㐹扡㔱戸㡥㕢㈴㤰㍦㈸搷㕢摤晢㕣攱戰㌶〷㑣扥戰㍡换昱收戴㑢搸ㅣㄷ㜳㐱搵㝡〰搴㌹㐰㉥挶㝦戱㠲㑦敢㘵㌱戶捥㕣㕢㈸ㅥ㥡㥣㠴晦愲㜵㝣搸㠱㤶㑦㤶㤷㝤挲攸㔳㍣㔵攱ㄲ㤳㕣㠵攵㡡扤㑡㜱㉤㔷搴愷挱挷㈵㡢㑦㥢て昶昱㤸㜹愱㈵散㌳㈰㌱㙥㌶ㅦ扢挲㤲挸㑥㙤〴㠳摤摦㔰㤴㕤捤ㄱ㑤愸ぢ㤰㤷晥㜶㈲㠸㡡㠷㌸㘶㝦戳ㅣ昷㘲㘲换昵㌷㌰㥢晤敤㐲愴挰攸敡㙦ㄷ〱㘳昷㌷㈴敤晥戶〴㥣摡㔲捡扤搸㥢㘱ㄹㄹ晡挹㜰〹ㄸ攸ㄱ戵攵挸ㄵ㥣搸ㄷㅣ挵ㅣ㑥散㘴ㄶ㕢挱㘲㔷㠰挱㘱慣㤵挰㌹㡤㜵㈵戲攵㡤戵ち摣搸㜷㔱㥢挰戵搳挶扡ち捣愶戱㑥㘱㉢搸搱㘴㠱㜳慡㈵散㙡㈰㜶挶㔸㍣㌵慡㘰慣慦㠱㉣挶晡㈴攴㉡ㅥ㉣ㄵㄹ敢㌴㘲㜷㘸慣敢㔰っ㡣㉥㘳㕤て㡣㠷戱捥〰愷昶㈹捡扤挱㥢㘱㤰っ㙢挸㜰㈳ㄸ挴㔸㍡㜲〵㘳摤散㈸收㌰搶㄰㡢㐵㔹散㜶㌰㌸㡣㘵〰攷㌴搶㜷㤰㉤㙦慣㌸戸㘹慣㍢挰戵搳挶攲㈹㤵㘹慣戵㙣㐵挱㔸〹㑢搸ㄶ搰㜷挶㔸㜷㠱慦㠲戱敥〶㔹㡣㜵㈶攴慡慤挸ㄵㄹ㉢㐹散づ㡤㜵て㡡㠱搱㘵慣敦〱攳㘱慣㌴㌸戵っ攵摥敢捤戰㥥っ㘷㤱㠱攷㘸㘲慣㉣㜲〵㘳昱愸捣㤶敢㌰㔶㡥挵戸㤲㔰て㠱挱㘱慣つ挰㌹㡤昵㌰戲攵㡤㜵㌶戸㘹慣㐷挰㔵㘲慣慤㡦㡦摥晢搸昵㔷捤㜱扢㐱㥥㥣㤹挶ㅡ㘵㉢ち挶㍡挷ㄲ挶㐳戵㥤㌱搶㑦挱㔷挱㔸㑦㠰㉣挶㍡ㄷ㜲搵㤳挸ㄵㄹ敢搳挰敥㌸㝥攵㐱ㅤㄸ㕤挶㝡ちㄸ㕢愹㐸摡㙥昰㝣㜰㙡ㅢ㔹摢搳摥っㄷ㤰攱戳㘴搸〶〶㌱搶攷㤰㉢ㄸ敢ㄹ㐷㌱㠷戱㉥㘴戱㡢㔸散〵㌰㌸㡣㜵〹㜰㑥㘳晤ㄶ搹昲挶扡ㄴ摣㌴搶㡢攰㉡㌱搶㠶晤晡㑦㙤扦晦戲ㄲ㘳扤〴㘶搳㔸㥦㐷昱㜱㘳㝤搱ㄲ昶㌲攸㍢㘳慣㔷挰㔷挱㔸慦㠲㉣挶晡ㄲ攴慡摦㈱㔷㘴慣换㠰摤戱戱㜸㜸〸㐶㤷戱㜸㠲攸㘱慣㉦㠳㔳晢ち㙢晢愳㌷挳攵㘴戸㠲っ慦㠳㐱㡣㜵㈵㜲〵㘳晤搹㔱捣㘱慣㑤㉣㜶ㄵ㡢晤〳っっ扥㌹㙦㐰昱㜸㝣㡡㘷㝥戶ㅡ㤰㙣挵㝦㘷愸昸㉥昲愲㠶慢㈹㠰挷㠲愶ㅡ慣㔰昱ㅡ㘰㜷ㅣ㉡扥㡦㘲㘰㜴愹攱〳㘰㙣㌵搰㐷㔹愱攲戵攰搴㌶戳戶敤摥っ搷㤱攱㝡㌲㔰㘸ち㑣愱ㅢ㤰愸戵挳㌰㝥挳㠴㐳ㄸ挷㡦㤴㈰て愲戰慦㠳〷㔱ㄸ㌷㈴敤㕡ㄹ㐵㕡㔱搸㑤㐰㙢㌷〳㈸ㅥㄱ扡㤵挴㜳挱ち㑡㡡㠰㉣㑡晡〶〵㑣〴㈸㔲搲㉤㐰散㔸㐹㍣㘲挴㥦㑢㐹㔳㠰戲㥢敢㔰搲户㠰搶㙥㘵〹㥥㐱㝡㌰摣㐶㠶㙦㤳㠱挷㤲愲愴摢㤱愸户㤵㘴㝥㐱挶㐳㑤㜷㠰ぢ㙡攲攱愴㉤搶愱愶㍢㠱搶戶〰〴愷〱散摣㤱ㄵ扢㘲挴㜱㡥㈸ㄷ戰㈶挶㑦ㅥ搱㤳昸㥥㘴㍦㌶戴昳㐴敤つ㍢ㄹ〱昳㔸㘱㠷敢〰㜹㠵搳捥㤸㠰㌷㜳敢愰㜸捤㘰扤㥢摣㌷摢戵㘳㠷㜰戰ㅦ㠷扡㍢㔷ぢ㑣攲扡〱挶搵㝢㔸扢ぢ〴㡥昵改昸㈴㑦搱㤲㉤挸敤昲ち㝢㝤慥扤㜹㤶㥦㍣扥㌳挱㍤愸ㄹ㐹㝥㍦摡㙢㑢愳㜸换㙦㉢慢攷㜶㍣㘵ㄴ戵㐱㜱㌷㔰戰昷㔸〹搹㜶㤸㠹㡣㝢㈹㔸戲㠹ㄴ攰㉢挶戹㥤㌴㤰ㅦ㑢㘲ぢ㡦㐹㉥つ捤ㄴ昷㉣㑣㌲ㅡ㥤挹㘲昸〷摣户㔳ぢ㘵ㄷ㐱㔴敤ㄴ搷㜷㔲愴ㄸ㈹摣慤ち㉥㠲㌱捡㤶攷ㅢ㡣摦挰㘳ㄹ㍥愱㝢㠱㥦戲㌴ㄱ捤㘶㜲㤹㜸扥㜱〰摢搰㡤晣㤶㔲ㅣ〷ㄲ㍤挱㠵㤰攸㔹㈷㕦㉣㤰收㤷㠷㌷昰㔲㕦㜸㕤㍡㜳㜶㕡㕡ㄳ捣昱换㕡慣㑤慢慥㘶㌵㘱晣㤷攷〸㘸㌱㘲敦㙣㐵㥡挸㠲㈷㜲㥣㥤㘸戶ㄳ㉤㔶愲愱ㄵ〹ㄶて〹攷㙥〴ㄱ㙥昸搰㡣愱ㅦ㈰㌱愱㜷摥愰㘳搷㌸昴㐳攰敡㠰㤳〵晢ち㝣扢㈹昴㈳㘰㈶〲㔳晣㌵敡㐸扢㈵㘵晣换挶摡㝤㐰㈹搹扡㠰㜴敤㝥收㤰㘰㔵㡡㕢ㄷ散㌵㙡づ戴㑡㕢〱改ぢ晤〴㤸戲〶㔰摤㘰愳ㄱ㡡㤵挸ㅤぢ㍡摣搰㠳㐸㑣敦㥤搷扢㘲戰㔳敦ㅡ敡㠸㜵戶づ㜵挴昵昶愱捥搹㕤戳㘷挵㠷摡愲㙤㐳敤㥤捤搱捥㘸㝢攸愱〲㙢慣㜵戶摥搲愹㜷ㄸ㐶㕢㔷晢散㤶捥慥搹㥤戱㤸㍥愴捦㙡㡤㜷捣敥敡㡣㐶戸ㄷ㐲昱摡挳㐸㘸㡦〰㐴㡥户㔱㡦ㄲ昵ㄸ㔱摣㄰ㄱ㉥㌲〸㙢㜰づ㔲㍢昴㑦搶㍥〵㝢㤰ㅡ㔲㔱ㄵ㔳㐶愰扡扡攴㡡㐱戱慦挲ㄶ㠶昸㌵㝡戵㔰㠸㌰搸づ戵㔴㜶㍤㜶㈱戴捡搱昵㔹戸〶晦戵㈷搹敥㥦〱㠴㈳㜳〱搹㈰㡤摤㐱愳晤㌵㥡㍣戴つ㘰ㄲ散㡥换愵昶㌷ㄶ㌸㝡㈳㍤挰ぢ晦㝥㉣戴㍦挱㌳㉣愴㈳愵戸㌷挲ㄹ㈸慣㡥㐱ㄳ改㈱㑤㑦昷ㅣ㜱昰㜴㝤昸挴㥦换换捣〷㡡摥㑥晢ㄵ挹ぢ〹㑡㜸㑥戴戱晦㙤㈵愴㕦㉤㐶㐶晡搵ㄱ愸捡敥㔷ㅡ〷㌶挷戰㍡っ搸搲㉥戴㐴挸㌰㈳㌷㈲昸㐴㤶搹㠹㝥㉢搱戰ㅣ㠹㍤㌳晣㑥㠶㘴戶摤愵敦挸ちㅢ㝦㌰㠹㠷㄰扣ち㤴㕡〹㘰慡㜴㙡㤱㑡㝦て㍣㔵扡㡡㑣攴戶摤ぢ搲搸㙣〶㑡㔴晡ㅡ挹愷㝡昲挸㐶〲㑢扥㙥㤱㐵愵愷㈱㈳㉡㥤攲愹搲㐹㥥㉡攵㔶〱㥦〸户ぢ㈴㌱㘸㈷搶㔸㠹〶ㅤ㠹㍤愳㔲㙥㈸㜸愹㤴㝢っ㠲㍦〲㑤㤲㙦㤷㙢㙦〳愵攸愲㑤㤵搶ㄶ愹昴敦挰㔳愵㜱㌲戱㐸㤱㑡搷〲㈵㉡㝤㠷攴㠴㈷捦㤹㌶昶㕤㉢㈱㉡㑤㈲㈳㉡つ㝡慡戴捡㔳愵㘹ㄴ攲ㄳ挹搸㠹昵㜶攲㉣㉢搱㤰㐵㘲捦愸㤴换㝥㉦㤵收㙤晣㌱㘸㥡㝣挱㕥慢㠲㈷㔴ㅢ㠰㌷㔵晡摥晢捥㠱捦昸㥡㉡攵晡ㅦ㝦㉥㤵㡥〲㈵㉡慤愶㡣㜳㍣㜹捥戵戱晣㈹ㄷ㡡㄰㤵㜲㔱㉥㉡晤㍢慡㉢ㅤ昸㙦〳㕢㍡昰捦㘷㜱㍣㤱㡤㜶攲〲㍢挱戵㌶㥦〶㉥戳昷㡣㑡㉦㠴㘴㉦㤵㕥㘴攳㡦㐳晤昲㈳〳摡㈴扥敡㈵挰㥢㉡晤㥦㈲㤵㑥戱㔴㝡㈹攸昸㜳愹昴昳㐰㠹㑡昷愵っ㉥扥㑢㜹扥㘴㘳昷㜷慡昴㌲㘰㐵愵扦昷㔴改慢㥥㉡晤㌲愵攳㠹㝣挵㑥㕣㙥㈷戸㈲收搳㜰㈵ㄲ㝢㐶愵㥢㈰搹㑢愵㔷搹昸づ搴㉦㍦戰愰ㅤ挶㔷㤵挵㌲㔱㠷㍢㕦㥣㡢㘵㜹昱摦㌸㕦㥣挱㠹㑣㈲扦昶㝣昱㙢㐱㠶㄰㕦攸㐸㐰㌳づ㘹㥦慤ㅢ㝡㑢㔷㙢㙣㐸㡦戵㜷ㅡ㐳㐳㕤戳㍡㕢㥡㥢㠷攲慤慤昱愱㔹㔱㍤㜴㔴㠱戵㈳摡搵摣ㄲ㡢戶っ戵㜴ㅡ敤㕤㙤戳昴㜸㝢搷㔰㔷㝢㔷㍣摡㍡扢慢戵扤㉤戲搹ㄲ慦ㅤ㡤㌲摡㌱〰ㄱ慥慦昱㠹㔱㐷搴っ愲戸摡ㄶㄴㄹ㠴㔵㜱㌹捤㔸㐴㙤㐳戳ㄹ㈷挸㝣㝦ㅣ改捤〰攱挸㑤㈰㝡捣昷ㅡ攷晢〸㔷摡㐲攴搵㘴昹㜵〸慤㤳㐵㜵㘴搵㌷㐰挴ㅦ㝥㠸〲㈸㈶㘴㈴摥㠲㤴㘸敦㘱㑦敤㍤攸愹扤㙦愱㄰㠴昸㐲摤㠰愶昶攲戱捥㤶昶㜸㜳㜳㐷㝣愸戹摤㘸㥦㌵扢戳扤㉢㌶慢㉤㙡捣搶愱挸㔹敤愱㑦㡣戳㜶ㅡ㕤捤敤捤㙤㐶㙣㔶扣㝤〸㉡挷て㉢㌵〳搱㍥ㄴ㡤㈲愰㌳㈲户㕡攲戵㌹㈸愳捤〵㠸摣㘶愳㝡㠸㥡㐷ㄴ㤷攱昸㌴ㄹ㠴㔵摤〱㤴㘸敦㠷㑥敤㉤㘰㤱㠵〰攱〸ㄷ摡㘵戵户挵㈶昶㔲㙡ㅦ挱㌲ㄶ搵㤱㔲㜷㠱㠸㍦㥣㘷〰㐵捤㠹昶戶摡㔸攷㔴ㄳ戹〷㔸愹㘵〵㜸敢慢搴㝤挸㡦㕦㌸㕥㐳㈹㍡㠰扡つ慤昴扣㜱㝤慢㑤㜰㝤㑢㌴㜲扦㉤昹㔴㤱ㅣ㝣ㄸ㜹捦摢㔷敥ㅦ收㜱晥㤶ㄱ搷㈴晢愴ㄶ攵戰㍥挰ㄷ㔶㔷㘶㝡攴晥ㄵ愳挳㠹昶扡㘱㠶晤㍤昲改攳ㄸ晢㥡愳㕤慣㍦㕢㈸㠷慦㐵㘳㈹〵挲っ㝥敢㝣㥦昱㥣攳挸昰挰㜱㉣敥戴攲愶㥤ㄱ戳㈵收戰㜳ㄶ昰㔷㈹昷改戹摣㘲戲扥昴换搸㥢搲昰换て㡢㘲扣扣㜹愰挷㜱晥扣㐴㕥搶挶㜵搴慥昶㈰㤴ㄳ晡㌷㈸㉡搴㍤㙤挱戴㤶戶攰㌷愱搶㥤慥〳㠵ㅤ愱㌷㙢㤴捤㍦敤㜴〸㔴㡦㠰㑡摤㉢敤㈱㔶昲㈹戳㤲昹愸㐴㝤ㅤ㤵戰愲㈰㑡㠴戵㌵攴收捡挳㐶愹挷慣っ愵㌵㍣㠹っㄳ慥㘵攲ㅢ㜳㠰攳㌳㔷愰慦挶晡㡣㔸㥦㔳慣捦晤攷㌶晣捣㤶㜰㠶㍡散昲㥥攰㡢攷扢扦㌰㘱㑡戰愱㉤㜹㥤㈵愱㜹慥㘲昸㍦摥㍢㌷㠰搳散㥤㥢敤㑥攸晥㌶摡戵ㄶ愱攴摢㘸捦㐱ㄲ晥㜰慤〰㙦㕤ㄸ㈳戲㉡㈰戶㘸㡣㜰ㅤ㈰㘳㘴ㄸ扣ㄸ㈳っ㤶挷㕢戱愶搰㡡㉢换戵攲ち㡢㔰昲搵㉦㐶搶搲㡡戴戳ㄵ慦搹搸愲㔶㌰㜴㤶㔶慣㌷㕢挱昸搲慢ㄵ㕦㉡搷㡡㉦㕡㠴㤲敦㔹㌱ㄸ挵㥦㑦摢攰㙣㠵挴㥥㈵扡㘰戴㈹慤ㄸ㌵㕢挱㤰捣慢ㄵㄷ㤶㙢挵攷㉣㐲挹㤷㥡ㄸ扦㐹㉢㍥攳㙣㠵㠴㙢㈵慤㘰㠰㈶慤搸㠸〴㉣挲㈸挶慢ㄵ攷㤵㙢挵戹ㄶ愱攴ㅢ㐴っ㜹愴ㄵㄷ㈳㔱攸ㄷㄲ攱㤴戴㠲㌱㡤戴攲㔲㈴搰ち㑥晣㕥慤挸㤷㙢㐵捥㈲戸扦慥ㄳ㘱搰㈰㤲㉦㌳㈵㜳㙡㌶挷㌰㘳㠰搰㤷〹挴㔱戴慢っ㘴㜰挰㥡㈳晥㜲㔰ㄴ愷㘸㤳㥢㘱㐰攸㑡㤳ㅢ㈳扥㕤慤戳戸捤ㄱ㝦ㄵ戹㌹挷ㄷ㐶㍣攷㝡㕢㕡〳愷昲㡦㌶攲ㄹ〷㠸㠴て㌵攲㌷捥㥤ぢ㕤攳愹㤹慢ㄸㄳ㡣敢㜴㝣挴挷㉤搵㤵㝣㘹捥戰〸敥㙦〰㐵ㄸ㑡㠸㑥㌷㈳〱㙢㜱挲㌶戵挴挸㈰㜴㍤㠱攸戴㐳改㤶㤶㑣㥤摥〸㡡㥡㕢攰㘶㜰㄰扡挹攴㠶㑥㍢搴ㄹ㐵㍡晤〶戹㌹昳ㄷ㜴捡〸愰愰㔳㑥昰ㅦ㑤愷㡣づ㍥扣㑥㝤㉤㜳㐵愵昰搳㡡㤱㠲㤷㑥㑦㉤愷搳搵ㄶ挱晤愵愲〸〳っ搱改㙤㐸㘸摦㈶戸ㅤ㈰ㅣ㘴㌴戱愳ぢ㕥㡥㥦㡦攲㤴ㄵ㡣㜳㕡慦㡤㥢㘸敥㐳挹㌷㐹㤲戲摦㔹㠷ㅢ㤱㔹晣㠰搳ㄲ㕣昰挵㍤㐸晣㤲愱戵㐹㠸㡢扦扣挲㘳摦戹搳㈴挷挲愱㜸㝦ㄶ㤷昰慡攳㡢㜲戸㐶ㅣ慢挱㉦愵攴昹攳㠴㝢挳㈱〳㜶愰〳㔰㄰ㅥ昳捡㤷攷收㉦㜷㜵㍤㈳〰戹㈰摤㌴慥て晢扥扣㥦ㄷ㈹㜷敤㠸㐱㑥换晣㙡〵散㉣㙢搹搷㕢て戰づ捥晣昸扡㉤㉤慡愴扤㌸㌳搴戶㈰㈵晣〲戰攳㠳㍣捤㉤搹㠰㕡㘶换昰㙤昴㡤换戸ㅢっ㔸㥢昳㤵㈹㘳慢捤㙦捡〸㌰㔰愹ㄴ㈴搱ㄱ㔷愷〶㜵晥ㄴ㙢㑤㙡㌰㘹愴搷收㠷ぢ㍦扦㡡搱㠰ㅦ㥤搱敥㠱㄰晣挹㝦戵〶㈹㑡搵扥攷挰㐶㌸搹㑢㝦扤㤷愴敦ㄳ晣〰㈰慣㌸戳ㄷ㕥挲慦晡散㤷㈸㔲挴㡦㠵ㄵ挰㝣㠹晦㐴捡愱㠸〸攷㜰ㄱ㝥㍦〹て㄰晣〴㈰慣搶〳㍡㠴㥦攰㈹晣㈱㘱〵㌰㠵㍦㡣㤴㔳㌸愷㘶ㄱ晥㈸〹㡦ㄱ㍣づ㄰㔶㥣㠷ㅤ挲摢㍤㠵㍦㈹慣〰愶昰㥦㈱攵ㄴ捥ㄹ㔷㠴㍦㐵挲搳〴摢〰挲㙡㈳愰㐳昸㑣㑦攱捦〸㉢㠰㈹晣㤷㐸㌹㠵㕦㡣扣〸㝦㡥㠴攷〹㝥〵㄰㔶㥣㌵ㅤ挲愷㜹ち晦㡤戰〲㤸挲㕦㐰捡㈱㕣㜱㝥㉣挸〸愸㐶㕢㠶捦搹昹㕥愲㡣昱捥昷戲㑢挶攵挸㑢㔷㜹〵〹晣挹㝦挵戹㔱戰慦㍡戱㥢㤱㜱搴㜷㠰㘷㝤㝦〰㤳愳扥搷㤰㜵戶昹㐶攴㐵昲敢㐸攰捦慣㡦昳㠶㘰晦攴挰〶改㔷㡦㉦晦戵㐰挷㜹捡っ㥣搲ㄵ晤㔴摤㝣㉣㐰挶㈸扥ち搷㡦捤㙢㤱〱晦挷㜷㑤ㄶㅤ㙡㍤㐴昱㝦㜰㌲㕥晡㈳挸愱ㄳㄸ㍦㈲愳㐴敥〰搴昸㐳㡡昳〷㕦㔸㑤㐲つ慣愵㕢〸㑡㜱㑥ㄱ挲㐴㡢挰㌵㠷昶〶戰㐱㍡愷㥤昶㤲慣㝡ㄷ㑦㉥晦捡㜶搱昵㐹㜰昸愶㤵㘰㐶搱户戱ㄹ摡㕢挴搲戵〹捦摢㔶㠲㤹〶晡㈶㈶㙡攸挹ㅡ攸㤳ち㌹㐵㕦㈴㙦㔷㙢扤㥤慤て晡㈷㈱㠴㕤晡愰捦ㄲ㠲收搴挷㍢㤴㑡ㅦ㈵㡤昹㈷㜳㜴㔱搲㤸㜷慤〴㌳敡㝥㘴愴㜸搰㔵㈱㝤㤶㄰〲慥ち改挷㠴㔰攵慣昰〳ち愵摦㤲ち户㌳㐷户㈵ㄵ㌲㜶㤶捡㔸㈱㝤㤶ㄴ摦晥㥥㘹㔸晢つ改挷㠴昰㠱㐵戰㉤晥戸㑤㜸摦㈲㠸挵〳ㄴ㑡㕦㈶ㄵ昲昲㡤愲㉢㤳ち㐳捥ち改挷㐴敥㍦㕤ㄵ搲户〹攱ㅤ㔷㠵摢㙣挲㍦㥣ㄵ昲㘲扤愲㝦㤳ち㙢㤹愳㝢㤳ち敢㥣ㄵ搲户㠹摣户㕣ㄵ搲摦〹攱㑤㔷㠵昴㠱㐲昸慢戳挲〸㠵搲攷㐹㠵ㄳ㤹愳换㤳ち㈷㌹㉢愴㑦ㄳ㥥挹挴搲愵〹捦ㄴ〷㑦〳晤ㄹ戱㘶愷愳ㅦ㉢攴ㄴ㝤㤴㤴摦㠷㈵攸愲愴晣扥捥昲昴㑦㠵ㄲつ昴㑢攳㌹づ扥搵㤰敤ㅦ㔵搱㌵戱㌵㙢摥㘹〸㌴㑥つ㥣㍡户敥㥡ㄷㅦ㝦昹昲㕦㥣摥晤晢昷㌶㙦晥挵㉢㤷㍦昱摥㡦㠶扡ㅦ戹改愶〷ㄷ摦昰挴换㤳攲㌷晡敦㜹㘷挹㡤攷戵慣㍢敦慣昸慡㘳ㄷ㥥昷挹㌳㑦㙥㔹㍥㜱㐶㔵㔵㜵昵㔱㤳ㅦ摤晦攸挸挶戳敥㔵て㍣扦㕦㕡挹㠰㐳〵挵㑢㜱づ㍣㤹㑣昶㐷㐳ㄱ挴换㤰㉢攱攲搰ㄳ慥愹挲搵挰㤱戱㐷ㅢ㉢㠳慤愴ㄹㅣ㜴搲㡣㠳捣㘶㜰扣散搱㘶挸㄰㉣㘹〶㠷愲㌴攳㄰戳ㄹㅣ㐵㝢戴ㄹ㌲㌰㑢㥡挱〱㉡捤㘸㌴㥢挱戱戵㐷㥢㈱挳戵愴ㄹㅣ戶搲㡣挳捤㘶㜰挴敤搱㘶挸㈰㉥㘹〶〷戳㌴㘳㥡㌴㐳挹㌰㉥攱攲㜰ㄶ慥㈳㑤㉥ㄹ慣㈵㕣ㅣ戴挲㜵戴挹挵戱㈱慥攵㔹换戵捣㐳㤱ㅡ摣㤵攳㜰㄰挲㉦㕤〴㜶㔰㈱㍣攳㈲戰换〸攱ㄷ㉥〲㡤㈸㠴晦㜲ㄱ愸㔶㈱㙣㜳ㄱ昸愲㐲㜸摡㐵攰扢〹攱㈹ㄷ㠱慦㈳㠴㥦ㄷㄳ㙡晦て㥦愰㤹㜰</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</si>
</sst>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_-&quot;£&quot;* #,##0.00_-;\-&quot;£&quot;* #,##0.00_-;_-&quot;£&quot;* &quot;-&quot;??_-;_-@_-"/>
    <numFmt numFmtId="165" formatCode="&quot;$&quot;#,##0"/>
    <numFmt numFmtId="166" formatCode="0.000"/>
    <numFmt numFmtId="167" formatCode="0.0%"/>
    <numFmt numFmtId="168" formatCode="0.000%"/>
  </numFmts>
  <fonts count="12" x14ac:knownFonts="1">
    <font>
      <sz val="10"/>
      <name val="Arial"/>
    </font>
    <font>
      <sz val="10"/>
      <name val="Arial"/>
      <family val="2"/>
    </font>
    <font>
      <sz val="16"/>
      <name val="Arial"/>
      <family val="2"/>
    </font>
    <font>
      <sz val="12"/>
      <name val="Times New Roman"/>
      <family val="1"/>
    </font>
    <font>
      <b/>
      <sz val="10"/>
      <name val="Times New Roman"/>
      <family val="1"/>
    </font>
    <font>
      <sz val="10"/>
      <name val="Times New Roman"/>
      <family val="1"/>
    </font>
    <font>
      <sz val="10"/>
      <color indexed="10"/>
      <name val="Times New Roman"/>
      <family val="1"/>
    </font>
    <font>
      <sz val="8"/>
      <name val="Arial"/>
      <family val="2"/>
    </font>
    <font>
      <b/>
      <sz val="10"/>
      <color indexed="8"/>
      <name val="Times New Roman"/>
      <family val="1"/>
    </font>
    <font>
      <sz val="10"/>
      <color indexed="12"/>
      <name val="Times New Roman"/>
      <family val="1"/>
    </font>
    <font>
      <sz val="10"/>
      <color indexed="8"/>
      <name val="Times New Roman"/>
      <family val="1"/>
    </font>
    <font>
      <b/>
      <sz val="10"/>
      <name val="Arial"/>
      <family val="2"/>
    </font>
  </fonts>
  <fills count="6">
    <fill>
      <patternFill patternType="none"/>
    </fill>
    <fill>
      <patternFill patternType="gray125"/>
    </fill>
    <fill>
      <patternFill patternType="solid">
        <fgColor indexed="15"/>
        <bgColor indexed="9"/>
      </patternFill>
    </fill>
    <fill>
      <patternFill patternType="solid">
        <fgColor indexed="47"/>
        <bgColor indexed="64"/>
      </patternFill>
    </fill>
    <fill>
      <patternFill patternType="solid">
        <fgColor indexed="11"/>
        <bgColor indexed="9"/>
      </patternFill>
    </fill>
    <fill>
      <patternFill patternType="solid">
        <fgColor indexed="42"/>
        <bgColor indexed="64"/>
      </patternFill>
    </fill>
  </fills>
  <borders count="18">
    <border>
      <left/>
      <right/>
      <top/>
      <bottom/>
      <diagonal/>
    </border>
    <border>
      <left style="medium">
        <color indexed="64"/>
      </left>
      <right/>
      <top/>
      <bottom/>
      <diagonal/>
    </border>
    <border>
      <left style="thin">
        <color indexed="64"/>
      </left>
      <right style="thin">
        <color indexed="64"/>
      </right>
      <top/>
      <bottom/>
      <diagonal/>
    </border>
    <border>
      <left style="medium">
        <color indexed="64"/>
      </left>
      <right/>
      <top/>
      <bottom style="medium">
        <color indexed="64"/>
      </bottom>
      <diagonal/>
    </border>
    <border>
      <left style="thin">
        <color indexed="64"/>
      </left>
      <right style="thin">
        <color indexed="64"/>
      </right>
      <top/>
      <bottom style="medium">
        <color indexed="64"/>
      </bottom>
      <diagonal/>
    </border>
    <border>
      <left/>
      <right/>
      <top/>
      <bottom style="medium">
        <color indexed="64"/>
      </bottom>
      <diagonal/>
    </border>
    <border>
      <left style="thin">
        <color indexed="64"/>
      </left>
      <right style="medium">
        <color indexed="64"/>
      </right>
      <top/>
      <bottom/>
      <diagonal/>
    </border>
    <border>
      <left style="thin">
        <color indexed="64"/>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s>
  <cellStyleXfs count="3">
    <xf numFmtId="0" fontId="0" fillId="0" borderId="0"/>
    <xf numFmtId="164" fontId="1" fillId="0" borderId="0" applyFont="0" applyFill="0" applyBorder="0" applyAlignment="0" applyProtection="0"/>
    <xf numFmtId="9" fontId="1" fillId="0" borderId="0" applyFont="0" applyFill="0" applyBorder="0" applyAlignment="0" applyProtection="0"/>
  </cellStyleXfs>
  <cellXfs count="46">
    <xf numFmtId="0" fontId="0" fillId="0" borderId="0" xfId="0"/>
    <xf numFmtId="0" fontId="0" fillId="0" borderId="0" xfId="0" applyProtection="1">
      <protection locked="0"/>
    </xf>
    <xf numFmtId="0" fontId="2" fillId="0" borderId="0" xfId="0" applyFont="1" applyProtection="1">
      <protection locked="0"/>
    </xf>
    <xf numFmtId="0" fontId="3" fillId="0" borderId="0" xfId="0" applyFont="1"/>
    <xf numFmtId="165" fontId="6" fillId="0" borderId="0" xfId="1" applyNumberFormat="1" applyFont="1" applyBorder="1" applyAlignment="1">
      <alignment horizontal="center"/>
    </xf>
    <xf numFmtId="165" fontId="6" fillId="0" borderId="0" xfId="1" applyNumberFormat="1" applyFont="1" applyBorder="1" applyAlignment="1">
      <alignment horizontal="center" vertical="center"/>
    </xf>
    <xf numFmtId="0" fontId="5" fillId="0" borderId="1" xfId="0" applyFont="1" applyBorder="1" applyAlignment="1">
      <alignment horizontal="center" vertical="top" wrapText="1"/>
    </xf>
    <xf numFmtId="0" fontId="9" fillId="0" borderId="2" xfId="0" applyFont="1" applyBorder="1" applyAlignment="1">
      <alignment horizontal="center" vertical="top" wrapText="1"/>
    </xf>
    <xf numFmtId="0" fontId="9" fillId="0" borderId="0" xfId="0" applyFont="1" applyBorder="1" applyAlignment="1">
      <alignment horizontal="center" vertical="top" wrapText="1"/>
    </xf>
    <xf numFmtId="0" fontId="5" fillId="0" borderId="3" xfId="0" applyFont="1" applyBorder="1" applyAlignment="1">
      <alignment horizontal="center" vertical="top" wrapText="1"/>
    </xf>
    <xf numFmtId="0" fontId="9" fillId="0" borderId="4" xfId="0" applyFont="1" applyBorder="1" applyAlignment="1">
      <alignment horizontal="center" vertical="top" wrapText="1"/>
    </xf>
    <xf numFmtId="0" fontId="9" fillId="0" borderId="5" xfId="0" applyFont="1" applyBorder="1" applyAlignment="1">
      <alignment horizontal="center" vertical="top" wrapText="1"/>
    </xf>
    <xf numFmtId="167" fontId="6" fillId="0" borderId="6" xfId="2" applyNumberFormat="1" applyFont="1" applyBorder="1" applyAlignment="1">
      <alignment horizontal="center" vertical="top" wrapText="1"/>
    </xf>
    <xf numFmtId="167" fontId="6" fillId="0" borderId="7" xfId="2" applyNumberFormat="1" applyFont="1" applyBorder="1" applyAlignment="1">
      <alignment horizontal="center" vertical="top" wrapText="1"/>
    </xf>
    <xf numFmtId="11" fontId="0" fillId="0" borderId="0" xfId="0" applyNumberFormat="1"/>
    <xf numFmtId="0" fontId="5" fillId="2" borderId="0" xfId="0" applyFont="1" applyFill="1" applyBorder="1" applyAlignment="1">
      <alignment horizontal="center" vertical="top" wrapText="1"/>
    </xf>
    <xf numFmtId="0" fontId="5" fillId="2" borderId="5" xfId="0" applyFont="1" applyFill="1" applyBorder="1" applyAlignment="1">
      <alignment horizontal="center" vertical="top" wrapText="1"/>
    </xf>
    <xf numFmtId="167" fontId="6" fillId="0" borderId="8" xfId="2" applyNumberFormat="1" applyFont="1" applyBorder="1" applyAlignment="1">
      <alignment horizontal="center" vertical="top" wrapText="1"/>
    </xf>
    <xf numFmtId="167" fontId="6" fillId="0" borderId="9" xfId="2" applyNumberFormat="1" applyFont="1" applyBorder="1" applyAlignment="1">
      <alignment horizontal="center" vertical="top" wrapText="1"/>
    </xf>
    <xf numFmtId="166" fontId="10" fillId="2" borderId="6" xfId="0" applyNumberFormat="1" applyFont="1" applyFill="1" applyBorder="1" applyAlignment="1">
      <alignment horizontal="center" vertical="top" wrapText="1"/>
    </xf>
    <xf numFmtId="166" fontId="10" fillId="2" borderId="7" xfId="0" applyNumberFormat="1" applyFont="1" applyFill="1" applyBorder="1" applyAlignment="1">
      <alignment horizontal="center" vertical="top" wrapText="1"/>
    </xf>
    <xf numFmtId="167" fontId="0" fillId="0" borderId="0" xfId="0" applyNumberFormat="1"/>
    <xf numFmtId="0" fontId="5" fillId="3" borderId="10" xfId="0" applyFont="1" applyFill="1" applyBorder="1" applyAlignment="1">
      <alignment horizontal="center" vertical="top" wrapText="1"/>
    </xf>
    <xf numFmtId="0" fontId="5" fillId="3" borderId="11" xfId="0" applyFont="1" applyFill="1" applyBorder="1" applyAlignment="1">
      <alignment horizontal="center" vertical="top" wrapText="1"/>
    </xf>
    <xf numFmtId="0" fontId="5" fillId="0" borderId="0" xfId="0" applyFont="1" applyBorder="1" applyAlignment="1">
      <alignment horizontal="center" vertical="top" wrapText="1"/>
    </xf>
    <xf numFmtId="0" fontId="5" fillId="0" borderId="5" xfId="0" applyFont="1" applyBorder="1" applyAlignment="1">
      <alignment horizontal="center" vertical="top" wrapText="1"/>
    </xf>
    <xf numFmtId="10" fontId="5" fillId="4" borderId="2" xfId="2" applyNumberFormat="1" applyFont="1" applyFill="1" applyBorder="1" applyAlignment="1">
      <alignment horizontal="center" vertical="top" wrapText="1"/>
    </xf>
    <xf numFmtId="10" fontId="5" fillId="4" borderId="4" xfId="2" applyNumberFormat="1" applyFont="1" applyFill="1" applyBorder="1" applyAlignment="1">
      <alignment horizontal="center" vertical="top" wrapText="1"/>
    </xf>
    <xf numFmtId="0" fontId="5" fillId="3" borderId="12" xfId="0" applyFont="1" applyFill="1" applyBorder="1" applyAlignment="1">
      <alignment horizontal="center" vertical="top" wrapText="1"/>
    </xf>
    <xf numFmtId="0" fontId="11" fillId="0" borderId="0" xfId="0" applyFont="1"/>
    <xf numFmtId="0" fontId="0" fillId="0" borderId="0" xfId="0" quotePrefix="1"/>
    <xf numFmtId="168" fontId="0" fillId="0" borderId="0" xfId="2" applyNumberFormat="1" applyFont="1"/>
    <xf numFmtId="165" fontId="4" fillId="0" borderId="13" xfId="1" applyNumberFormat="1" applyFont="1" applyBorder="1" applyAlignment="1">
      <alignment horizontal="center"/>
    </xf>
    <xf numFmtId="165" fontId="4" fillId="0" borderId="14" xfId="1" applyNumberFormat="1" applyFont="1" applyBorder="1" applyAlignment="1">
      <alignment horizontal="center"/>
    </xf>
    <xf numFmtId="165" fontId="4" fillId="0" borderId="15" xfId="1" applyNumberFormat="1" applyFont="1" applyBorder="1" applyAlignment="1">
      <alignment horizontal="center"/>
    </xf>
    <xf numFmtId="165" fontId="8" fillId="0" borderId="13" xfId="1" applyNumberFormat="1" applyFont="1" applyBorder="1" applyAlignment="1">
      <alignment horizontal="center"/>
    </xf>
    <xf numFmtId="165" fontId="8" fillId="0" borderId="15" xfId="1" applyNumberFormat="1" applyFont="1" applyBorder="1" applyAlignment="1">
      <alignment horizontal="center"/>
    </xf>
    <xf numFmtId="0" fontId="4" fillId="5" borderId="13" xfId="0" applyFont="1" applyFill="1" applyBorder="1" applyAlignment="1">
      <alignment horizontal="left" vertical="center" wrapText="1"/>
    </xf>
    <xf numFmtId="0" fontId="4" fillId="5" borderId="14" xfId="0" applyFont="1" applyFill="1" applyBorder="1" applyAlignment="1">
      <alignment horizontal="left" vertical="center" wrapText="1"/>
    </xf>
    <xf numFmtId="0" fontId="4" fillId="5" borderId="15" xfId="0" applyFont="1" applyFill="1" applyBorder="1" applyAlignment="1">
      <alignment horizontal="left" vertical="center" wrapText="1"/>
    </xf>
    <xf numFmtId="0" fontId="4" fillId="5" borderId="1" xfId="0" applyFont="1" applyFill="1" applyBorder="1" applyAlignment="1">
      <alignment horizontal="left" vertical="center" wrapText="1"/>
    </xf>
    <xf numFmtId="0" fontId="4" fillId="5" borderId="0" xfId="0" applyFont="1" applyFill="1" applyBorder="1" applyAlignment="1">
      <alignment horizontal="left" vertical="center" wrapText="1"/>
    </xf>
    <xf numFmtId="0" fontId="4" fillId="5" borderId="16" xfId="0" applyFont="1" applyFill="1" applyBorder="1" applyAlignment="1">
      <alignment horizontal="left" vertical="center" wrapText="1"/>
    </xf>
    <xf numFmtId="0" fontId="4" fillId="5" borderId="3" xfId="0" applyFont="1" applyFill="1" applyBorder="1" applyAlignment="1">
      <alignment horizontal="left" vertical="center" wrapText="1"/>
    </xf>
    <xf numFmtId="0" fontId="4" fillId="5" borderId="5" xfId="0" applyFont="1" applyFill="1" applyBorder="1" applyAlignment="1">
      <alignment horizontal="left" vertical="center" wrapText="1"/>
    </xf>
    <xf numFmtId="0" fontId="4" fillId="5" borderId="17" xfId="0" applyFont="1" applyFill="1" applyBorder="1" applyAlignment="1">
      <alignment horizontal="left" vertical="center" wrapText="1"/>
    </xf>
  </cellXfs>
  <cellStyles count="3">
    <cellStyle name="Currency" xfId="1" builtinId="4"/>
    <cellStyle name="Normal" xfId="0" builtinId="0"/>
    <cellStyle name="Percent" xfId="2"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www.epixanalytics.com/" TargetMode="External"/></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0</xdr:row>
      <xdr:rowOff>38100</xdr:rowOff>
    </xdr:from>
    <xdr:to>
      <xdr:col>4</xdr:col>
      <xdr:colOff>0</xdr:colOff>
      <xdr:row>2</xdr:row>
      <xdr:rowOff>114300</xdr:rowOff>
    </xdr:to>
    <xdr:pic>
      <xdr:nvPicPr>
        <xdr:cNvPr id="2" name="Picture 126">
          <a:hlinkClick xmlns:r="http://schemas.openxmlformats.org/officeDocument/2006/relationships" r:id="rId1"/>
          <a:extLst>
            <a:ext uri="{FF2B5EF4-FFF2-40B4-BE49-F238E27FC236}">
              <a16:creationId xmlns:a16="http://schemas.microsoft.com/office/drawing/2014/main" id="{52E61BB1-5171-4AFB-94FF-9AEA3C3D1692}"/>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09550" y="38100"/>
          <a:ext cx="1873250" cy="10414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P31"/>
  <sheetViews>
    <sheetView workbookViewId="0"/>
  </sheetViews>
  <sheetFormatPr defaultRowHeight="12.5" x14ac:dyDescent="0.25"/>
  <cols>
    <col min="1" max="2" width="36.6328125" customWidth="1"/>
  </cols>
  <sheetData>
    <row r="1" spans="1:16" ht="13" x14ac:dyDescent="0.3">
      <c r="A1" s="29" t="s">
        <v>17</v>
      </c>
    </row>
    <row r="2" spans="1:16" x14ac:dyDescent="0.25">
      <c r="P2">
        <f ca="1">_xll.CB.RecalcCounterFN()</f>
        <v>0</v>
      </c>
    </row>
    <row r="3" spans="1:16" x14ac:dyDescent="0.25">
      <c r="A3" t="s">
        <v>18</v>
      </c>
      <c r="B3" t="s">
        <v>19</v>
      </c>
      <c r="C3">
        <v>0</v>
      </c>
    </row>
    <row r="4" spans="1:16" x14ac:dyDescent="0.25">
      <c r="A4" t="s">
        <v>20</v>
      </c>
    </row>
    <row r="5" spans="1:16" x14ac:dyDescent="0.25">
      <c r="A5" t="s">
        <v>21</v>
      </c>
    </row>
    <row r="7" spans="1:16" ht="13" x14ac:dyDescent="0.3">
      <c r="A7" s="29" t="s">
        <v>22</v>
      </c>
      <c r="B7" t="s">
        <v>23</v>
      </c>
    </row>
    <row r="8" spans="1:16" x14ac:dyDescent="0.25">
      <c r="B8">
        <v>2</v>
      </c>
    </row>
    <row r="10" spans="1:16" x14ac:dyDescent="0.25">
      <c r="A10" t="s">
        <v>24</v>
      </c>
    </row>
    <row r="11" spans="1:16" x14ac:dyDescent="0.25">
      <c r="A11" t="e">
        <f>CB_DATA_!#REF!</f>
        <v>#REF!</v>
      </c>
      <c r="B11" t="e">
        <f>'Lawyer comparison'!#REF!</f>
        <v>#REF!</v>
      </c>
    </row>
    <row r="13" spans="1:16" x14ac:dyDescent="0.25">
      <c r="A13" t="s">
        <v>25</v>
      </c>
    </row>
    <row r="14" spans="1:16" x14ac:dyDescent="0.25">
      <c r="A14" t="s">
        <v>29</v>
      </c>
      <c r="B14" t="s">
        <v>33</v>
      </c>
    </row>
    <row r="16" spans="1:16" x14ac:dyDescent="0.25">
      <c r="A16" t="s">
        <v>26</v>
      </c>
    </row>
    <row r="19" spans="1:2" x14ac:dyDescent="0.25">
      <c r="A19" t="s">
        <v>27</v>
      </c>
    </row>
    <row r="20" spans="1:2" x14ac:dyDescent="0.25">
      <c r="A20">
        <v>28</v>
      </c>
      <c r="B20">
        <v>31</v>
      </c>
    </row>
    <row r="25" spans="1:2" ht="13" x14ac:dyDescent="0.3">
      <c r="A25" s="29" t="s">
        <v>28</v>
      </c>
    </row>
    <row r="26" spans="1:2" x14ac:dyDescent="0.25">
      <c r="A26" s="30" t="s">
        <v>30</v>
      </c>
      <c r="B26" s="30" t="s">
        <v>34</v>
      </c>
    </row>
    <row r="27" spans="1:2" x14ac:dyDescent="0.25">
      <c r="A27" t="s">
        <v>31</v>
      </c>
      <c r="B27" t="s">
        <v>36</v>
      </c>
    </row>
    <row r="28" spans="1:2" x14ac:dyDescent="0.25">
      <c r="A28" s="30" t="s">
        <v>32</v>
      </c>
      <c r="B28" s="30" t="s">
        <v>32</v>
      </c>
    </row>
    <row r="29" spans="1:2" x14ac:dyDescent="0.25">
      <c r="B29" s="30" t="s">
        <v>30</v>
      </c>
    </row>
    <row r="30" spans="1:2" x14ac:dyDescent="0.25">
      <c r="B30" t="s">
        <v>35</v>
      </c>
    </row>
    <row r="31" spans="1:2" x14ac:dyDescent="0.25">
      <c r="B31" s="30" t="s">
        <v>32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K20"/>
  <sheetViews>
    <sheetView showGridLines="0" tabSelected="1" workbookViewId="0"/>
  </sheetViews>
  <sheetFormatPr defaultRowHeight="12.5" x14ac:dyDescent="0.25"/>
  <cols>
    <col min="1" max="1" width="3" customWidth="1"/>
    <col min="2" max="2" width="9.81640625" customWidth="1"/>
    <col min="3" max="3" width="8" customWidth="1"/>
    <col min="4" max="4" width="9" bestFit="1" customWidth="1"/>
    <col min="5" max="5" width="6.54296875" customWidth="1"/>
    <col min="6" max="6" width="5.81640625" customWidth="1"/>
    <col min="7" max="7" width="18.1796875" customWidth="1"/>
    <col min="8" max="8" width="10.7265625" bestFit="1" customWidth="1"/>
    <col min="9" max="9" width="14.26953125" bestFit="1" customWidth="1"/>
    <col min="10" max="10" width="8.81640625" customWidth="1"/>
    <col min="11" max="11" width="9.26953125" customWidth="1"/>
  </cols>
  <sheetData>
    <row r="1" spans="1:11" ht="56.25" customHeight="1" x14ac:dyDescent="0.25">
      <c r="A1" s="1"/>
      <c r="B1" s="1"/>
      <c r="C1" s="1"/>
      <c r="D1" s="1"/>
      <c r="E1" s="1"/>
      <c r="F1" s="1"/>
      <c r="G1" s="1"/>
      <c r="H1" s="1"/>
      <c r="I1" s="1"/>
      <c r="J1" s="1"/>
    </row>
    <row r="2" spans="1:11" ht="20" x14ac:dyDescent="0.4">
      <c r="A2" s="1"/>
      <c r="B2" s="1"/>
      <c r="C2" s="1"/>
      <c r="E2" s="1"/>
      <c r="F2" s="2"/>
      <c r="G2" s="2" t="s">
        <v>8</v>
      </c>
      <c r="H2" s="1"/>
      <c r="I2" s="1"/>
      <c r="J2" s="1"/>
    </row>
    <row r="3" spans="1:11" ht="13.5" customHeight="1" thickBot="1" x14ac:dyDescent="0.4">
      <c r="A3" s="1"/>
      <c r="B3" s="1"/>
      <c r="C3" s="1"/>
      <c r="D3" s="1"/>
      <c r="E3" s="3"/>
      <c r="F3" s="1"/>
      <c r="G3" s="1"/>
      <c r="H3" s="1"/>
      <c r="I3" s="1"/>
      <c r="J3" s="1"/>
    </row>
    <row r="4" spans="1:11" ht="12.75" customHeight="1" x14ac:dyDescent="0.25">
      <c r="A4" s="1"/>
      <c r="B4" s="37" t="s">
        <v>13</v>
      </c>
      <c r="C4" s="38"/>
      <c r="D4" s="38"/>
      <c r="E4" s="38"/>
      <c r="F4" s="38"/>
      <c r="G4" s="38"/>
      <c r="H4" s="38"/>
      <c r="I4" s="38"/>
      <c r="J4" s="38"/>
      <c r="K4" s="39"/>
    </row>
    <row r="5" spans="1:11" x14ac:dyDescent="0.25">
      <c r="A5" s="1"/>
      <c r="B5" s="40"/>
      <c r="C5" s="41"/>
      <c r="D5" s="41"/>
      <c r="E5" s="41"/>
      <c r="F5" s="41"/>
      <c r="G5" s="41"/>
      <c r="H5" s="41"/>
      <c r="I5" s="41"/>
      <c r="J5" s="41"/>
      <c r="K5" s="42"/>
    </row>
    <row r="6" spans="1:11" x14ac:dyDescent="0.25">
      <c r="A6" s="1"/>
      <c r="B6" s="40"/>
      <c r="C6" s="41"/>
      <c r="D6" s="41"/>
      <c r="E6" s="41"/>
      <c r="F6" s="41"/>
      <c r="G6" s="41"/>
      <c r="H6" s="41"/>
      <c r="I6" s="41"/>
      <c r="J6" s="41"/>
      <c r="K6" s="42"/>
    </row>
    <row r="7" spans="1:11" ht="12.75" customHeight="1" x14ac:dyDescent="0.3">
      <c r="A7" s="4"/>
      <c r="B7" s="40"/>
      <c r="C7" s="41"/>
      <c r="D7" s="41"/>
      <c r="E7" s="41"/>
      <c r="F7" s="41"/>
      <c r="G7" s="41"/>
      <c r="H7" s="41"/>
      <c r="I7" s="41"/>
      <c r="J7" s="41"/>
      <c r="K7" s="42"/>
    </row>
    <row r="8" spans="1:11" ht="13" x14ac:dyDescent="0.3">
      <c r="A8" s="4"/>
      <c r="B8" s="40"/>
      <c r="C8" s="41"/>
      <c r="D8" s="41"/>
      <c r="E8" s="41"/>
      <c r="F8" s="41"/>
      <c r="G8" s="41"/>
      <c r="H8" s="41"/>
      <c r="I8" s="41"/>
      <c r="J8" s="41"/>
      <c r="K8" s="42"/>
    </row>
    <row r="9" spans="1:11" ht="13.5" thickBot="1" x14ac:dyDescent="0.35">
      <c r="A9" s="4"/>
      <c r="B9" s="43"/>
      <c r="C9" s="44"/>
      <c r="D9" s="44"/>
      <c r="E9" s="44"/>
      <c r="F9" s="44"/>
      <c r="G9" s="44"/>
      <c r="H9" s="44"/>
      <c r="I9" s="44"/>
      <c r="J9" s="44"/>
      <c r="K9" s="45"/>
    </row>
    <row r="10" spans="1:11" ht="13.5" thickBot="1" x14ac:dyDescent="0.35">
      <c r="A10" s="4"/>
      <c r="B10" s="5"/>
      <c r="C10" s="4"/>
      <c r="D10" s="4"/>
      <c r="E10" s="4"/>
      <c r="F10" s="4"/>
      <c r="G10" s="4"/>
      <c r="H10" s="4"/>
      <c r="I10" s="4"/>
      <c r="J10" s="4"/>
    </row>
    <row r="11" spans="1:11" ht="13.5" thickBot="1" x14ac:dyDescent="0.35">
      <c r="B11" s="32" t="s">
        <v>14</v>
      </c>
      <c r="C11" s="33"/>
      <c r="D11" s="34"/>
      <c r="G11" s="4"/>
      <c r="H11" s="4"/>
      <c r="I11" s="4"/>
      <c r="J11" s="35" t="s">
        <v>9</v>
      </c>
      <c r="K11" s="36"/>
    </row>
    <row r="12" spans="1:11" ht="13.5" thickBot="1" x14ac:dyDescent="0.3">
      <c r="B12" s="22" t="s">
        <v>11</v>
      </c>
      <c r="C12" s="28" t="s">
        <v>3</v>
      </c>
      <c r="D12" s="28" t="s">
        <v>4</v>
      </c>
      <c r="E12" s="28" t="s">
        <v>15</v>
      </c>
      <c r="F12" s="28" t="s">
        <v>16</v>
      </c>
      <c r="G12" s="28" t="s">
        <v>5</v>
      </c>
      <c r="H12" s="28" t="s">
        <v>6</v>
      </c>
      <c r="I12" s="28" t="s">
        <v>7</v>
      </c>
      <c r="J12" s="28" t="s">
        <v>12</v>
      </c>
      <c r="K12" s="23" t="s">
        <v>10</v>
      </c>
    </row>
    <row r="13" spans="1:11" ht="13" x14ac:dyDescent="0.25">
      <c r="B13" s="6" t="s">
        <v>0</v>
      </c>
      <c r="C13" s="7">
        <v>230</v>
      </c>
      <c r="D13" s="8">
        <v>215</v>
      </c>
      <c r="E13" s="24">
        <f>D13+1</f>
        <v>216</v>
      </c>
      <c r="F13" s="24">
        <f>C13-D13+1</f>
        <v>16</v>
      </c>
      <c r="G13" s="26">
        <v>0.93478260869565222</v>
      </c>
      <c r="H13" s="15">
        <f>IF(G13=MAX($G$13:$G$15),1,0)</f>
        <v>0</v>
      </c>
      <c r="I13" s="12" t="e">
        <f ca="1">_xll.CB.GetForeStatFN(H13,2)</f>
        <v>#NUM!</v>
      </c>
      <c r="J13" s="19">
        <f>BETADIST(G13,D14+1,C14-D14+1)*BETADIST(G13,D15+1,C15-D15+1)</f>
        <v>0.40079287132620173</v>
      </c>
      <c r="K13" s="17" t="e">
        <f ca="1">_xll.CB.GetForeStatFN(J13,2)</f>
        <v>#NUM!</v>
      </c>
    </row>
    <row r="14" spans="1:11" ht="13" x14ac:dyDescent="0.25">
      <c r="B14" s="6" t="s">
        <v>1</v>
      </c>
      <c r="C14" s="7">
        <v>34</v>
      </c>
      <c r="D14" s="8">
        <v>32</v>
      </c>
      <c r="E14" s="24">
        <f>D14+1</f>
        <v>33</v>
      </c>
      <c r="F14" s="24">
        <f>C14-D14+1</f>
        <v>3</v>
      </c>
      <c r="G14" s="26">
        <v>0.94099999999999995</v>
      </c>
      <c r="H14" s="15">
        <f>IF(G14=MAX($G$13:$G$15),1,0)</f>
        <v>0</v>
      </c>
      <c r="I14" s="12" t="e">
        <f ca="1">_xll.CB.GetForeStatFN(H14,2)</f>
        <v>#NUM!</v>
      </c>
      <c r="J14" s="19">
        <f>BETADIST(G14,D13+1,C13-D13+1)*BETADIST(G14,D15+1,C15-D15+1)</f>
        <v>0.505493807312969</v>
      </c>
      <c r="K14" s="17" t="e">
        <f ca="1">_xll.CB.GetForeStatFN(J14,2)</f>
        <v>#NUM!</v>
      </c>
    </row>
    <row r="15" spans="1:11" ht="13.5" thickBot="1" x14ac:dyDescent="0.3">
      <c r="B15" s="9" t="s">
        <v>2</v>
      </c>
      <c r="C15" s="10">
        <v>17</v>
      </c>
      <c r="D15" s="11">
        <v>16</v>
      </c>
      <c r="E15" s="25">
        <f>D15+1</f>
        <v>17</v>
      </c>
      <c r="F15" s="25">
        <f>C15-D15+1</f>
        <v>2</v>
      </c>
      <c r="G15" s="27">
        <v>0.94117647058823528</v>
      </c>
      <c r="H15" s="16">
        <f>IF(G15=MAX($G$13:$G$15),1,0)</f>
        <v>1</v>
      </c>
      <c r="I15" s="13" t="e">
        <f ca="1">_xll.CB.GetForeStatFN(H15,2)</f>
        <v>#NUM!</v>
      </c>
      <c r="J15" s="20">
        <f>BETADIST(G15,D13+1,C13-D13+1)*BETADIST(G15,D14+1,C14-D14+1)</f>
        <v>0.47121493626494959</v>
      </c>
      <c r="K15" s="18" t="e">
        <f ca="1">_xll.CB.GetForeStatFN(J15,2)</f>
        <v>#NUM!</v>
      </c>
    </row>
    <row r="17" spans="7:9" x14ac:dyDescent="0.25">
      <c r="G17" s="21"/>
      <c r="H17" s="21"/>
      <c r="I17" s="21"/>
    </row>
    <row r="18" spans="7:9" x14ac:dyDescent="0.25">
      <c r="G18" s="31"/>
      <c r="H18" s="14"/>
      <c r="I18" s="14"/>
    </row>
    <row r="19" spans="7:9" x14ac:dyDescent="0.25">
      <c r="G19" s="31"/>
    </row>
    <row r="20" spans="7:9" x14ac:dyDescent="0.25">
      <c r="G20" s="31"/>
    </row>
  </sheetData>
  <mergeCells count="3">
    <mergeCell ref="B11:D11"/>
    <mergeCell ref="J11:K11"/>
    <mergeCell ref="B4:K9"/>
  </mergeCells>
  <phoneticPr fontId="7" type="noConversion"/>
  <pageMargins left="0.75" right="0.75" top="1" bottom="1" header="0.5" footer="0.5"/>
  <pageSetup orientation="portrait" horizontalDpi="1200" verticalDpi="120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Lawyer comparison</vt:lpstr>
    </vt:vector>
  </TitlesOfParts>
  <Manager/>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EpiX Analytics</dc:creator>
  <cp:keywords/>
  <dc:description/>
  <cp:lastModifiedBy>EpixAnalytics</cp:lastModifiedBy>
  <dcterms:created xsi:type="dcterms:W3CDTF">2004-06-20T09:39:55Z</dcterms:created>
  <dcterms:modified xsi:type="dcterms:W3CDTF">2017-09-22T16:23:00Z</dcterms:modified>
  <cp:category/>
</cp:coreProperties>
</file>