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8040" yWindow="-60" windowWidth="7920" windowHeight="8070" firstSheet="1" activeTab="1"/>
  </bookViews>
  <sheets>
    <sheet name="CB_DATA_" sheetId="3" state="hidden" r:id="rId1"/>
    <sheet name="Model" sheetId="2" r:id="rId2"/>
  </sheets>
  <definedNames>
    <definedName name="BarrelsPerSupplier">Model!#REF!</definedName>
    <definedName name="CalledPeople">Model!#REF!</definedName>
    <definedName name="CB_18f33b6b27d74da88ff0ff9ba22bb1aa" localSheetId="1" hidden="1">Model!$E$23</definedName>
    <definedName name="CB_3a95eaa1bc634540b9713a048c31160c" localSheetId="1" hidden="1">Model!$E$24</definedName>
    <definedName name="CB_3b830aa4e36a4b0eac4b5f6808ddfed3" localSheetId="1" hidden="1">Model!$D$22</definedName>
    <definedName name="CB_6f2538c21d23481191d8f2718f3f8e4c" localSheetId="1" hidden="1">Model!$F$27</definedName>
    <definedName name="CB_6f6fdd45878a406cb4336bb3988f4daa" localSheetId="1" hidden="1">Model!$E$20</definedName>
    <definedName name="CB_7712da2c49694a50ae2da4ea6068da41" localSheetId="1" hidden="1">Model!$D$21</definedName>
    <definedName name="CB_86a04ac8204245ad98f81ee0685c7970" localSheetId="1" hidden="1">Model!$E$22</definedName>
    <definedName name="CB_90b454bcffb34ec99241efd6cb759002" localSheetId="1" hidden="1">Model!$D$24</definedName>
    <definedName name="CB_Block_00000000000000000000000000000000" localSheetId="1" hidden="1">"'7.0.0.0"</definedName>
    <definedName name="CB_Block_00000000000000000000000000000001" localSheetId="0" hidden="1">"'636371124765979863"</definedName>
    <definedName name="CB_Block_00000000000000000000000000000001" localSheetId="1" hidden="1">"'636371124766181498"</definedName>
    <definedName name="CB_Block_00000000000000000000000000000003" localSheetId="1" hidden="1">"'11.1.4716.0"</definedName>
    <definedName name="CB_BlockExt_00000000000000000000000000000003" localSheetId="1" hidden="1">"'11.1.2.4.850"</definedName>
    <definedName name="CB_c46e96462b8043a8a03ed8582d0a8379" localSheetId="1" hidden="1">Model!$E$21</definedName>
    <definedName name="CB_c5ec4b33189e4475a297cfbab4544edb" localSheetId="1" hidden="1">Model!$D$20</definedName>
    <definedName name="CB_c7bfc3dbed6346029b20bf8e5c16ee5a" localSheetId="1" hidden="1">Model!$D$25</definedName>
    <definedName name="CB_d53df5460aa544f1be4ab442439b9ed2" localSheetId="1" hidden="1">Model!$E$25</definedName>
    <definedName name="CB_f77d787a405d4d2cb17e2d1fffc37986" localSheetId="1" hidden="1">Model!$D$23</definedName>
    <definedName name="CBCR_020529b620824367b6e47e409d87809e" localSheetId="1" hidden="1">Model!$D$13</definedName>
    <definedName name="CBCR_138a357edd284df098936b79a5042b74" localSheetId="1" hidden="1">Model!$L$22</definedName>
    <definedName name="CBCR_14767c5f3f894bfdacb510cde55e8380" localSheetId="1" hidden="1">Model!$E$15</definedName>
    <definedName name="CBCR_14afbe1c2ff94f199f5ac1f73b45a60e" localSheetId="1" hidden="1">Model!$E$13</definedName>
    <definedName name="CBCR_15bd1afb130946c1983c04efac15a440" localSheetId="1" hidden="1">Model!$D$15</definedName>
    <definedName name="CBCR_1837eb0cdaad4ad8a74032953a0b4922" localSheetId="1" hidden="1">Model!$E$13</definedName>
    <definedName name="CBCR_1b30fcbb61c0482589a63dd8bb43213d" localSheetId="1" hidden="1">Model!$J$20</definedName>
    <definedName name="CBCR_1dbd6e0b4f1445818e4f935c9b0d33d4" localSheetId="1" hidden="1">Model!$N$23</definedName>
    <definedName name="CBCR_20d4205b5f1545e0b4dc677f4416386c" localSheetId="1" hidden="1">Model!$N$22</definedName>
    <definedName name="CBCR_2390720615404884be4a189b316e2c15" localSheetId="1" hidden="1">Model!$D$15</definedName>
    <definedName name="CBCR_23f3900a35c74d94b097f732a130abe3" localSheetId="1" hidden="1">Model!$D$15</definedName>
    <definedName name="CBCR_241026c5eb11413d857e7bc7372cfbfa" localSheetId="1" hidden="1">Model!$E$13</definedName>
    <definedName name="CBCR_270d80b842ae4659927cb173f28e2e72" localSheetId="1" hidden="1">Model!$D$13</definedName>
    <definedName name="CBCR_298184a15b1143b9a130590c9e1e66e8" localSheetId="1" hidden="1">Model!$N$24</definedName>
    <definedName name="CBCR_29bfd30798d74c4a872344e825a19568" localSheetId="1" hidden="1">Model!$E$13</definedName>
    <definedName name="CBCR_2c6fb6ae92534c75b90e4f4d479c4b0a" localSheetId="1" hidden="1">Model!$E$13</definedName>
    <definedName name="CBCR_3f74f69116754f2faefd0ca4d4660616" localSheetId="1" hidden="1">Model!$E$15</definedName>
    <definedName name="CBCR_42f59e2e21c444df92045d7f1b6e51c5" localSheetId="1" hidden="1">Model!$E$15</definedName>
    <definedName name="CBCR_44869587e1d14d5980570e1d75d8c563" localSheetId="1" hidden="1">Model!$L$20</definedName>
    <definedName name="CBCR_4b29191f30264217b5d51d14b767948f" localSheetId="1" hidden="1">Model!$D$13</definedName>
    <definedName name="CBCR_4cc56403b12a4be49d13aaf39b027857" localSheetId="1" hidden="1">Model!$M$20</definedName>
    <definedName name="CBCR_5a5cfef6e8044db9a6fa51a05ac8d9da" localSheetId="1" hidden="1">Model!$M$21</definedName>
    <definedName name="CBCR_5b451a02b00648f697e0c26704598bce" localSheetId="1" hidden="1">Model!$D$15</definedName>
    <definedName name="CBCR_6339eed6bbff46089e56ea20d1219742" localSheetId="1" hidden="1">Model!$E$15</definedName>
    <definedName name="CBCR_661bae266b5e492e9a9add4dfd7c76c7" localSheetId="1" hidden="1">Model!$K$21</definedName>
    <definedName name="CBCR_6663b9cb928a4938b6ff0fa92d353856" localSheetId="1" hidden="1">Model!$D$13</definedName>
    <definedName name="CBCR_6a722517597f483988797012e2693c71" localSheetId="1" hidden="1">Model!$K$20</definedName>
    <definedName name="CBCR_6befc19c527f4758902ca154b56c1292" localSheetId="1" hidden="1">Model!$M$20</definedName>
    <definedName name="CBCR_73e832bd727649f186df35fcc0586982" localSheetId="1" hidden="1">Model!$L$20</definedName>
    <definedName name="CBCR_78936667c5f146c99fd9bb18fb331666" localSheetId="1" hidden="1">Model!$E$15</definedName>
    <definedName name="CBCR_7f5cb7ee4d2b4acea4ee508949cc21d2" localSheetId="1" hidden="1">Model!$M$22</definedName>
    <definedName name="CBCR_a51fe53d750f4121882e8f7253452f3e" localSheetId="1" hidden="1">Model!$D$13</definedName>
    <definedName name="CBCR_adf84ace229c45109cee913ea0fa9ca9" localSheetId="1" hidden="1">Model!$D$15</definedName>
    <definedName name="CBCR_b193edb11e29461e912214e9cba0cd2f" localSheetId="1" hidden="1">Model!$K$20</definedName>
    <definedName name="CBCR_c763acd6304f4c108a054f6b17baa730" localSheetId="1" hidden="1">Model!$E$13</definedName>
    <definedName name="CBCR_cefa3eaf089348f592a2816b769d3908" localSheetId="1" hidden="1">Model!$L$20</definedName>
    <definedName name="CBCR_d2806154a5d14922841370265f2ff0ca" localSheetId="1" hidden="1">Model!$M$23</definedName>
    <definedName name="CBCR_d7c037982af24acb99e35ab4bd77e8f4" localSheetId="1" hidden="1">Model!$N$20</definedName>
    <definedName name="CBCR_e3277007defe4b5aadcdba1ce5a52053" localSheetId="1" hidden="1">Model!$D$15</definedName>
    <definedName name="CBCR_e3d5a6c863c4448fb51623b88859a55a" localSheetId="1" hidden="1">Model!$L$21</definedName>
    <definedName name="CBCR_e43349769d4c4227a9703ef3f3f2eb4d" localSheetId="1" hidden="1">Model!$D$13</definedName>
    <definedName name="CBCR_edf7d11a55154d168c96570f5d12ed49" localSheetId="1" hidden="1">Model!$N$21</definedName>
    <definedName name="CBCR_f7261769f19449cab96a1e814b7f80ed" localSheetId="1" hidden="1">Model!$E$15</definedName>
    <definedName name="CBWorkbookPriority" localSheetId="0" hidden="1">-875183089906430</definedName>
    <definedName name="CBWorkbookPriority" hidden="1">-792389059</definedName>
    <definedName name="CBx_6d45480d20e34a838a2f4888d13c4969" localSheetId="0" hidden="1">"'Model'!$A$1"</definedName>
    <definedName name="CBx_bcc9163a50a14b148b8b51043b30af03" localSheetId="0" hidden="1">"'CB_DATA_'!$A$1"</definedName>
    <definedName name="CBx_e57c6d3e691c475793b89c434809f02a" localSheetId="0" hidden="1">"'Method 1'!$A$1"</definedName>
    <definedName name="CBx_Sheet_Guid" localSheetId="0" hidden="1">"'bcc9163a-50a1-4b14-8b8b-51043b30af03"</definedName>
    <definedName name="CBx_Sheet_Guid" localSheetId="1" hidden="1">"'6d45480d-20e3-4a83-8a2f-4888d13c4969"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orrelation">Model!$D$16</definedName>
    <definedName name="FreeProducts">Model!#REF!</definedName>
    <definedName name="n" localSheetId="1">Model!#REF!</definedName>
    <definedName name="n">#REF!</definedName>
    <definedName name="p" localSheetId="1">Model!#REF!</definedName>
    <definedName name="p">#REF!</definedName>
    <definedName name="PeanutsPerBag">Model!#REF!</definedName>
    <definedName name="PeopleWhoSaidYes">Model!#REF!</definedName>
    <definedName name="PercentageRepeatBuyers">Model!#REF!</definedName>
    <definedName name="rate" localSheetId="1">Model!#REF!</definedName>
    <definedName name="rate">#REF!</definedName>
    <definedName name="RecallBias">Model!#REF!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Strenght_Scale">Model!$D$13</definedName>
    <definedName name="Strength_Shape">Model!$E$13</definedName>
    <definedName name="Stress_Scale">Model!$D$15</definedName>
    <definedName name="Stress_Shape">Model!$E$15</definedName>
    <definedName name="TestedContaminated">Model!#REF!</definedName>
    <definedName name="TestedPackages">Model!#REF!</definedName>
    <definedName name="TotalSuppliers">Model!#REF!</definedName>
  </definedNames>
  <calcPr calcId="171027" calcMode="manual"/>
</workbook>
</file>

<file path=xl/calcChain.xml><?xml version="1.0" encoding="utf-8"?>
<calcChain xmlns="http://schemas.openxmlformats.org/spreadsheetml/2006/main">
  <c r="B11" i="3" l="1"/>
  <c r="A11" i="3"/>
  <c r="N24" i="2" l="1"/>
  <c r="N21" i="2"/>
  <c r="N22" i="2"/>
  <c r="N23" i="2"/>
  <c r="M21" i="2"/>
  <c r="M22" i="2"/>
  <c r="M23" i="2"/>
  <c r="L21" i="2"/>
  <c r="L22" i="2"/>
  <c r="K20" i="2"/>
  <c r="L20" i="2"/>
  <c r="M20" i="2"/>
  <c r="N20" i="2"/>
  <c r="J20" i="2"/>
  <c r="F28" i="2"/>
  <c r="F24" i="2" l="1"/>
  <c r="F22" i="2"/>
  <c r="F20" i="2"/>
  <c r="F25" i="2"/>
  <c r="F23" i="2"/>
  <c r="F21" i="2"/>
  <c r="F27" i="2" l="1"/>
</calcChain>
</file>

<file path=xl/sharedStrings.xml><?xml version="1.0" encoding="utf-8"?>
<sst xmlns="http://schemas.openxmlformats.org/spreadsheetml/2006/main" count="54" uniqueCount="44">
  <si>
    <t>Input:</t>
  </si>
  <si>
    <t>Check</t>
  </si>
  <si>
    <t xml:space="preserve">Model: </t>
  </si>
  <si>
    <t>Outcome:</t>
  </si>
  <si>
    <t>Offshore oil platform</t>
  </si>
  <si>
    <t>Stress</t>
  </si>
  <si>
    <t>Scale</t>
  </si>
  <si>
    <t>Strength distribution (Weibull)</t>
  </si>
  <si>
    <t>Shape</t>
  </si>
  <si>
    <t xml:space="preserve">Beam </t>
  </si>
  <si>
    <t>Failure?</t>
  </si>
  <si>
    <t>P(Failure)</t>
  </si>
  <si>
    <t>Correlation between stresses</t>
  </si>
  <si>
    <t>Strength</t>
  </si>
  <si>
    <t>Stress 1</t>
  </si>
  <si>
    <t>Stress 2</t>
  </si>
  <si>
    <t>Stress 3</t>
  </si>
  <si>
    <t>Stress 4</t>
  </si>
  <si>
    <t>Stress 5</t>
  </si>
  <si>
    <t>Stress 6</t>
  </si>
  <si>
    <t>per year</t>
  </si>
  <si>
    <t>Mode</t>
  </si>
  <si>
    <t>Stress distribution (MaxExtreme)</t>
  </si>
  <si>
    <r>
      <t xml:space="preserve">Problem: </t>
    </r>
    <r>
      <rPr>
        <sz val="10"/>
        <rFont val="Arial"/>
        <family val="2"/>
      </rPr>
      <t>During the construction of an offshore oil platform, we need to evaluate the yearly probability that the oil platform fails. The platform has 6 beams with individual strength distributions that can be described by a Weibull (0, 36.5, 20). The maximum yearly stresses on the platform (e.g. wind) can be described by a MaxExtreme (7.5, 5) and are highly correlated as they share the same environment. If 2 or more beams break, the oil-platform fails. What is the yearly probability that the platform fails?</t>
    </r>
  </si>
  <si>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</si>
  <si>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</si>
  <si>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</si>
  <si>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</si>
  <si>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</si>
  <si>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</si>
  <si>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</si>
  <si>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</si>
  <si>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</si>
  <si>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</si>
  <si>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</si>
  <si>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</si>
  <si>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bcc9163a-50a1-4b14-8b8b-51043b30af03</t>
  </si>
  <si>
    <t>CB_Block_0</t>
  </si>
  <si>
    <t>㜸〱敤㕣㙢㙣ㅣ搵ㄵ摥㔹敦慥㜷搶摥搸㠹昳㈰攱㘵摥て㐷㑢ㅣㄲㅥ㐵㘹昰㈳㑦㥣搸㠹㥤㔰㐴愹㌳摥扤ㄳ㑦戲㌳攳捣捣㍡㌱㐴㠵扥㘸㠱㍥昹㔵㕡㔴㈸慡㔰晢愷ㄲ㔵㡢㠰搲ㅦ㤵㉡戵慡愰敡て㔴愹㍦㉡㔱㔴戵㍦㡡慡㐸晤挳て㈴晡㝤㜷㘶㜶㘷㜷扤㘳㘷〳慤㔳昹㍡扥扥㜳敦戹㜷敥㍤攷摣㜳捥㍤攷㑥ㄲ㑡㈲㤱昸〸㠹㝦㤹㔲㉣㕣㌵戹攰㝡挲㉣㡣搸攵戲㈸㝡㠶㙤戹㠵㈱挷搱ㄶ挶っ搷敢〰㐰㘶摡㐰扢㥢㥥㜶㡤㐷㐵㜶㝡㕥㌸㉥㠰搲㠹㐴㌶慢㈶搱捥㐱昸摢ㅢ㍥愸散搵㥤㐲㌶㌵㌲㍣㍥㜳ち愳㑥㝡戶㈳戶昶ㅦ昷晢敥ㅡㅣ㉣っㄶ㜶摣㍤㜸㔷㘱摢搶晥㤱㑡搹慢㌸㘲㤷㈵㉡㥥愳㤵户昶㑦㔴㘶捡㐶昱〱戱㌰㘵㥦ㄶ搶㉥㌱戳敤捥ㄹ㙤挷㍤㠳㍢㜶敥搴敦扤昷㥥㙥扣㍡㜱㜸㘴㜸挲ㄱ扡晢㌱㡤㤹收㤴㜷㡣㡡愲挱戵〹攱ㄸ搶挹挲挸㌰晥㐵收㡦愷扢ぢ㤳戳㐲㜸㝣戵㜰㠴㔵ㄴ慥㡡㡥㕤收㤰敢㔶捣㌹㈲㑦㌵昷㘲愹㐵捤昵搲收㠸㈸㤷㔵㌳ㅣ㌵㙢㡥〳㜷㘵㙤愱摢㥣ㄴ㤶㙢㜸挶扣攱㉤㘴捣㈹っ㔴捡㥢挷㕣㜱㔴戳㑥㡡挳㥡㈹搲收扥㡡㔱㑡昹㈹搱㜱㑢㌸㐴㜴㘲㜲昹㠵㈱搷ㅣ㤹搵ㅣ㌹㈳㤷㠸㠹㠱摤敢ㄴ敢㘱㙦㘸㍤㉥愷㉥摦挰㌱㙦㙡つ㠷㤶攳㥡㔳㠵ㅣ㘸つㄹ㉣扥㝥〶㜷戴㠶㡦攰愸扥捦㙤慤晢㐸㔴搶㐳㉢㕤〱㝦㑢㡣㘲㌱㙡㠶㔹㈷戳㉣㌳ㄲ㔰捤㌱敢㘲搶㡤㑣㐹晤ㅢ扢㈴摡㤱㑤挹㘹㉤㌹㍤㤳㥣㉥㈶愷㑢挹㘹㤱㥣搶㤳搳㈷㤳搳戳挹㘹㈳㌹㝤㉡㌹㝤ㅡ㌰㘱捡㜶㜶㈶㠳㜴攲ㄷ摢づ㝥晤扢㠵㐳㍦㝦散㡤戵ㄷ㡡㘷摦敦㕥〳愰㈳挱愴㐶ㅤ敤㉣㔸慤挶挵摢ぢ摢昸戳昴慥挰愶搰㜷敡㜷敢㠳㠳愵㥤摢戴㍢戵㌴㤷ㄵ㐳晣㍡㐶改〵㙣户晥愰㘱㤵散戳㤲㜶㔷つ㙢慥愸㈱㙥㈰㘸ㅢ戶㉢㔶挹扤㜲昱挶㐹㑦昳挴㤶挶戶摡㈰㑤摤㈶戱慤㠴㉢摦㜷㑤㘳户攳㕡戹㈲㠶捥ㄹ㝥昳搵つ捤收㠴㘳捦戴㙥摤敢㠸㌳搵搶愶ㄹつ㐱愸捤换戱㥢㔶改㌷昹昳敡ㅦ㤹戵㕤㘱挹改つ㤸ㄳ㐶昱戴㜰㈶〵㐵愲㈸挹愵㙥㘰㔳戰敢〷挶㉤㉣ㄴ扢戵㜴㝤戴㔶摦㜳捥挳㘶ㄶ㈵捣㜷㑥㌸摥挲㤴㌶㔳ㄶㅢ敢㐰晣㜷愲㘱㜳㕤昵㕥扢㔸㜱㐷㙣换㜳散㜲㝤换㔰㘹㕥㠳愴㈹ㅤ戲㑢㈲㤵㑡㐸愱〰㠱摢搱愱㈸㠹摢㕢敦〵㐹㠸〸㠹戹㤱慦愸㘷扢挲㔱慣づ慢㈸ぢ昲㘴昲挶㈵〶攳㝣愵㡣㠹搹㠱㤱㌵㔱㝦昰愵户㉥㌱㙣㤵㜲㥦㉣㜰㌲搹ㄷ慣㝥捦扣戰扣晤㥡㔵㉡ぢ㈷㔶晢㈹㥣㤱摡㠳㉣㝤〱〲愱㈵昶愸敡㤴㜳捡㐲晡慣㔱昲㘶㌳戳挲㌸㌹敢愱づㅡ㌲㥢㈵㙡㥢㤲扡ㄶ㔵敡㍡㘶㝤挸㜲戹㐴㘶㍤㠱㌲㌹愴㐴㥡搲㈹㘶㉦搷〹㜲昶慢摢换摤晡㕥愳散〹㕦㈸昷攸愰㠸慦搵㈴昹昲㘴㔱㐷㉢晡ち㘳扤㍥〲㉥搵っ换㕢愸敤摢愶㕤攲㌳搱慡㉣㔸㜱戲㠰愲愰㕥ㅥ挴散㌵㌰㑤㠳㌴㠸〷㡥㌰ㄱ户㐱㡣㘶挷挸昵㑣㐶昸ㄸㄹ〱昸㈸ㄳㄲ㝡㕢㙢ㄹ㐱㘶㙦㘶㔲㜶㙡戹ㅦ㔷愵搹㘲戶扣㉦捤㌶〰㜱敡㐶㘶㥢㤸㕤挱㙣㌳㌲攵敦㤰㜰㤴㜲㈸搷㈷昵㑡㍣慢㔷㌱扢ㅡㄹ攴㤳㑡㤹ㄳ㠸㉡摡㔰换戱㈳〹㤷㠷㥤㉣㡤㘲㕦ㄴ搱㌲慥摡㤹㜹㔳ㄲ㍡戰㍡㔷㠶慥㑤㐹ㅤ㝢㜳㙢摥㡣㉥㠷ㅣㄹ〳ㅡ㕤敢ㄲ愰㔱㐴㄰戴㑤扤㜵㉤扡慡晤捣慥㐳收㉢ㄶㅡ扢换戳收㘹㑥㕥ㄶ㈶㤱㙦〸戵愹摣〳㈶愶昹ㅦ㈳攰㥡㡥㉥慢昶㌳㑤挱〱晤戲户㥦户戶摥摢〱搱ㅢ㜴收慡捥愱慦攸㈲㉤攸敢戱扤㤴扦戴搴㉦㌷愲㔹扤㠹搹捤挸ㅡ昴ぢ㑦摥ㄷ敢㈵㤰㈶戱ㄹ愱摣㍡㝡㕣愴㠵㍢戵㌰㈷愴昶改搶愷㌴攷愴昰攰扤㌸㌰ち㍢搸㜶ㅣ㔱挶㠱戶㈴㉢㜸㜶搹㔴㕦改敥㜵㙣㤳昵慢昶戱㝢㔹㈸㠶㔴㉡搹㤱㘸戰㡦㘳散捣㠸扦㈹挲㌹搴扦㜷戶ㄶㄲ㤱㑥昵散挵㝥昱㘷换㔵㐹搲㠶㈴戹ㄵ㘸㔵㙦㐳〶㈹愱晣愹愵㐴ㄹ㈰搸㔶〹㔶㙦慤搲扢ㄷ㜳㌲㘹昰ㅦ㌶挹㤱㉥摦㔹㍢っ摦㠱㥢㌷㈷つ戳㉡㉣扡捣〹攱ㄴ攱㔷㌰捡㈲攷扢㘴㈹㙡㔶㘵挵㘵㈲㉢㍡㍡㥡捥搲㌱扥㌵挹㈷つ㔲㈲㜶户挷㌶挶㥣挳㙢㑣㐵ㄷ㈴㠵㑡㡣㕢愸㉡㠱挸㜹㠴㕤ㄵ㌱㙤㠸㤸〲㄰愷摥挱㙣ㅢ戳㐱㘴改㍦㐰搲㉣ㄷ昱っ㠵㜵捥搳㥤㍤㍤㥤挸㤲っ搲㍤昸㜶㑢㘱戵㠳慦搹挹散㉥㘴つ收て㥤㡦㌱㡣㈸㐹ㅥ㘱㐴㕡㑢慡㝥摣㄰㘷挹〳㙢㜴〴㤵㐶㉡慥㘷㥢㡣㉡攵昵㔱晢戰敤㡤ㅡ敥ㅣ愲㔰㝤㝡㔰㜸㜰㔶㔸攰㉥〷戶㑦㐳㥤㍤㌷㈷㑡慡㍥㘹㔷㈰摡づ㡣慥㠴㐳㌹搶〷㕢㔲㥥换㤳ち㔲㝢㘷㘳っ愱挸ㄳ㌱㝣慤昴挴㉥换昳捤㐳㕦㑦つ愳㔳㠶㔷ㄶ㕤扡扦改㔸捥敡挰㈲愲〶愵㑥㝤㙡搶ㄱ㘲㌴慦敦㜳㡣㔲搹戰〴㠹〱ㅢ㤳㠱扡㌱㜱ㄲㄱ㠲〹㥢昱㍦摢捡敢㔳㡥㘶戹㜳ㅡ㠳㠹ぢ敢敡㥥㘴㐸㈴慤てㅢ㤶㡢搷㐸㉡戲摣愳㑦捥摡㘷ㄱ慤慤㤸搶㍥㙤捥㕤ㄱ㔴㈱搳晢㐹㤲㐶㐹㉡挹愴㤲㑤㘶摢愵てて攴㠹挴㜶晣愶㤸㐹㕡㈵搲昴㤷挷㘸㙦摡昵㐱㝣㠶㜶㍡攷搴㡤挸㔱戵戲㈳㔶ち㜳愷慡昷戰捦扤挸づ敥㍢㜶愰ㄶ㤵扢愴㜸㜵㥡ㅥ晥ㄸㄹ㉦搹愲ㅡ〴愱㝦㙥㡤捦㉡慣㈳攷㘰〷㠲攲㝣㙡㘴扦㥣㉥㘱挸㝤㙢㙡挵扤㠸㈲㜵敢㘳摡㡣㈸㈳ㄶ㙤㙡摥ㅡ晦㠱㘶慣愹㤵摤愰㙤挴㌶㑤㡤慣㐵戶㥣㉣㙡攴攰愱㡡㘷ㅦ㌲㉣㔵㐷㈶昹㉦愸搲捥愱㑡㍢㈷慢扡昵愳っぢ捡㌲挷戲㑦㙡㡥攱捤㥡㐶㌱换〷㠶敥㔶〴㑦㘲㤳㔳昲㠶㈹㤴ㄹ晤つ搶晣㌱㤸㙣㙥〱攴㉥㐰㡥ㄲ㜵㈴㍦㌸㌷愹㘴昰愳戴改㔸㠲㠰㤱㕥㔲昵㍥㡣㤶㤶㌷㈳㈰㜲㘴扡㄰摥扦戸昰㌸㙡㝣扦ㅣ愹ㅥ挳㈲昰〸㐶㠴㍣摤摢ㄹ晤㤸㘵㜸愰ㅥ㈹戶搷昰㐶㕤㤰ㅣㄹ㡡昲㜸扢㐵㔲㌵搲㘹愰慡ㄵ慥㙤㙥慡㔳ㄳ搷㌴户㐷昵挶㡤㡢㌴晢ㅡ㈵愲㐸㤶〲㤲㥡㘵㤱㌹慥㈴㔵愳㐸挵ㅤ㙡ㅢ㈵捥㙤㕡挳㍢愵挸㈵㈸㈶挹㌳〹㜵㤷㘴ㄴ〴㜹挹ㅤ搰㔱昴搷挷戳㐷㈴㕡㐳ㅢ㈰㐷㍤攵搷攵㠳㜰攰〱㕣㌹㈹㠹㕣昰㠴晤扤㈶㈸㡥㔷扣扡ㄶ敤㕣㕦搰㌲㔴㉥㡦㕢戰ㄲ㡡㥡㔳㕡㈱㕢ㅡ㙢昳㌵㡣摣㥤敤㙡㝦ㅦ扤㤱㡤ㄸ㙣㐳㠶㐴㘲晣挰搸㠶搸㕣㤱㘸㉡慤戳㍣㔱㕤慤捥昲改㤰搰㉣㐹㠱㐹慦㌴㉡收愵ㄹ㔶戳攴晢㘴㠷敡㘹㔱捡㔱㔵ㅦ㥡㜱愱搲㍤捡昱愰㈴㌷戸慡ㅦ愵㕢ちㄷㄸ㈰㜶㠳搲㐴搱㐳㔸户㍡〰㑦〶㉢㠷㍡挰㠸ㅦ㌶愱㜵㐶〹㥡㠹㘱摣晡㐵㜰敦戴㐹㔱〸㔲㕤愶㝦敤㔶扥昷ㅣ搳㑦㜶㈷挲㐲戰㠹ㄸ敡㡡戱ㅥ㐰摣㘸㔴㤲扢愸㉦っ㤶晢㤲㑤ち慤敥戰㡥㈶㐶㥥㈶㥦攳攱〶て攳㔸㍤摣㌶㘵摣㜱昳っ㘸搳昲挲ㅡ晤㠰㔵㉣㔷㑡㐲慡攲㔰㔶㑢㡤扣㈲攸㈵慦晦昹扢㈹〶㉦〱㔲づ攰㈸挵㈵㤳㐸敤摢摤敡愷搱㕤ち㌹㡣攱换㌶〶ㅦ㘳摣㜲㌲ㄸ搶㜴㐷㠱昶攱扡摡攵〵㜹㜱づ㈲慤愹㡡戲㙣っ㜷昱慡ㄱ㘴戹摢㈲㘰㘳昶㤸㑤㥢㍤㔲戵摦昰慢㔶〴㡤戰㑥㕦攰㘵㌲㌰㐶摡摣ㅤㅣ㈴㜱㈱㠸散㕥㜸㕣㍥㈶㉥散づ㡣て㠵昱㕤㥥㠲ㄲ挰㉡㌶ㄲつ敥㘴捤敡㔶ㄸ昹愵攵慤摥㡦㑣㘱〸㤸〶㉤㈰㝤〳㘷ㄸ攵愵つㅣ〶㈳㘳愲愳搱㐰㉡㘳㤴㝤㜰搸㠳㘸搸㑤㍣㐸㑦搹㔰㐲摥㝡㜹㈹㉣扣㤷㌸㘰攲〸㘴㍢ㅢㅢ㉡㈷㌴て㔷㕦慣捤つ搵㐳愵ㄲ捤㕤昸攷㔶〴㔵㜱㙤挳㌷㐷搷㌷㕣挸㤲㙢愲㝤㜷㐳㐳㐳㜰㔱㜰晢㘸㘱扦收ㄵ㘷㈷扤〵晦搲㔶扢㉣㤱晥ㄵ晣ㄱ㡢扥㥤㌶㜳捡攲㈵搴㜹攲㍥㜷摡戲捦㕡㜲㕥㘹㤷㌷晥㘸挵慡㥤㥤㥣㘴㉥昱ㄱ㝥㘴㑡㈶搲㙦㘲挴攵㑣㥢〳搴ㅣ㈴ㅣ㐷㈶㕦ㅡ昴愳ㅣ挳㈷戰摤慢㌷〶挸㈷敢ㅢ昸㐴ち㠲㔵㐶戱㑥㝥㙣㡣愲晣ㄲ㘴㈵戳昸㐷㜲攰晣㘵㙣㝤攵つ搴㤰攰㜸づ挴㐸晡㍡㤴㘲㐸㈷〵㜹㜰扤㠳㤷㐱晥㝦愸ㄴ敥收㐵户搳㝦㘱㌳㉢慦㌷㤲攸ㅡ㤲攸戵㘶ㄲ㌱㄰㝢㔱㈱㙦捥㝥昵愸昹㠹㕦敢晤ㅦㅥ㌵て㠲挲㑣搲ㅡ㐳㔰㡤挱昸慡㌱㤰㙣㌲〶㙥㐲戳㌴〶ㅥ㘰ㅦ挶敢㝤㘳㈰昰㜶ㅣ㐲挵搲挶〰愳㜸㌱㈶㕦㈴愸ㅡ㜱㘰昰慣戵搱愴㈷㙣㍦慥搷ちㄷ㤱㝢愸㈷㜷〴扥愷㑤捤搵ㄳ㥡愳㤹㥢㘵晤㍥㐷㐰㙤㌹㔳戸慦㉤扢戰挷㤶㐵㕢㘴愷㐵扣ㄲ愱㍦㝤搵㜳戲扣㕢敡愰㤴㥦㝣㐷扤㤲㔵㌲㤷攰ㄳ㔱㜸㐲㐸㍣戶晥愷晢晥晡攸㤷㜷昳㕥㕡挰慢㘹〶㠲摢〹捥搳㜲㐰昸㌶㜲㈵㘴〳㍦扦㌹㠴て㤱㡣戹戲ㄸ搶ㅣ㘹敦戸慡ㄹㄶ㝤挶㡢㌰愶捦㝣㉢挱㤸挴つ〷摦㤸㉣㌴㌸㌶攵攷㑢搲ㄹ㔸㠸㑣㕣㝡敦挲〰愱搲㔲㘵戵㘹㔷愶㝦〶愵㜳㤱ㄳ愹户〷㜹扥㘴㔲㤴㔷ㅡ戵摡㑥㙡㌵㘹㈶㉡〳㠰〸愵ㄴ㈲つ攴㤰攸㤱㠵愱㝦㈹愵㈶㔰㐸ㄷ㤰挵挴搰ㅡ㠳戹㍣昹慦ち〱㔱扤摥搷收愷㉡挰㈲愸ㄸ㝡摤摢㍤扢搲敡っ㔵ㄳ㠳戲昲昴㜱〴〵㜹㑣㘱〵愳戴戲昶㈸ち㘱㑡て愲戴㙣挷ㄳ㕦㤲㌷晤㄰㥢扦戱搳㈶扤㙡㌹㜳㡦㔵挱ㅤて攸㤹㡣㔴ㄸ搶㍡㔶攳攸㈹愳㜱㍥㘸捥慦㘲摥攳ㄷ慢㥤扡㠲㈶攸㉣㙢㌳捥㥦〸昳昱㝢㈰戶て搴㠶摥搰搸㐲ㅤ㘷㜵㘲㠱晣㠵晤㜵㑤捣挶挶㕢戹㘳㈰㘱㤷〵㤵昵㉦㠱㑦愲㡢戴攷ㄵ戵㔶攴扢ㄴ㠵搱攸㜰㘷㜵㌴敢㝦挶愹攵捥㥡㈲㌴〳搶㜵晡晦㌸㉡㤶搴晦ち愳㙣㤲㘴て〶〵㍥愴ㄹ㈹㔹㌲㌸㐳㡣挰㠷㡤㌰㡤㍣〲慢戲挸攰戶㕦㥡挴㈷慡㝥戳㤴攰昰㜰愵ㅡ㉦㐱㔴晢搲戶敤㙡㈹〰ㄹ〵㑡晦ㄸ㈲愸㘵㝦㑥扡昹ㅣ㥢㜹〸搵敢てㄹ㐵挷㜶㙤摤敢㥦㐴㜸户㥦㕦㤸改戰㜹㠶㤴㤷ㅢ㠵摡つ挰㐴昷挳攸㜳㜸ㅣ〲晢戰昰㍥慥愸㈳㘳〸换㡢㔹昰㙢愳摥㐸㈰㠹摡挱㕤慢ㅦ愹㘸㘵㝣愰㍡づ慦愶挷慡ㄵ愱散㝣摦㜲攳㕤っ愲づ户戱ㅥ㠰攷㐷㤴ぢ〸㠳挹㈵㍣晣〸昱摡㠸㠳㝡搸㘰㙤㉥㈱摢昳慥攵搲㍦〲㑤㤷昷㤶㝡㤶攱㍢昹摤㜱㑥㝤㠴㌹攲㍣昴㡥㉥摦ㄵ换搱晡挰攷挱㘷摢㜴㜹つ㤴攱㈸㕢㍡捥㥤㔳敥㐷㕦昶㔷㍦ㄷㄴ昸愰搰㤷㜷ㅦぢ㍦挴㤲挸晣㈸㈷㌲㈷㤰戵收攸ㄷ〰㔶攷ㅦ㈰㐷㉢㍣㔶㤰〳㜳捡て搰㑥っ昹㉢㉤戲づ挷っ㜹㝣㐰㔹㉤㈱ぢ㤳挲攳㠳㝣晦昷搱愱晡㝥散㥣㤸昷㍦户攸晢愹昸攵晡㘶挳挱昱户㌷㔴ㅣ慡㠱㈷昵ㄴ戳搳捣捡㙣っ昵㐷て㐵㈲攵㑣挶て㈰扣扥ㅢ㘵愴㍦〶㝦摦摤晤昶㕢㑣敦敦㔶愴㄰㐴㤳㙡㑡〸㍦㔳㈸〴攵㉡㥥㡤慥挲㐶㙤㙢㉣㝥㝢戱㔵昴㔲㍥昲摡㠹㝡〶㔹扥㐷㈱㥦挸㔵㌹㐱㠱て扤㈴愱㠴㜲㔱〰ㄴ㜱㉣愱扣愰㈰愱㠸㘸㐲攵㝢㝢㠹ㄳ扦㤸㈶㈲㘲㍥摦㤱戶ㄱ慦㍢搲㘳㤳昱㕤慥ㄹ㕦㈳㘶捤挰搷扡㈲攴㐲攰㈵㙦㈹捥㌳㙤挶昱㤵㘷㐲挲散摦ㅦ㝥ㅢ㤵っ㈲㑢㘰っ摦ㅡ㈵㈳ㄱ㤱捡搳㈱昰㉢慦搶ㅣ愳㘸㐰〲昷昸挰㘴㌸〹晣㔴〸扣ㅤ摦㕤㐹㤸〴敦〹㌰扤ㅢ〲㤳㌱㈵昰搷㐲攰㝦㙥摦㕣〵づ昹搰ㅦ戹㤷㑣ㄸ㤰㤵晣ㄲ㘳昲捡㐳㐰攴㜳㙣㥥慤搳㍡搵㘸㤷敥㔷㔳㠰捡㔸㜱㔹㉡搲㙥摣晥㜰昰㐱昴ㄸ㉥㌳攱捥〷㘴慤晦晦㈲ㅣ挰㈵愷㔱捤搳昰扤昳㍣愲换㡥㉡㥦搸㌹愳㡦㍢愸攸搴て戸㌸㕡㤵㔶ㄴ户挰㉡㐸昹愸㕥挲ぢㅦ㘳㐱搶昰ㄱ㐶挵㤲扣㌴搲㥥づ㤱㤱㤴㤴昲㘴㐸攴挴ㄳ㌵昶㔱ㅦ〳㜱㈰㌱㤱戳愰㥥㐷敥㐷㕥搶戳愲㤷愲㠰搲㑡晤㍣戲㝣㠷㐲㈱㐰昲㘷ㅥ㐷搶ㄳ晥㘷ㄴ晤昳搲㕢㤲㔴㥥〸摦ㄱ㘵㈴昵ぢ散昰㐵㘴ㅤ㜰搳㉡〱ㅢ收搴㉦愱㈶晡㉥ちㄴ昹慥慦愰㤰敦㐸㜳㙡换挶ㄱ㔷搰㥥扡㔲㥦㐴㔷㠵ぢ攷ㄸ敡㔷㠳〲ㅦ搲㕣昵㝤慤つ㘴㥥㝦挳㙦昶ㄱ挹慣晢㌸㝦て㍥戶㕦攰㕡㍢昰㝦㡤愴愵㌵㥦㑡㝥慡扤戱挸昲㌴挴攵敦㌹攰昸ㄲ挶攱扡㙡㠶㈵㐷愴收㔱㥦㐲愶㝣〱ㄹ戱慥㍥捤㈷搲㐷愲攴㤹愰挰〷㠵挴㈱㕡ㄴて昳攰㕣㘴昷㙦戰㐶㈲ㄲ〵昵㥢挸挲搴㑢㠴㑡戲㝥ぢ㠵㝣㐷て摦㐴搵㤳㍣愷ㄴ㑦㤴㑥㥣昸愰㈷搵扦㈵昵㤹晢扢㥦㝢昷昷敦㍤晢捥㘷㜷晤攳挳攷㥦㝦攷㙦捦扥昵攱㥢㌳扢㝥晢搲㑢扦㌹昸挲㕢敦慤搳㕦㑣扥晡挱搸㡢攷〷㑦㥦㍦愳ㅦ扢㝤摦昹㠷㑥ㅤㄹ㥣㔸㍢搰搱搱搹㜹㑢摦敦慥戸戵昷㠹㌳慦㈹扦晥昳㈶㑢㤱㤳挷ぢ敡愷挱㐵挸㘹㝣〷〵㑣㠳㌳晥㈴愷搱ㅢ㈲㐱攱扡㈵挶慣〰㘳挳愸挸挲㡣攱㑣㘴㠳㔹摦搰昵ㅦ㜲㐸㤱㈵</t>
  </si>
  <si>
    <t>Decisioneering:7.0.0.0</t>
  </si>
  <si>
    <t>6d45480d-20e3-4a83-8a2f-4888d13c4969</t>
  </si>
  <si>
    <t>㜸〱敤㕣㕢㙣㈴挵ㄵ㥤ㅥ捦㡣愷挷㥥戵㔹㉦㡦㕤㕥收晤昰㙡㔸㉦扢㍣㠲㌶㡢ㅦ晢㠲㝤㤸戵㜷〹㈲挴戴㘷慡搷捤㑥㜷㥢敥ㅥ敦ㅡ㔰㈰て㐸〰㈵㈱晣㐴㈴㈸㄰ㄴ愱攴㈷ㄲ昹㈰㤰㤰㡦㐸㐸㠹㈲㐰昹㐰㤱昲㤱㠸愰㈸昹㐸ㄴ慤㤴ㅦ愴㈰㤱㜳慡扡㘷㝡㘶㍣㙤㌳㐰㘲㈲㤷搷攵敡慡㕢搵㔵昷摥扡昷搶扤搵㥢搲㔲愹搴〷㐸晣换㤴㘱攱㠲改㈵㍦㄰㜶㘹挲慤㔶㐵㌹戰㕣挷㉦㡤㜹㥥戱㜴搰昲㠳ㅥ〰攴㘶㉤戴晢搹㔹摦㝡㐰攴㘷ㄷ㠵攷〳㈸㥢㑡攵昳㝡ㅡ敤ㅣ㠴扦㠳搱㠳捥㕥晤ㄹ㘴㌳ㄳ攳㐷收敥挳愸搳㠱敢㠹慤挳挷㔵摦㕤愳愳愵搱搲㡥ㅢ㐷㙦㈸㙤摢㍡㍣㔱慢〶㌵㑦散㜲㐴㉤昰㡣敡搶攱愹摡㕣搵㉡摦㉥㤶㘶摣㤳挲搹㈵收戶㕤㍦㘷散戸㘹㜴挷捥㥤收捤㌷摦搴㡦㔷愷づ㑦㡣㑦㜹挲昴㍦愶㌱戳㥣昲㡥㐹㔱戶戸㌶㈱㍣换㌹㔱㥡ㄸ挷扦搸晣昱㜴㘳㘹㝡㕥㠸㠰慦ㄶ㥥㜰捡挲搷搱戱捦ㅥ昳晤㥡扤㐰攴改昶㕥㉣戵㙣昸㐱搶㥥㄰搵慡㙥㐷愳收敤㈳挰㕤搵㔸敡户愷㠵攳㕢㠱戵㘸〵㑢㌹㝢〶〳㔵㡡昶㌱㕦ㅣ㌵㥣ㄳ攲戰㘱㡢慣扤慦㘶㔵㌲㉡愵㝡慥㡡㠶㠸㑦㑣㉥扦㌴收摢ㄳ昳㠶㈷㘷攴ㄳ㌱〹戰㝢扤㜲㌳散㘵㥤挷攵搴攵ㅢ㌸收ㄵ㥤攱搰㜲摣昰敡㤰㈳㥤㈱挳挵㌷捦攰扡捥昰㌱ㅣ㌵昷戹愶㜳ㅦ㠹捡㘶㘸慤㉦攴㙦㠹㔱㉣㐶捦㌱敢㘵㤶㘷㐶〲敡〵㘶㝤捣晡㤱㘹㤹㝦㘱㤷挴㍢戲㈹㍤㙢愴㘷攷搲戳攵昴㙣㈵㍤㉢搲戳㘶㝡昶㐴㝡㜶㍥㍤㙢愵㘷敦㑢捦㥥〴㑣㤴昲扤扤改㌰摤㜸昴㍢㙦つ晤晢㘷户扤㜶昴搱搷㠷换㕢晥搴扦〱㐰㜷㠴㤳㥡昴㡣㔳㘰戵〶ㄷ㙦㉦㙤攳捦捡扢〲㥢挲摣㘹摥㘸㡥㡥㔶㜶㙥㌳慥㌷戲㕣㔶〲昱㥢ㄸ㘵㄰戰晤收㥤㤶㔳㜱㑦㐹摡㕤㌰㙥昸愲㠱戸㤱戰㙤摣慤㌹ㄵ晦晣攵ㅢ愷〳㈳㄰㕢㕡摢ㅡ㠳戴㜵㥢挶戶ㄲ扥㝣摦㐵慤摤㡥ㅢ搵㥡ㄸ㍢㙤愹收ぢ㕢㥡敤㈹捦㥤敢摣扡搷ㄳ昷搷㕢摢㘶㌴〶愱戶㈸挷㙥㕢愵㙡㔲昳ㅡ㥥㤸㜷㝤攱挸改㡤搸㔳㔶昹愴昰愶〵㐵愲愸挸愵㥥捤愶㜰搷㡦ㅣ㜱戰㔰散搶捡愵昱㕡㜳捦改〰㥢㔹㔴㌰摦〵攱〵㑢㌳挶㕣㔵㥣搳〴愲摥㠹㠶捤㑤搵㝢摤㜲捤㥦㜰㥤挰㜳慢捤㉤㘳㤵㐵〳㤲愶㜲挸慤㠸㑣㈶㈵㠵〲〴㙥㑦㡦愶愵慥敤扣ㄷ㈴㈱㘲㈴收㐶㍥慦㤹敤㑡㐷戱㍡慣愲㉡挸㤳改换㔷ㄸ㡣昳㤵㌲㈶㘱〷挶搶㐴晤挱㤷㕥扤挲戰㜵捡㝤戲挰改昴㔰戸晡㍤㡢挲〹昶ㅢ㑥愵㉡扣㐴敤愷㜱㐶晡〰戲散ㄹ〸㠴㡥搸愳慡搳㑥㙢㑢搹㔳㔶㈵㤸捦捤ぢ敢挴㝣㠰㍡㘸挸㝣㥥愸㙤㑢晡㔹愸搲㌷㌲ㅢ㐲㔶㈸愴㜲㥢〸㤴㉢㈰愵戲㤴㑥〹㝢戹㐹㤰戳㕦搳㕥敥㌷昷㕡搵㐰㈸愱㍣㘰㠲㈲㑡慢㐹昲ㄵ挹愲㥥㔱㔶ち㘳㤳㌹〱㉥㌵㉣㈷㔸㙡散摢戶㕤愲㤸㘸㕤ㄶ慣㌹㔹㐰㔱搰㉣てㄲ昶ㅡ㤸愶㐵ㅡ㈴〳挷㤸㠸摢㈰㐱戳㘳攴㘶㈶㈳㝣㠲㡣〰㝣㥣〹〹扤慤戳㡣㈰戳户㌳㈹㍢㜵摣㡦敢搲㙣㌹㕢㕥㐹戳戳㠱㌸晤ㅣ㘶攷㌲㍢㡦搹㘶㘴摡㕦㈱攱㈸攵㔰㙥㑥晡昹㜸搶㉦㘰㜶㈱㌲挸㈷㥤㌲㈷ㄴ㔵戴愱㔶㘳㐷ㄲ慥〸㍢㔹ㅡ挵㑡ㄴ搱㌲慥摢㤹㐵㕢ㄲ㍡戴㍡搷㠶慥捤㐸ㅤ㝢㘵㘷摥㡣㉦㠷ㅣ㤹〰ㅡ㕦敢ち愰㜱㐴㄰戴㑢扤㜵㌱扡敡挳捣㉥㐱愶ㄴぢ㡤摤搵㔹昳㌴㈷㍦ㄵ㈶㤱㌲㠴扡㔴敥㈱ㄳ搳晣㑦㄰㜰㙤㐷㤷㜵晢㤹愶攰㠸昹愹户㥦户㜶摥摢㈱搱㕢㜴收扡捥愱慦攸㐳㕡搰㤷㘲㝢㘹㝦散愸㕦㉥㐷戳㝥〵戳㉢㤱戵攸ㄷ㥥扣㍦慣㤷㐰㥡挴㜶㡣㜲ㅢ改㜱㤱ㄶ敥捣搲㠲㤰摡愷摦㥣㌱扣ㄳ㈲㠰昷攲挰㈴散㘰搷昳㐴ㄵ〷摡㡡慣攰搹攵摣收㑡㝦慦攷摡慣㕦户㡦晤㑦㠵㘲挸㘴搲㍤愹ㄶ晢㌸挱捥㡣昹㥢㘲㥣㐳晤㝢㝤㘷㈱ㄱ敢搴捣㕥散㤷㝣戶㕣㤷㈴㕤㐸㤲慢㠱㔶晤ㅡ㘴㤰ㄲ摡敦㍢㑡㤴ㄱ㠲㙤㤵㘰捤搶㉡扤㝢〹㈷㤳ㄶ晦㘱㥢ㅣ改㔳捥摡㜱昸づ晣愲㍤㙤搹㜵㘱搱㘷㑦〹慦っ扦㠲㔵ㄵ〵攵㤲愵愸㔹㤷ㄵ㥦ㄲ㔹搱搳搳㜶㤶㑥昰慤㐹㍥㘹㤱ㄲ㠹扢㍤戱㌱攱ㅣ摥㘰㉡扡㈰㈹㔴ㄲ摣㐲㜵〹㐴捥㈳散扡㠸改㐲挴㤴㠰㌸晤㍡㘶摢㤸㡤㈲换扥〵㐹戳㕡挴㌳ㄴ搶扢㐸㜷昶散㙣㉡㑦㌲㐸昷攰㥢ㅤ㠵搵づ扥㘶㈷戳ㅢ㤰戵㤸㍦㜴㍥㈶㌰愲㈴㜹㡣ㄱ㘹㉤改收㜱㑢㥣㈲て㙣㌰ㄱ㔴㥡愸昹㠱㙢㌳慡㔴㌴㈷摤挳㙥㌰㘹昹ぢ㠸㐲つ㤹㘱攱捥㜹攱㠰扢㍣搸㍥㉤㜵敥挲㠲愸攸收戴㕢㠳㘸㍢㌰戹ㄶづ攵㔸ㅦ㙣㐹㜹㉥㑦㙢㐸摤㥤㡤㌱㠴㈶㑦挴昰戵搲ㄳ扢㉡捦㌷て㝤〳つ㡣捥㔸㐱㔵昴㤹㙡搳戱㥣㌷㠱㐵㐴つ㉡扤收捣扣㈷挴㘴搱摣攷㔹㤵慡攵〸ㄲ〳㌶㈶〳㜵〷挵〹㐴〸愶㕣挶晦㕣愷㘸捥㜸㠶攳㉦ㄸっ㈶㉥㙤㙣㝡㤲㈱㤱慣㌹㙥㌹㍥㕥㈳愹挸昲㠰㌹㍤敦㥥㐲戴戶㘶㍢晢㡣〵㝦㑤㔰㠵㑣慦㤲㈴㡤㤶搶搲㘹㉤㥦捥㜷㑢ㅦㅥ挸㔳愹敤昸捤㌰㤳戴㑡㘵改㉦㑦搰摥戴敢挳昸っ敤㜴捥愹ㅦ㤱愳㝡㘵㑦愲ㄴ收㑥搵㙦㘲㥦㥢㤱摤戶敦搸㠱㐶㔴敥㈳挵慢戳昴昰㈷挸㜸挹ㄶ昵㈰〸晤㜳ㅢㄴ慢戰㡥㥣㠳ㅤ〸㡡昳愹㤵晤ち愶㠴㈱昷㙤㘸ㄴ昷㈲㡡搴㙦ㅥ㌴收㐴ㄵ戱㘸摢〸㌶愸〷㥡戱戶㔱昵挳戶〹搷戶つ戲ㄶ搹㜲扡㙣㤰㠳挷㙡㠱㝢挸㜲㜴ㄳ㤹攴扦戰捡㌸㡤㉡攳戴慣敡㌷㡦㌲㉣㈸换ㅣ换㍤㘱㜸㔶㌰㙦㕢攵㍣ㅦㄸ扡㕢ㄳ㍣㠹㑤㑥挹ㅢ愵㐸㘶っ户㔸昳挷㘰戲昹㈵㤰扢〴㌹㑡搴㤱晣攰摣戴㤶挳㡦搶愵㘳〹〲㐶㝡㐹昵㕢㌰㕡㔶摥㡣㠰挸㤱改㑣㜴晦攲捣挳愸㔱㝥㌹㔲㍤㠱㐵攰ㄱ㡣〹㜹扡户㜳收㌱挷ち㐰㍤㔲㙣慦ㄵ㑣晡㈰㌹㌲ㄴ攵昱㜶㡢愴㙡慣搳㐸㕤㉢㕣摣摥搴愴㈶㉥㙡㙦㡦敢㡤换㤷㘹㔶ㅡ㈵愶㐸㔶〲㤲㥡㘵㤹㌹慥㈵㔵愳㐹挵ㅤ㘹ㅢ㉤挹㙤摡挰㍢愵挸㐷㔰㑣㤲㘷㔲晡㉥挹㈸〸昲㤲㍢愰愳攸慦㑦㘶㡦㔸戴㠶㌶㐰㠱㝡㑡搵ㄵ挳㜰攰〱㕣㌹愹㠸㐲昸㠴晤扤㈱㉣ㅥ愹〵㑤㉤挶改愱戰㘵慣㕡㍤攲挰㑡㈸ㅢ㕥㘵㡤㙣㘹慣㑤㘹ㄸ戹㍢扢搵晥ち扤戱㡤ㄸ㙥㐳㠶㐴ㄲ晣挰搸㠶搸㕣戱㘸㉡慤戳㈲㔱㕤慦捥昳改㤰㌰ㅣ㐹㠱改愰㌲㈹ㄶ愵ㄹ搶戰攴㠷㘴㠷晡㘹㔱捡㔱摤ㅣ㥢昳愱搲〳捡昱戰㈴㌷戸㙥ㅥ愵㕢ちㄷㄸ㈰㜶挳搲㔴㌹㐰㔸户㍥〰㑦〶㙢㠷㍡挰㠸ち㥢搰㍡愳〴捤㈵㌰㙥昳㈲戸㜷扡愴㈸〴愹㈹搳㍦㜷㙢摦㝤㠶改挷扢㔳㔱㈱摣㐴っ㜵㈵㔸て㈰㙥㍣㉡挹㕤㌴ㄴ〵换㤵㘴㤳㐲慢㍦慡愳㠹㔱愴挹攷〵戸挱挳㌸搶〰户㑤ㄵ㜷摣〲ぢ摡戴扡戴挱㍣攰㤴慢戵㡡㤰慡㌸㤲搵㔲㈳慦〹㝡挹敢㝦㙡㌷㈵攰㈵㐴捡〱ㅣ愵戸㘴ㄲ愹㝢扢㕢晦㉣扡㑢㈱㠷㌱㤴㙣㘳昰㌱挱㉤㈷㠳㘱㙤㜷ㄴ㘸ㅦ㙥㙣㕣㕥㤰ㄷ攷㈰搲摡慡㈸换づ攲㉥㕥㍤㠲㉣㜷㕢っ散愰㝢搰愵捤ㅥ慢摡㙦愹慡㌵㐱㈳慣㔳〹扣㕣づ挶㐸㤷扢㠳㠳愴捥㠴㤱摤㌳て换挷搴㤹摤愱昱愱㌱扥换㔳㔰ち㔸挵㐶愲挱㥤㙥㔸摤ㅡ㈳扦戴扣昵㕢㤱㘹っ〱搳愰〵愴㌲㜰挶㔱㕥搹挰㘱㌰㌲㈱㍡ㅡて愴㌲㐶㌹〴㠷㍤㠸㠶摤挴㠳昴㡣ぢ㈵ㄴ㙣㤲㤷挲愲㝢㠹㈳㌶㡥㐰慥㜷㑥㑢攵㤴ㄱ攰敡㡢戳戹愵㝡慣㔲愱戹ぢ晦摣㥡愰㉡慥㙤㈸㜳㜴㔳换㠵㉣戹㈶摡㜷㤷戵㌴㠴ㄷ〵户㑦㤶昶ㅢ㐱㜹㝥㍡㔸㔲㤷戶扡㘵㠹散㉦攱㡦㔸昶敤戴㤹㌳づ㉦愱㉥ㄲ昷㠵㤳㡥㝢捡㤱昳捡晡扣昱㐷㉢㔶敦敤攵㈴ぢ愹て昰㈳㔳㍡㤵㝤つ㈳慥㘶摡ㅣ愰攱㈰攱㌸㌲㈹㘹㌰㡣㜲〲㥦挰㜶慦摦ㄸ㈰㥦㙣㙡攱ㄳ㈹〸搶ㄹ挵㌹昱戱㌱㡡昶ぢ㤰㤵捣愲㡥攴挰昹㡢搸晡摡捦㔱㐳㠲攳㌹ㄴ㈳搹㑢㔰㑡㈰㥤ㄴ攴攱昵づ㕥〶昹晦愱㔲戴㥢㤷摤㑥晦㠵捤慣扤摡㑡愲㡢㐸愲㔷摡㐹挴㐰散㠷ち㜹㜳昶敢㐷捤㑦晣㕡敦晦昰愸㜹ㅢ㈸捣㈴慤㌱〴搵ㄸ㡣慦ㅢ〳改㌶㘳攰ち㌴㑢㘳攰㜶昶㘱扣㕥ㄹ〳愱户攳㄰㉡㔶㌶〶ㄸ挵㑢㌰昹㘲㐱搵㤸〳㠳㘷慤㜳㙣㝡挲昶攳㝡慤昰ㄱ戹㠷㝡昲㈷攰㝢㍡户扤㝡捡昰っ㝢戳慣摦攷〹愸㉤㙦〶昷戵㘵ㄷ昶搸戲㙣㡢散戴㡣㔷㈲昲愷慦㝢㑥㔶㜷㑢ㅤ㤴㔲㐹㌹敡戵扣㤶晢〸㍥ㄱ㡤㈷㠴搴㠳㥢㝥戲敦捦て㝣㜵㌷敦愵㠵扣㥡㘵㈰戸㥢攰㍣㉤〷㠴㙦㘳㔷㐲捥收攷㌷㠷昰㈱㤲戵㔰ㄵ攳㠶㈷敤ㅤ㕦户愳愲㘲扣ㄸ㘳㉡收㕢ぢ挶㈴㙥㌸㈸㘳戲搴攲搸㤴㥦㉦㐹㘷㘰㈹㌶㜱改扤㡢〲㠴㕡㐷㤵搵愵㕤㤹晤㈹㤴捥㠷㥣㐸戳㍤挸昳㈵㤳愶扤搴慡搵㜶㔲慢㐹㌳㔱ㅢ〱㐴㈴愵㄰㘹㈰㠷挴㡦㉣っ晤㑢㈹㌵㠵㐲戶㠴㉣㈱㠶搶ㅡ捣攵挹㝦㕤〸㠸晡昵扥㉥㍦㔵〱ㄶ㐱挵挸敢摥敤搹㤵㔶㘷愴㥡ㄸ㤴㤵愷㡦㍢㔰㤰挷ㄴ㔶㌰㑡㉢㙢㡦愲㄰愵散㈸㑡慢㜶㍣昱㈵㐵㕢㠵搸搴挶捥摡昴慡ㄵ散㍤㑥つ㜷㍣愰㘷㜲㔲㘱㌸ㅢ㔹㡤愳愷㡣挶㈹搰㠲慡㘲㍥愰㡡昵㑥㝤㘱ㄳ㜴㤶戳ㄹ攷㑦㠴昹昸㍤㄰摢㐷ㅡ㐳㥦摤摡㐲ㅤ攷昴㘲㠱晣㠵晤㜵㔱挲挶挶㕢戹㘳㈰㘱㔷〵㤵㔷㤷挰愷搱㐵摡昳㥡摥㈸昲㕤㥡挶㘸㜴戴戳㝡摡昵㍦攳搴㜲㘷捤㄰㥡〱敢㈶晤㝦ㅣㄵ㉢敡㝦㡤㔱㌶㐹戲㍢挳〲ㅦ戲㡣㤴慣ㄸ㥣㈱㐶攰挳㐶㤸㐶ㅥ㠱㜵㔹㘴㜰㕢㤵愶昱㠹慡㙡㤶ㄲㅣㅥ慥㑣敢㈵㠸㝡㕦摡戶㝤ㅤ〵㈰愳㐰搹ㅦ㐱〴㜵散捦㐹户㥦㘳㜳㜷愱㝡搳㈱慢散戹扥㙢〶挳搳〸敦づ昳ぢ㌳ㄳ㌶捦㤸昶㘲慢㔰扢っ㤸攸扦ㅢ㝤づㅦ㠱挰㍥㉣㠲㡦㉢敡挸ㄸ挲敡㘲ㄶ晣摡㘸㌰ㄶ㐸愲㜶昰捦㌲敦愸ㄹ㔵㝣愰㝡〴㕥捤㠰㔵㙢㐲搹㈹摦㜲敢㕤っ愲づ户戱㙥㠷攷㐷㔴㑢〸㠳挹㈵摣㝤て昱摡㡡㠳㘶搸㜰㙤㍥㈱扢昳慥ㄵ戲㍦〴㑤㔷昷㤶㘶㤶攱㍢昹摤㜱㐱扦㠷㌹攲㍣昴㡥慥摥ㄵ换搱㠶挰攷攱㘷摢㜴㜹㡤㔴攱㈸㕢㌹捥㕤搰㙥㐵㕦昶搷扦㄰ㄶ昸愰搱㤷㜷ぢぢ㍦挰㤲挸晣㈸愷㜲昷㈲敢捣搱捦〱慣挹㍦㐰㡥搶㜸慣㈰〷ㄶ戴敦愳㥤ㄸ㔲㉢㉤戳づ挷っ㜹㝣㐰㔹慦㈰㡢㤲挶攳㠳㝣晦昷搰愱晥㝥散㥣㠴昷㍦戳散晢愹昸攵晡收愳挱昱㜷㌰㔲ㅣ扡㠵㈷晤㍥㘶㈷㤹㔵搹ㄸ改㡦〱㡡㐴捡㤹㥣ち㈰扣扡ㅢ㘵愴摦㠵㝦摦搹晤收ㅢ㑣晦搸慤㐹㈱㠸㈶摤㤶㄰㉡搳㈸〴攵㉡㥥㡥慦挲㐵㙤㘷㉣㍥戵摣㉡〶㈹ㅦ㜹敤㐴扦ㅦ㔹㜱㐰㈳㥦挸㔵㜹㘱㠱て㠳㈴愱㠴昲㔱〰ㄴ㜱㉣愱㠲戰㈰愱㠸㘸㐲ㄵ〷〷㠹ㄳ㔵捣ㄲㄱ〹㥦敦㐸摢㠸搷ㅤ改戱挹㈹㤷㙢㑥㘹挴扣ㅤ晡㕡搷㠴㕣〸扤攴ㅤ挵㜹慥换㌸扥昶㘴㐴㤸晤晢愳㙦愳搲㘱㘴〹㡣愱慣㔱㌲ㄲㄱ愹㍤ㄱ〱扦昴㜲挳㌱㡡〶㈴㜰㡦〲㈶挳㐹攰挷㈳攰敤昸敥㑡挲愴㜸㑦㠰改㥤〸㤸㡣㈹㠱扦ㅥ〱晦㝤晢收㍡㜰挴㠷㙡攴㐱㌲㘱㐸㔶昲㑢㠲挹㉢て〱戱捦戱㜹戶捥㥡㔴愳㝤愶慡愶〰㤵戱攲慡㔴愴晤戸晤攱攱㠳攸㠳戸捣㠴㍢ㅦ㤰戵敡晦㐵㌸㠰㑢㑥㤳㐶㘰攰㝢攷㐵㐴㤷㍤㕤㍥戱㜳捥㍣攲愱愲搷㍣攰攳㘸㔵㔹㔳摣〲慢㈰愳㔰扤㠲ㄷ㍥挱㠲㙣攰㈳㡡㡡愵㜹㘹愴㍢ㅤ㈲㈳㈹ㄹ敤戱㠸挸愹㐷ㅡ散愳㍦〸攲㐰㘲㈲㘷㐱㝦〸戹㡡扣㙣㘲挵㈰㐵〱愵㤵晥㐵㘴挵ㅥ㡤㐲㠰攴捦㍤㡣㙣㈰晡捦㈸㠶ㄷ愵户㈴慤㍤ㄲ扤㈳捥㐸晡㤷搸攱换挸㝡攰愶搵㐲㌶㉣攸㕦㐱㑤晣㕤ㄴ㈸昲㕤㡦愲㔰散挹㜲㙡慢挶ㄱ㔷搰㥤扡搲ㅦ㐳㔷㡤ぢ攷ㄸ晡搷挲〲ㅦ戲㕣昵㉤㥤つ㘴㥥㝦愳㙦昶ㄱ挹㙣晡㌸㝦て㍥戶㕦攲㕡㝢昰㝦㡤㘴愵㌵㥦㐹㝦愶扢戱挸昲㌴挴攵敦㘹攰昸㈳㡣挳㜵㌵っ㑢㡥㐸捤愳㍦㡥㑣晢ㄲ㌲㘲㕤㝦㠲㑦愴㡦㐴挹㤳㘱㠱てㅡ㠹㐳戴㘸〱收挱戹挸敥摦㘰㡤㐴㈴ち晡㌷㤱㐵㘹㤰〸㤵㘴晤ㄶち挵㥥〱扥㠹慡㈷㝤㕡㉢摦㕢戹昷摥昷〶㌲挳㕢㌲㥦扢戵晦㤹㜷㝥晢敥搳㙦㝦㝥搷摦摥㝦昶搹户晦昲昴ㅢ敦扦㌶户敢搷㉦扣昰晡㙤捦扤昱敥㐶昳昹昴换敦ㅤ㝣晥愱搱㤳て摤㙦ㅥ扢㜶摦㐳㜷摤㜷挷攸搴㔹㈳㍤㍤扤扤㔷つ晤收扣慢〷ㅦ戹晦ㄵ敤㔷㝦㌸搷搱攴攴昱〲晤㈹㘴㔱ㅡ攴㈲攴㌴扥㡤〲愶挱ㄹ㝦㤲搳ㄸ㈴ㄲ㤴挰搴戸㜲㠹㌳㈷挴搹㌸㉡昲㕡㙡㌰㥡愱挶㐹㐹〸扢ㄹ愲敦㍦㜱㕤㤱攵</t>
  </si>
  <si>
    <t>CB_Block_7.0.0.0:1</t>
  </si>
  <si>
    <t>㜸〱敤㝤㝢㥣ㅣ㔵㤵㝦摦㤹改捡㔴㘷㤲敥㤰㠰㠰㍣㠶㑤㌰㐲㐲散攷㜴㜷㌰㤲㘴昲㈰㈱㉦㌲㠱愰㍣㠶敡敥慡㑣㤳改改搰摤㤳㠷㠰挰愲挸㈲㈲㠲て㄰㠴挰㠲㍦㘴㜵㐵㐱〵㐵㐵挵ㄷ愲㠰慢ぢ扥㄰ㄱㅦ㍦㜴〵㤷て㠲㡡昰晢㝥㑦㔵㜵㔷㜷㔷捦㈴㤱晤晣昲挷㔶㘶捥摣㝢捥戹攷摥晢扤㡦扡昷摣慡㑡㐰〵〲㠱㔷㜱昱㉦慦ㅥ〶づㅢ摡㔵慤㤹愵〵㠳攵搱㔱㌳㕦㉢㤶挷慡ぢ㤶㔴㉡挶慥㌵挵㙡慤ㅢち摡㜰ㄱ昲㙡㜰戸㕡㝣扢搹㍢扣摤慣㔴愱ㄴっ〴㝡㝢昵㉥挸愷㌹扦ㄱ㌷愲㌳㤵摥㐳〲慤㠰慥㤱㑣㈱改㈵搱㐹㐲㈴㔳㐹晡㐸㘸㐳㥦㑥ㄲ〶改㡢㠰㙣ㅡ㕣扡㍥㜷づ㑡㌴㔴㉢㔷捣昹晤愷摡昹㉥㡡挵ㄶ挴ㄶ㈴搳戱㠱〵搱昹晤㠳攳愳戵昱㡡戹㘸捣ㅣ慦㔵㡣搱昹晤ㅢ挶㜳愳挵晣㐹收慥㑤攵慤收搸㈲㌳ㄷ㑤攴㡣㘴㈶㤶㑣愵慣㙣㌶搳㌷〳㤶搷つ㉥摤㔰㌱慤敡㙢㘵昳〰摡㕣㍦戸㜴挱㍡戳昶㕡搹㥣〹㥢㌰戹慣㕣㌲㡡㘳慦㤱搱㈰摢㈵戵捣捣ㄷ搹㠰愶㔹㈹㡥㙤㔹㠰㘲㌷〱㡤㔸㝡挱㤲㙡㜵扣戴㡤㝤㘱搰ㅣㅤ摤㘸㕡搲㜰愵㘵搵摡〶愳㔲慡昶㤵㠸㥦㔹㌱挷昲㘶㜵㝡㘹昹捥扣㌹敡㈸㔶㝢㑢愷ㅡ㤵㜵㐶挹散㘱㈰㕣戲摢㜰㔵挱ㅣ慢ㄵ㙢扢愶㤵㑥愹㥡ㅢ㡤戱㉤㈶㔵㠲愵㤵攳挵㠲敡改挱㑦愰㝢慥㕦挹愴愱㔰㥥搲攰㠸㔱愹㐹㡣㑤ㄸ昳搳昵㜴ㄷ愹㐵㔳戹搸愵晡㕢㔲戱捤㠶㡡愵㤳捣捡㤸㌹捡㑣搸㤲昳㕡㤴〴㈰扢ㅤ敡㐸戹搵㘱㉢愹愹捥〰㘲㕤㤸㡢㌶㡢㔹慤㌵㜶㉥摦㔹慢㤸㈵㜳晥㥡攲㔶㜳戴㘸㔶㙢㡢搲ぢ㔲昳㠷昲挶愸戹㈸愵ㅦ〸㉤晤㈰敡扦づ愴㜷〸扡搵㙡㝦㑣㍦㤸晣㐳㐰㔴捦㙦㌰㔶扤搶㌹㕥扡㠶㡤慥攱㕣搷㜰扥㙢戸搰㌵㙣㜶つ㕢㕤挳㕢扡㠶㐷扡㠶㡢㕤挳攷㜴つ㙦㠵㡥㝢昵㑥㤹搲攵㕣换㝦㕥㉥㕦晥敥搱挵㜷㈷戶摥㜵敤晢搶摥愱㌸㍣㘵㜴扦ㅥ㠱挹㑢㝢ㄸ戴昴挳㐱戴㈳㐰愶扡愵㕤㤸㕣愸ㅦ㐹㔱㍦㠸㔲扦㐰㠱㔹攸慤挷㍦㝦昰㘳㜳㙦㕦晢扥攷㕥扤晥㤶㜹㥦扥㐳㜱ㅥ㤰摣晥〹㠱挹㜳㥢つ㉤㝤づ㠸㜶㌴㐸㈳户昸㐲晤つㄴ捤〵㔱敡㜱㈷户ㄵㅦㅡ㝢攰愲㜹户て敥㝥换攳愷ㅤㄷ扡㘴㔷㤰ㄳ㑥挲慦ㄹ㕢㝢挸ち捣㉣㜹愳㕡㜳㍡㉦攷愸搷戶㙦㑦摥戵㔷㔴昲晦昳㕤ㅢ㤹扣㈶㕤㕢㍦㠶攸ㅦぢ愲捤〳〹づ㡥㤸昹慤晡㝣㌲㡦〳㔱敡〷㑥㤳㝣㉤㜳㜴㜹昶攱㌳㑥㝣晦攳晦㝤敥晢㑥戸㜲㡤㈲戴搲〱摥㠴挰攴ㅤ㈰㑡㤳㌱㄰㉤づ搲攸〰㠹㠵㝡㠲愲㈴㠸㔲摦㜵㜲晢昶敡摤㤷㉥敤晦攴昲㙢㕦㍡攲挹㤱㌳㜶㙤㔳㥣慥㈴户〱〴摥戰搹㉣收挶㐷㐷攷慦㈹攷つ捥㘹㡢愲捥㈰㑣っ㜰㍣㡥ㄸ摢捣㐵昱愸㥥愶攱っ㠸㤶〵㤱㍣挷戶搴㐶ㄶ愶ㄶ敡ぢ㈹㍡ㅥ㐴愹〷㥣㍣敦摢㜴昷㔵㜷扤晡㥤㜵㔷㉦㜹昶㍦扦㍢㝥㔵㤷攲㙤㑤昲㕣㠴挰㥥收昹ㄶㅡ㍥〱㐴㕢っ搲挸㜳㘰愱扥㠴愲愵㈰㑡㝤挹挹昳愷㕦晦捡户昲晦搵戵攲晡晥慦㕣㜹挶㐱㝦㝣㥢攲㕤㔴昲㕣㠶挰攴愸㉥愷挹ㄵ㈰摡㑡㤰〶慡愸攱㠹ㄴ慤〲㔱敡㜳㑥㙥㌷㍦昳挱㠵昹晢ㄶ㉦扦昷摣㠵㍤㔷挴づ敡㔳㥣㝥㈴户㤳㄰搸搳ㅡ慥愱攱戵㈰摡㍡㤰㐶つ㌱㜱慣愷㘸〳㠸㔲㥦㜲昲㝣晢捥ぢ㕥㍣㜳昱晣戵㥦㝥挷㜱㐷扥晡昵㕤㤷㉡慥づ㈴捦㡤〸散㘹㥥㐳㌴扣〹㐴㍢〵愴㤱㈷愶㡦㔳㈹摡っ愲搴敤㑥㥥昳㝦㜲挰㡥攲慡つ慢晦晤戸㕢㥦㌹㝢攴㈷㑢ㄴㄷ㈳㤲攷㕢ㄱ搸搳㍣摦㐶挳愷㠳㘸㘷㠰㌴昲㐴㡦㍤㤳愲戳㐰㤴扡搹挹昳搶搰㈵挷㥦昳慢改㈷㝤攲愴攱㤱摥㥦扦昲ㅦ㡡㙢ㅦ挹昳㙣〴㈶㙦㐹〳㕡㝡づ㐴换㠳㌴㕡ㄲ晤愶㐰㤱〹愲搴㐷㥣摣㔶扣戰攸㐷户㠵晥戴散换慢敦㕥㍡㜸晤㡤㍦㔰㕣㘴㐹㙥㕢㄰搸搳ㅡ㡥搰㜰ㄱ㐴㍢〷㐴㙥㔸ㅣㅦ㍡敦㌸晡㈸㠸㔲搷㌸ㄹ㈶㑥晡挳㌷㙥㍣㜸㝣搹㉤ㅦ㝥昸ぢ㜷㙦㕡昷搳扥㌱㠸㑦㜶敥㤳换㉡挶づ慣㍣ㅡ㡢㥡昸㠲㈸晦㑤扥㥡挳㘲捥㑡㔹㘹㉢ㄶ㉢愴愲㐶挲〸昲ㅥ扡愷换〶摥㥡晢慣捤挵戱㐲㜹㠷慣㈳づ㕢㙡㔴捤挶摣㍢捦㤱㉤㉤㡦㡦ㄵ慡慦昷ㄷづ搵㡣㥡㜹㘸慢慣㘱愴㉤搹㄰㔶㔹㘶㔵昲㍢愲㌵搹愹挶攸戸戹㘴㘷搱ㄶㅦ摥㈲挶ㅡ慢㥣敢㉣㕤㔱㌱捦慤㑢摢㑡戴〴ぢ昹敤㘲扢慤㤶戶挸㉥㔷晦攰㐸戹㙡㡥㐹昱收㤵㌶ㄴ昳㕢捤捡㤰挹㙤㠰㔹㤰慡ㅥ㐸㤱戳搰㥢户㝥っㄵ挵搲慤昰㑦㕥慥㠵㘵㡥㌹㔶㌰ぢ㈸敦㌶戳㔲摢戵挹挸㡤㥡〷㌵愹搸㜹㐲㜰㐸ㄳ㝢㐵㌹㍦㕥ㅤ㉣㡦搵㉡攵搱㘶挹㤲挲㜶〳㡢换挲摡㜲挱挴摡戰㠷㔷㐰〵扡扢㤵ちㅣ敢㜷㘷愷摤敡〲㘹〸㑦ㄳ㜳愹㜸㜰㜳户㕢戰ㄱ戵㐳㉤㐶㑤昶挹慥㌹㤳ㄸㄳ扢㌴㜳㑣㘷㐵㑦㥤戸㘷愲昶ㅢ㍢㙢㑢ㄹ敢㉤昷㍦慢摣搵㌵搳愹晤昲敤㔸㠰㥦㘸㡣ㄵ㐶捤捡㠴㍢㍥挵ㄲ改㘵㤰攰㔵ㄸ捤ㅤ搱敢㠱㠶摡愹㜶〵㜷ㄴぢ戵ㄱ㙤挴㉣㙥ㄹ愹㠱㠷㕤㘱㙦㉦愱㙤扢昴㜳挱搲㉢㈴㔵㤰㔰㈸愰㐹〲㉤㠴㉢㄰攴㔲㜸敦㤷昵摣㜳敡戲㡤挰㥥慦ㅡ㉣㘱㐵㔷敤敥昶慢攱㠹㐶㜵愴挶慥㌹愱㤰戳㠴㍥㑥戲ㅤ㈴挸挵昸愴扢〶捥愶㍤摣ㅣ㑤㉢㉤㌳㉤〳㕢㔲ㄹ搹捡〸㤶散㕤捥㌲戳㥡搷戹ㅤ㕡㠵㜱戲㔳㐳〸〳扦慦挴㥥㙦敥慣㉤㌳㙡挶㤴ㄲ㌶㔶㘸㈱ㅤ㑡昳㈴㤵ㅤ㘲捡㘹挲㜳㔳㠷㥣ㄸ㉣㐴㈴攸戱㌲㔵ㄸ戶㈵っㅡ㡣㤵㐰户㐳㈷慥〴捡捥昵愱搶摡挹㥢㌷㐸搸户ㄵ㔶㥡㘳㥢㜶㙤㌳慢㔴敦搵㈶㠴戲㜵㘸搱搸晡㝣敥㤴㕡㜱戴扡〰㈵㕤㔹㈹㡦㙦㝢㉤敤搰㤶扥〳挴扤㠲㤷愱〷敦㜹㥤攸つ㤹戲㥤㙤㌳㍣ㅣ攸愵㌵㜲戴㕤㈰㡤敤ㄹ扢㉣慣扥㡡㍦㜲改攷攱㑦㐸愷㤲敥㉦ぢㅥ〲搹摥散㉡戹㔹敡㉢〱慡㑤ㄵ㔳昶挹扤ㄲ〱散搳㑡㥢换㤵慤戹㜲㜹㉢㍢搶㜴㠹㔵㐷㑣戳挶扤攷㔴㘷慦㉤㝢㙡愵扡扢㥢戶㡥㥥㑤㉡㜷慤摡㠵㈰搳㤶㡣㡥昶扢ㄶ慢摡㐵㘰㜵㘳ㄷ慣㕤㡣挰㤱敢㉤慢㍡㠲晤搱昰晡攲攸昰㠶㔱愳㘶㤵㉢愵㘱㜸〷收㉤搸㌹㕡摤愹摥〱㄰戸搷㥢㜶攲昲搲慦晡㉦㔹㝤昹㥢㑥扣散搱㌷慦㉡慡ぢㅣ㐱摢㤶㤳㝢㐸搹昵扥ㄳ〱㜵ㅥ搴㌸挳㈰摣㝣改㤷㈲慥扦㥢攴㌲㄰捣つ〲慣㍤㑤㈸敥㐱㌹㔵攸㤷㤳扣〷㐴ㅤ〹㈲扢收㉢㄰㜰㉦㔵㠵㙤戶㍦摢㔰攷愶戵扤㜹慥〲㌷㌴㤱㑣昵㐳㠳捤愷ㄳ㉥晤㈲ㄲ㠲愳㡡㌰散㕢昹ㄱ㐷搰戶〳㥥㡤㘴㔲昹敢㤸摥㠲㥡㝦攵慦㘷ㅥ㌷㤰㝣ㄴ愴愵昲㜳挰㤲捡摦㐴㠵摤㈰㡡晢㘱愹晣捤〸戸㤷㍡ぢ昶敢㤵攷ㅥ扡扤昲户㠱ㅢ搲㈷㤰愹戹搰昰慢晣愶㑥㤵ㅦ㜲〴㙤ㅢ㜲㙥ㅢ㈷㔸愷㌵敤㠱㘷㐱户㘹㥤搶㘷慤㈸㡥搶捣㡡摣㡡挳ㄶ晥攴挵㠱㈵昱㘹㕣㝥㔴㡣扣敤ㅡ㥡㘵つ㘲〵〲㡦㔹㙤㔷㘳㑤搶戶〲戲ㄷ〸晦扢捥摢敦搶㜹戲捡㙢㕡敢㑤戰㡥㐲愷㘹㔹改㑤慣散改㐴㕣攲昸㑥挸搲愵ㄶ挰㜲㜳㈷愳㝥敢㙤㐴摣㠲㜵㝤㙦㈷愴㜶戴昳晡㡦㥤扤扤㤳㌲㔱挷戵搶晦慥㔴晤捥㈶散㤵敡扦〳㌸晤㔳㈴㜷㤲㝣㥡攴㌳㈰㙡慤㌳挵㕡㠸昰昷㉢㔸㉡㍥㉢㌷㠳扢愹昳㔹㤲捦㠱㌴愶㔸晤ㅥ㐴戵㝢㐱挲慥㘳戰摦敥㘲㈱愵攸昴㤲愹昷ぢ〸攸㕦〴改扢て㘴摤㠹收㈸㜶㍤慦搵㔹㐲㜰㍥㙣㑥扣㔶㐳晦攱搲攴愰搲搰慥戱晣㐸愵㍣㠶㔳ㄹ㉥㈱㤷攴攱㡣慦㉡㐳㉢慤㈹て㡥搷戴搲㠹㐵晣改㉢㙤㌴户㤹㐶㙤㄰扢㕡慣㑦搷挰搹㈹慢捦㔵㠵㥤晦㍦㔷愷〱㙥ㅦ攰㌰㘸㉣㔰㔵敢攸戵搷㠹づ扣ぢ㤶㤵㜱戰㘳捡戹ㄴ㘱搷㌴散㌲昶挳攵㘷㐰晦ㄲ㑡㜷搳㥦敥㌸晥攸㡦㝥敡㔵攷敦㠵攸㠹㜲㘹㕦㠶搰㜱㥡戶慤ㄵ敦㠷㉣愴㔳愳晤㕥㉤㌲㐵ㄷ㙢晤㝥慣㝤〳戱㙥㜴〶㝢㐱㤲㐵〶扥ぢ㤲㡣㈳㘸昳挸㐶㤱㕥ㄶ㈴摦㐱㐰つ㐰捤㝦㐱昲㕤㠸昵㠷㐸扥〷搲ㄸ㉤摣戴愹ㄸ㔸㌲㉡ㅥ愶挲㈳㈰㡡晥㔹㔹㤰㍣㡡㠰㝢愹〵戰㕦㕦㤰挴挱㙥慦攴㡦挰つ改ㄳ挸㔴ㄲㅡ㜵〰㍣慢戱㌹㥤㉡㍦摢ㄱ戴㌹㠸改敢㤵捡㍦㠱㠰㍡慡㘳攵㥦㠴㔸晦㈵挹㔳㈰㉤㤵捦㠰㈵㤵㝦㥡ち扦〶㔱㜴ㄴ㑢攵㝦㠳㠰㝢愹㐳㍣㤵搷㝥〷㜶挳㍤〸搷㙢㕢㑦㜸〶ㅡ㈱㥤㝡ㅤ㘴敡㜸挸晣㠰〸㜷〲㘲扡㈳㘸昳㕡扦〵㤶〴㠸攷ㄱ㔰㝤ㅤ㠱㜸㠱愵昹㌳挹㡢㈰㉤㐰㥣〰㤶〰昱ㄷ㉡晣ㄵ㐴㉤〱ㄱ㈰晥㠶㠰㝢愹ㅥ㉦㄰㝦〷扢〱〴㍣㤷㙤㐰扣ち㡤㤰㑥扤づ㌲戵ㄴ㌲㍦㈰晥晡㑡㠷攱昰ㄷ㐷搰收㑡㕦づ㑢〲㐴㉦㈶㈵昵㈲搴晣㠷㐳〸㘲㝤㉡㐹ㅦ㐸ぢ㄰㉢㘰㐴㠰㤸㑥㠵㌰㠸㍡ㄱ㉣〱㈲㠲㤸㝢愹㘷㘱扦㍥ㅣ攸㡣㙦慦攰㉣㥡搷㈷㤰㈹扡敢晤㉡晦敢㑥㤵㝦摡ㄱ戴㜹昶搷挰㤲㔴晥㜰ㄶ昹愹㡥㤵㍦ㄲ㘲扤㥦攴㈸㤶慥㜹㘷戶ㄶ㐶愴昲戳愹㌰〷㐴慤〷㑢㉡㝦㌴㘲敥愵㝥攲愹扣㌶ㄷ㤲㐶㉦挰愹㐰㕢㉦㌸〶ㅡ㈱㥤㝡ㅤ㘴㙡〳㑣晢〱昱㐸㈷㈰ㅥ㜶〴㙤挷つ㐳戰㈴㐰挴㤱㥤晡㕥㐷㈰㤲㉣㑤㡡㘴〰愴〵㠸㑤㌰㈲㐰㘴愸㤰〵㔱愷㠲㈵㐰㉣㐴捣扤搴㌷扣㐰扣ㄹ㤲〶㄰㌸慡㘸〳攲㉤搰〸改搴敢㈰㔳㍣搸昰〳攲㡢㥤㠰昸㠲㈳㘸㍢〳攱㜱㠶〰戱ㄲ搹愹㝢㍡〲戱㡡愵㔹㑤㜲ㄲ㐸ぢ㄰愷挳㠸〰戱㤶ち敢㐰搴㤹㘰〹㄰敢ㄱ㜳㉦㜵愷ㄷ㠸㤳㈱㘹〰㠱昳㤳㌶㈰㠶愰ㄱ搲愹搷㐱愶捥㠲㘹㍦㈰㍥搶〹㠸摢ㅣ㐱摢挱㡣〱㑢〲挴ㄹ挸㑥晤㙢㐷㈰捥㘲㘹㠶㐹捥〶㘹〱㈲〷㈳〲㐴㡥ち㜹㄰㔵〰㑢㠰㈸㈰收㕥敡㝡て㄰㍡㡦㜶摡㉢㌸㐲昳ㄳ挹㤴㠹㜴㝥㤵㝦㝦愷捡㕦攵〸摡捥㠹㐶㘰㐹㉡㝦㉥㡢㝣㘵挷捡㔷㈱搶㙢㈴攳㉣㕤昳扣挰㈳㈳愹晣づ㉡散〴㔱㍣㌲㤲捡敦㐲捣扤搴愵㥥捡㙢攷㐱搲㌸㘳㙡敢〲ㄷ㐰ㅣ搲愹搴㡥㤰挸搴㈸散晡愱㜰㝥㈷ㄴ捥㜳〴慤㠷㔷挱㌲㉣敤挵愱挳㔴愸敢搶愹㐵㜳〷㍤愵搳㉤㍣昱㌲㌸㕥慤㤵挵慤㍢捤㕡㔶㕥㔷慥㉤㉢㔶户㡤ㅡ扢㘶㕡㑥㘰昳㠸㌹㠶〳㤷ち捥㕤㕡㜸攵㙤摢捣㠲㙥つ㤵挷㉢㜹㜳搵戲晤攱㐰㐶ㅡっ晥㐵㉣摦扢ㄴ慥㝤㍢㘳挰敡㕦愱慢㠸敦晦㕣㤸㙣㜵ㄷ㝢㌶搸つ㕦㑥〴㡡攱〶愲㥢㡡戵㔱㜳慡㈵㜲〹昷㕡㐰ㄱ愷㔸㠵㈹搶愶ㄱ㜸㑦㤷㑤戳㔶㔶㡡㠵搱攲㤸挹挶㠰㝦㠸㡦ㄱ慤㌱户攰挴㙡㐳戹㕡攴攳〰搳慣㑤ㄵ㘳慣扡㡤づ昸晣慥〳㥡㘲戲㔷ち㕡㑢㡢㘳㔵㘴㈳慤挸㜰搸ㅡㅡ㈹敦挰ㄳ㜳攳愵戱㤵挶戶敡㝥搱㉡㡤愱㈴㑤愳扡㔴㔷㤷敡敤敡摤搷昶搱㉥㠵挵挳昰ㅣ㔳戱㌴㕥敡愷㠷〳て㌳昵愳挳搶㉡㜸㥥㠲挸㐹㐷攰㠲扤㠷㐴ㅡ㌳㄰慣㈰㌴㠱戳㠴㉥ㄳ攷㐰㤱㠷㘵㉣㜴搳㈳㌷扥㘷㌷昵攷ㄱ㘷㐰㕤㝦㌷ㄲ昵㕤〶戲㝡攵㈹慢ㅡ挷挸晦搰㠳㠱挱㉡㉣户㙥㐱㕢扢㘰晤搴㡥㜳攲㜴扢㉦㤱挷慥㠵㈱㡡㉥挱㔸㙢晦っ㔹愲挳慥㍡扤ㄱ㕣㠱挳㥦㍥㙢㡤㤱㌳㐷攱㙣㈸ㄹ戵改㜶㠴㡥愳㤲㌱㕡㜵㘴㠳攵㔲挹㘰摦㘳扦㤵㐷挷㝡慤㈵攳戵昲摡攲㤸㙥㠱㐸〷㜵㔸挶㑥戰㡣㥤挲敡戳㌶昲ㅣ㕢挲戴㔵摥㘲㔴㡡戵㤱㔲㌱摦换〸捦㥡昷㡢㑥㡢㥢㠱戸〲〰㈸㉦㜷㔲㘹㜵㠱搸捥〰㌴昷〲㌸㘴〸ㅤ㥢ㅦ㕤扢㑢㘹昸愷昶昱㤸ㄳ㔳㤰摣㍤昴换㘱㉤〸晦㤰捣㐹㔲㤰攷摣㠷㘴㥦扢㄰㌲㤹愵㝡挶㈱㤹昰挴㙢ちㄴ㐲㙢捡㐶㘱〵ㅣ搲攵捡ㄴ攷㤱搵㕥㌴㈲㘷㤷㑡㠴㘷㤰㠳㌸搲挶㔱昹昶㘲挱慣昴㤲㌱〴〷㑥て㑦㉦㌵扢戵㠸㐲㈰ㄸ㥣摡敢㤷搷㉡搷搶ㅣ攷㐰挷晢搸敥慡㌶晢㝦㌸㌹㜳㐲ㅦ㑢ㄵ㤲扢搲㝢㔰ㄷ晤ち㄰戵ㅤ㑣搶愷㐵攱扤㔴戸ㄲ㈴挸㜳戴搶㔶㘸㍥づ挴愱愱づ愵ㅥ㜹搸㤳〷㤵扤㌸搴㤳ㄳ捥愰㔴㘴慡攷㘴㔲戳て㈵㝢摤㈷㐸㌵㍣㜵㔵㌱ぢ㈱㝢㑡愵晢㡡扥愰慥慥ㅥ㌴慡搶㝡㔲搰㤶㉤㡣㤵㠶㑣㌹戲㔴〷愰〸摡晢㤰㌸挲㘱〱晢挳敥戳㠹㙤ぢ㠳㔰㐸㝦㍦ㄴ〳㈱㜵ㅥ愸㕢㝢㘹㌴ㅢ㥥慢㈱搵慦〱㔱敦㠴〲㙦晢㥥㥢㤴扡ㄴ㔱摥愸〲㍡㈷㐶戹㕡收㍥昵㙥㜰㌹晦改ㅦ愴㤱换㄰攲戴㔲敦㘶ㅦ〶㜷搲㙥愶㜸戰攵ㄶ㡥㝤搲㘹扢㙢㤱㔸扦㡥㜶摦攳慦昰ㄱ㉡㕣㑦㠵㉢愰挰昶搳㙥㐰㙣㘶㉢㉥㝣㘶戳㜵㍤〵㘸㙥㠴㉥愰戹捡㘳摣〳捤㑤㌴扥㥢挶慦㠳㐲㉢㌴搷㠳㌷〹㌴㍣搲ㄲ㘸㙥愱㤱㡦㈲搶〴捤慤攰㑥づつ㡦扤㝣愰戹㡤㠵晢ㄸ敤敥昶㔷昸㍦㔴戸㥤ち㌷㐳㐱愰昹㌸㘲敤搰昸㙣扢〰捤扦㐱ㄷ搰摣收㌱敥㠱收ㄳ㤰敡㥦〴〹搲ㄷ㍤挱㍤〴捥㍡捦㠹挵㜴㈸㙢搶㈹㘳挵ㅡ愶㜷戶搱㡡㘲つ摤户捦〲㐱㔰㡥ㄶづ㤵㘹摦㤳㘸㕥㝤㕤㜹㘴扢愸㘹愱㜹㐴扢摣扢昲㥣攳㈳戶搷愴㥥愵攸㘴㑡戲㌶昵㈹攳晥戴㔸㔵戶慢㌹㘰慦㔷搵搱㥤て㘶㍣戸㜳㤹昱て㉣㙤㘵㜸攱㔴〲㝤愲㕢〵敡慢摣㑦㑤摡㍤㍣㘷㔴㥣慦㐳㕣改摡扣㘹捥㈱攸慡戱㉡㙥ㅣ㈱㈷㠶〵挰㜴㈷戸㝥扣搶㈴㌱㜶捥㜴㈴㌸攴㕦㍦㠶㘵㕢摥愸ㄴ昶㤳㝢㍥敡㘶慦㔱攵昶扤㡦晢〷ㄸ攱攵戹㔳㍢㉢搰㍢挱摤㥢攳扤㌰昴愷ㄱ敡晡愹㕦㉦㘳㙢㑤㘳㑣㕡㘰愸㔶㔸㘶㙥㤷㡤摣〶ㄳ扢㌰扣挹㌰㙡捥㤴〴昵愸摣昱㜴㙢㐹慥㡡㑤㐱㡤ぢ㍤㈷㈴〳㕣户㌶㥡㜸㠲〲㡦攴㘱㕤收㠴㌶攴㙢㌸捣慥ㅢ攰攳㜶晢㑦敢〰㤱ㅥ愷㠵㤴戴㤱㌶挱扣搶㕣〹㡥㥤㝤㙣㔱㡣ㄷ㑢慥㍦㥥愰㍥㜲ㅤ慦㡦㥦㄰㜰〳捥㔶昱搳㌰㍦挱昶〲㜳慣昷㉣㤶愳㘸愶晢㠸㠰㍤戳挹愴搵攷昲戸〷㤹挶㑤㘳愵㠶㘷㔲昹ㅥ㐰㤸挳㘶ㄴ㑢户㕡ㄱ㙦㙡㡣敥㥡㙥慤ㅡ换㡦㡥ㄷ㑣㔹慢扢㜳戵㉣搹昷㡢昶敡〱㙡捥㘸㥡〰ㄷ〷㤴㔵㜸㤳换㝤㐶㜱摦㜷敥晡㥤挸㔳㈶㌹搸戰㜷昰㥦㐱㈱昶晡搰㍢㠴㐴〷㌴ㅥ搹㤰昷㠲㌰愵戵戱㌸㤷昱攴戲㝥㙥㉥愳捤愳戶愶㡣㘷晢戱敢昷戰㑥㉣摡慣晤愲㡤㔰㑦扢㠹㌴つ扢㤵㝤ㅣㅤ㌴㠲搹㑥晥〴㥥扢搰昹㝢〲ㄷ㠸昰戸愹扢挱㤰㌵㤸昶ㄹ戴㡥㠶㐷㝢搱愷戱攲〹〴戸㑡敤㈲㜱㌴㍦㡢㤰㉣挵敥㠲㔰㝤づ㌱㝢㈹㘶㌷愹晥㔹㜰㈷㕦㡡摤㠳㘴㔰挴ㄹ㍡愹㜳㈹ㅥ㡥扢ぢ㌴昲㥣戵敢攷愱愳摦〳愲扥攸慦㜰㉦ㄵ扥〰ㄲ晣ㄲㄴ㕡攷㥡㡥㐷挱㝣㠶㍤㔸攲昶愱户挴㙤ㄴ㐶慡㠶挷㉡㜱搴㡤昵㤹㌶戵㤷㐷挵晡ㄷ㘱昶㝢て㍤戴〸攱㠰扡ㅦ挴㉤愰㠶戰㔳挰晢㤸晦㤷㐰ㄴ㑦㐳㕢㤷户摦〵㑦愰敤扣昲㝦〸㉡㠲改㔷㘸㠴㈷愵㑤换摢慦㠲㍢㌹愶て㈳㤹㕢㌸捦捡晦㙢㉣摣搷㘹昷ㄱ㝦㠵〷愸昰つ㉡㍣ち〵㔹摥㝥ㄳ戱昶攵慤㡦㌳ㅤ换摢㙦㐳ㄷ换摢ㅦ㜹㡣㝢㤶户摦愱昱〷㘹㥣㘷愵慤搰㍣〹㥥摤敢扥ぢ㤵㔹捥慢㌶㤳㝡㠹搴㉦㤱㑥昰㝡㠸㤶㥦㐲慣〹慦敦㠳㍢㌹㕥㑦㈳㤹㡢㔷㉦挲㑥㘳㍥㡣挴晡㈳戴换㌳㔹ㅦ㠵㐷愹昰〳㉡昰㤸㔶昰晡て挴㥡昰㜲㕦晤昱搹㈹晤〸扡挰㡢挷戴慥㜱て㕥晦㐹攳㡦搱昸昳㔰㘸挵敢〵昰㙣扣ㅥ㠷捡㥥攳昵㘷愴ㄳ扣㝥㑣换㉦㈲搶㠴搷㑦挱㥤ㅣ慦扦㈰㤹㕢㘲て㕥㍦㐳㘲晤攷戴换愳㕢ㅦ㠵㈷愸昰ぢ㉡晣つち㠲搷㤳㠸戵攳攵㜳㠸㡢晥昵ㄴ㜴㠱ㄷ㘷㉥搷戸〷慦㕦搱昸搳㌴摥ぢ搲㡡ㄷ㡦㕢㈷ㄹ㝡㔳愱㈲搰晣㠶㐶㜸㉡摢〴捤敦挰㤸ㅣㅡㅥ搸扡㠵昳っ扤晦ぢ戶晥っ㠸ち晢㉢晣㥥ち㝦愰〲捦㜷〵㥡晦㐲愰〹ㅡ扥搶挹户挸㝣扡搲戳搰〵㌴㍣敢㜵㜳昷㐰昳ㅣ搸晡㥦㐰搴攱㈰慤搰ㅣ〹㥥摤㤵晥ㅢ愱㍤敦㑡晤搰ㄶ扣㥥㐷㐰ㅤ〵搲㠴搷ぢ㘰㑣㡥搷㙣㘸戹㈵昶㜴愵㍦㠳慤扦〸愲收昸㉢扣㐴㠵扦㔰㠱㐷挲㠲搷㕦ㄱ㘸挲㑢㠶㥥扦㤳攲㘵攸〲慦㘳昰挷㈷昷扦㠳慤扦〲愲攲㈰慤㜸昱捣搶挶敢㔵㠴昶ㅣ慦ㄴ戴〵慦〰㍡㠶攲㜹㙦ㄳ㕥㕤攰㑥㡥㔷〶挹㝣㑡摣㡤挴㝡て敤㘶晤ㄵ㘸㔹搷愸挰㤳㘳挱㙢ち㘲敤㜸昹㝢㉥攴〵晤㤰㝡㡢挷戸愷㝦㠵㘸㝣㉡㡤昳㤴户ㄵ慦㔵攰搹㜸昵㐱㘵捦昱㕡㡤㜴㠲搷㌴㕡㍥〹戱㈶扣挲攰㑥㡥ㄷ㑦㡣㝤昰攲㌷〶昴ㄹ戴换搳㘴ㅦ㠵〳愸㌰㤳ち敢愱㈰㜸捤㐲慣ㅤ㉦晦㕢攱㐱搰㐵晦ㅡ昲ㄸ昷攰昵㍡ㅡ㍦㤸挶捦㠰㐲㉢㕥㘷㠱㌷挹㔴㌵っㄵ㠱收㔰ㅡ㌹ㅢ戱㈶㘸づ〳㜷㜲㘸㜸㠶散搶ㅣ〹摣扢摥攱〸敢㐷搰㙥摥㕦攱㐸㉡昴㔳愱〰〵㠱收㈸挴㥡愰㤱愹捡㝦ㄶ㥦つ㕤㐰㌳攲㌱敥㠱㘶づ㡤ㅦ㑤攳㍣㉡㙥㠵愶ち㥥摤㤵摥〰㤵㍤敦㑡㍣ㅥㄲ扣收搲昲㌸㘲㑤㜸ㅤ〳敥攴㜸敤㐰㌲ㄷ㉦捦㔴㜵㉣ㄲ敢昳㘸㜷愷扦挲㝣㉡ㅣ㐷㠵㕤㔰㄰扣ㄶ㈰搶攴㘷㤶ㄷ㈰㝤收昵㈸ㄴ〱搶〵ㅥ换ㅥ戰㘲戴ㅣ愷㘵ㅥ㘵攱㈷愰㈷ㄸ㐳㠰扦挱换㐱㕢㝤敦㙤㈷㈰㍣㌶㠱ㅦ〸㘷㈱㐳戵㕤愳㌸㝦㘲㤰扥㜸㍢挴攵戰㉤挶〹㐱戹搲〳㍦㔸敢昳挵昵戴㍣挸㥢㍡慢攵㍤㌹㐹㐶挹㘵㈸㑤昰愱扦户扦ぢ㔶㑦捦㐲㌷㕥㥣㘱ㅡ㕥㕡ち㜵㥡戵戶㤸慦㤴慢㘵慢搶㍦㠴㐳搶㝥扥㜷㘸㘱慢戸㈴昸㈰㉣晡收挹㡡昵㡣昱昳㄰摢昹㉥㑥㘸敢㔸㜹挷㤸㤴㈶㔸攵敢㤷捣㑤㥦㌲㠵搹㜰〳㈹搷㙣〰ㄷ㜹て㈴挸㌲愰愵㐱㡦ㅥ㕣㍡戸㜱㌸㥤挹㈶〶〶〶搲昹㤴ㄵ㑢づ攴戳㔹慢㤰捤攵㘲ㄹ㉢㤷㐸挴㈰搰㌲㜵搵㔸㉡㔷㠸ㄹ㔶㉥㤶㠸㘶愱ㅡ换㘶ㄲ昹㘸ㄲ敦㜳攵㘳㈹㈳㤹㡣㐶慥㜰捣敢㔹愴搱ㄷ㠲㐴㜸㕣㠲扦㜸㌷㥣慣㌷㤳挵挳ㄳ㘱搵戵㠲㍣㜴搸搳㌳つ㔶㕥攵㌰㠴ぢ捡散㤹㌲愵捤㕦搹㜶ㄶ㔲㝦ㅢ㑢搳づ㐰摡攰㔷〱㙢慢㤳搳㍦ㄱ㑡攵㘹㌵㈶愶户㐴㕦捣慡㉣〱〹㐵慥㠶ちぢ愴㉤㐵戴㙦㜰改戰散扢㌷攲㑤㑢㙤㄰㥣ㄹ攰㌴㝦摥㐳㕢〶昶〱㘰攳㉤㈲昷扤㈲㜶㐹㙤㌹昸搳挱昷㥣晥㐶慥㜱慣换㐷㌰昴㤵搰搰㉦㘶〱づ〴㔱ㅦ㠴㄰㍦㜸戶〸㝣〶攴昷挳愰ㅣㅣ敡戳愸㈵扢㈴〴㜸づぢ㉡散㔲敡㉥㜰搸慤㥡扢挵戵㐸㐰つ㙤ㅤ愸摤㉤㔲戹㘴㉡㘶㐴攳戹㘸㜴㈰㤹戱〶戲㘹㌳㥡㡦て愴愳挹㔴㌶㤳换㥢摡晡扡敡㐰㈲㤱㌵捤挲㐰㉥㘷㔹挹㠱㘸㈶㙢愶〶㑣㈳ㅥ㉤挴攲戱㙣㍡ㄹ㡦㕣攷㤸搷㌷㈰㡤㝥㌲㐸㠴㈷㌱昸敢敤ㄶ㍣㤷ㄱㄶㄵ㐴㔵摤〸ㄶ扢㠶扡〳㐵㘶戳〹晣㥢㈹㍦つ㈴ㄴ戹〹㐲挲慦ㄳ㝥㥤㠸敢挴㔷㈷㤸㤱摤慥昰㜰㙡㥣㐵晥挵っㅤ〶愲攴㡣㠵㌱〳㝣㈸摡扦户㈲㈴攸摤㠸捣摡搱扢〱摣㜶昴㜸戶〲㈳〱捤〴戵搱㑢挶慤㔴搶㡣㥢昱㔸㍥㤹㑣ㄶ慣㙣ㅣ戸ㄵ昰㕡㜶㙥挰㑣挵昲㈹捤慡慢挶ㄳ搹㘸㍡ㅥㅤ㠸愵㤲搱㘴㈶㤳捣㤹㐹㈳㤶挹收㌰昸捣㌸〶㔶㠴愷㌶㌴慦㙦〱搵㐷㐰㈲㍣慣ㄱ㔶㘳㔰摤敥戲敡㕡敡摦挰ㄲ昴慥昱愲㌷㐶㉢㘵㤰㔰攴ㄳ㔰攸㠸摥㈷㕤攱ㅣ收㍤捥㔴ㄷ㌳挴户戴㠲㥦㠲戰㜵〸㜹ㅥ〵昰㥣ㄳ㜰㑥㡦㜸づ㙦㘴㌰捥戰㑥ㅥ㌷㐶昱戱㥢昵昰㈴搶挸摡ㅦ㝣㔰㍤戶㍦㜷搲㜹㐸慡㜰晡㤹㥣づ㕡㌱㘸㥥㐶㥣扡挹㥢愰晢收搱ち〵㉦㐳摢敤㔹㉥㘸㤲㤶挹㡡扥ㅦ扣㜷挹戶挶摢挳昴㐸敥戹晢㤳搶㘶㌶㑥捥昹㌴挴扣㔱㜸㠲昷攰攱㤳户㈳㐳㜵ㄷっ搰㠶㝥ㅥ㘳㉣ㅡ㝥搵㘷ㄱ㤲昱昵㑥捦昸搲㉥㠰㑡挷扢愰晡㘷摦㐱攷晡搴㈲㥦愷㜱㕣㤱㝢摣挰扤㙥㠰摥㌲㕥㘱晡户㌸攳搱㥤昵㥡㕥ㄱ㝡挵〸戳㘷〲㤲戹攷㑢㉥晦㔸ち㉦㐱〵攵挳㌰敡㉢攰攳㈷愰扦换㠱㠵ㄱ㐵摦㤷挰昲㜶て㉣㡤㐹㝢愷㉦〲昴㜹挱㐸㐰晢ㄷ㔰㝢摡㠹㈵搳㜲㈳㑦㔸㤹㙣㌲㘷ㄵ㡣㝣㉥ㄵ㡢收ぢ㘶㉡㘵㘶ㄲ㤹愸㜶㜹㕤搵㑣挴搳改㘸㌴㕤挰戳㐶挹㕣捡㌰ち昹㐲捥㠸攵捤㤴㤱㡡㐷㔳㠹〸扤㘹㌴慦扦〷㔴扦〲㈴昲㠰换㙡㑣㍢㜴愹㌵㙢愹㙦㠳㈵搳㑥ㄹ挵慥㑦摡㔷搳捡㌵㈰愱〸摤㘵ㅤ愷㥤〷㕤㘱㡣㜹㕦挷㔴ㄷ㌳ㄴ〵㔱て㐱㠸ㅦ扣晤〹㍥〳昲㑢㑦㤸愰㤷昷㐵捦昰㐵敦㘱㈴㠲㤱㠰戶ㅢ搴㐶て㡢㥤㐴㉥㥢捦㘵攳ㄹ㈳㤹㑤㘴㜲〳㤶ㄵ戵㡣㙣扣㤰㐸㈵㌲愹〱敤收扡㙡㍣ぢ㜴ㄳ搱㜴㌶㔳㐸㈷昳㐹㈳㤳㡥㈷㤲㐹㌳ㄳ㑦ㄹ戱㙣㙡㈰ㄳ愱㙦㡤收昵㕢㐰昵㝦〵㠹㍣敡戲㙥㈵敢㌶戲攸㘰挳㕦㕢㐱㔴搵㡦挰ㄲ昴㑥㜳搰㘳㥦搵㍦捥㈴㜷㠰㠴㈲㜴㥥㜵㐴敦㌱㔷㤸㘱慡㍢㤹敡㘲㠶搲㈰敡挷㄰攲㈷愰摦〵㍥〳昲㑢扦㤸愰户挶ㄷ扤搵扥攸搱ㅦ〶㈳〱敤昳愰㙥摦挳捡搰㡣攵攳㤶㤵㑤㕡㌱慣㈳㔳㔸ㄷ㕡改〴ㄶㄲ挶㐰搴搴敥愹慢ㅡ愹㤸㘵愶ㄲ㠵㜴㉡㙡㈵戱㐸挸㘴攲㘶挶㑡挷㔳㠹㘴㉡㙥㈵捣挸捦ㅤ昳晡扤㐸愳㝦〱㈴昲㠴换㙡愰昷ぢ㤷㔵搷㔲昴愳〹㝡㑢扣攸摤㑦㉢㕦〵〹㐵攸㑡敢㠸摥搳慥㄰㈷〶〱晤㕢㑣㜵㌱㐳㝣〳㐴㠹敢㡣戱〷挱㠷愲晤晢㍢㠴〴扤㤴㉦㝡〹㕦昴攸㌲㠳㤱㠰昶㝤㔰ㅢ㍤愳㘰㘵㤲㐶摥㡣挷戳㜹㉣扣愲搹扣㘹㘶㘳〹搳㘰〷捣ㅢ㔹敤攱扡㉡㠰ㅡ㠸愵〷戲挰㌸㤹㠴㉣㤷ㅤ㌰㘲㈶扥摦㤷㑢㕢㤹愸㔹㠸㍣攳㤸搷ㅦ㐱ㅡ晤㔱㤰〸㝤㜰昸敢㕤㙥搱㈳㈷㉣㉡㠸慡愲慢㑤搰㍢搶㐱㑦㤶㕢㡦㔱晥㌸㐸㈸㐲㙦㕢㐷昴晥攴ち㔷㌰愳㈷㤸敡㘲㠶昸摡㠸㝡ㅥ㐲晣攰㑤㈱昰ㄹ㤰摦ㄷ㐰〵扤㈳㝣搱㍢捣ㄷ㍤㍡搰㘰㈴愰晤ㅡ搴㐶㉦㥦ㅥ㐸ㄸ昹挲㐰㈲㥡戴㤲昹㔸㌴㘳㐴㔳㐹㙢㈰ㄷ㑢攷っ㈳㥤㠸㙡扦愹慢㐶㌱戹㘱昴づ挴愳㤹㜸㌲㌱㤰挶㠲㉣㤹㌶㤳搱㙣㈱㤳捥㐴戳㘶攴㐵挷扣晥㕢愴搱㝦〷ㄲ㜹挹㘵㌵晡摥㕦㕣㔶㕤㑢搱昱㈶攸捤㜴搰㤳㤱晢㐷㕡㜹ㄶ㈴ㄴ愱敦慤㈳㝡慦戸㐲扥㈳愲扦挰㔴ㄷ㌳戴㐶戰㐲ㄴ昲㠰晥㤲ㄳ㘰〴捦慥㍡攸㑤昱㐵㉦攸㡢㕥㌷ㄲ攱㈷愰扤っ㙡愳ㄷ捦て㔸戹〱挳捣㜲〰收搳愹㕣㌶㙡〲挷㐲㌲㡤扥㤸㡢ㅡ摡摦ㅢ慡改㘸㈱ㄳ捤㘵㤲㜱挳㑣づ愴戲搹㜸㍡て㤴ㄳ㔶㍣㠳搵㙥㍡ㅥ改㜱捣敢慦㈰愰扦ちㄲ〹扡慣〶㝡昴搶攱〷㥥㐸㔰搱㔲㜴挳〹㝡㉦扦㙣摦㌵〴㍤㝥㡦㔱搷㐰㐲㤱㄰ㄴ㍡愲㐷て㥤〸㌷搱㙡ㅦ㔳〹㝡㐳挴㐹㥣㙣攴㠷挱ㄷ攴挸つ㈳㠹昴扤攷㤰㘱晢㔲晦㡦攰戶㉦昵㈳㐸㠴㥦㠰㌶ㄳ愶㙣昴捣㘴㈲㤱捣㘲㍣ㄶ㜰㈳㠸挷搳㐶㌶ㅤ㑤㤸㔶〲晦攲㘶㉥㔹搰㘶搵㔵㘳㤹㐴ㅡ㥦摢捣ㄷ㜰户㑤ㅡ㠵㡣㤱㑥㐶ㄳ昱㙣㉡㘱㐴㜳挹㙣㍣ㅥ㤹攱㤸搷て㘴つづ〲㠹搰㕢挷ㅣ昵〶㝡昴摤〹㡢ち愲慡攸㤴ㄳ昴㝥敤㐵敦㌰捡て〷〹㐵㕥〷㠵㡥攸ㅤ散ち㑦㘷㐶戳㤹㑡搰攳ㅢ㉥㑡晣㜰攴扦〱晣㍡㝡昴挳〹㝡㍦昶㐵敦㌱㕦昴攸㝦挳㑦㐰㍢ㄶ愶㙣昴ㄲ㔶ㅡ〳㌵ㅢ㡢つ愴㌱㘲攳㤶㘱㕡㠵㘸摥㐰攷ㅢㄸ挰㥥㘸㐰㥢㔷㔷㡤〳搲㙣ㄴㅦ戵㑡攵搳挹〲搶㌷搱㙣ㅡ户㤷戸〱㜷〴㥥ㄱ㑥㐴㡥㜰捣敢昳㔹㠳攳㐰㈲㜴攸㌱㐷㡦昷愱摦㘵搵戵搴㙣戰〴扤敦㍢攸挹扣㤷愰㤵㈴㐸㈸㌲〷ちㅤ搱㍢摡ㄵ收㤸搱㐲愶ㄲ昴っ㐴搵㕣〸〹㥡扥〸晣㍡㝡昴捡〹㝡㕦昳㐵敦㝥㕦昴㡥㐵㈲晣〴戴㈵㌰㘵愳㤷捣挵戳戱㙣捣㑡㐴攳〳挹㌸㘶扢㔴㈱ㄵ㉢昰㑥㌰㤰捥㘲搷慥㉤慤慢挶㤳㌱㈸攵㔳㘶㉥ㄶ㑢挶ㄲ㠵㑣㉡㙤愶㜳昹㜴㈲ㅤ捦㕢㌹换㠸搰捦㐷昳晡㈰㙢戰っ㈴㐲昷㥥戰ㅡ㝤㡦捥㍥㘱㔱㐱㔴㔵ㄴ㜱㐱敦昳づ㝡㌲㜲㔷㔳㝥ㄲ㐸㈸ㄲ㠳㐲㐷昴攸攳ㄳ㈱摦㠱搱㑦㘶㉡㐱㙦〴搱〸㕤㝥ㄱ昲㌷㠱㍦㉤ㅣ捣㈲敥晢〸㐵敢㔷㉢扤摦㌵㘵㜱づ㉣慤慡挲㈹㠳户搰㌷㤵㤷搴㍦慥㍡挳㜵搶捣㜳㍦㡦㜴㜴㠳攳㍥㥤攴㈶㕢㕦愹愷挳攷㠶攰㜵㠳㘰ㅥ㍦愶㜴㘰㈳收㜹㥣昷昵つ㉥ㅥ㐸挳愳㌲㘶挱戵㔸挵搳慥㍤㕤摤㙤慦㜳换〶摡昹㡣㉡㥦摦愵㌵㝣昶㙢㔵㘱㈶㙡昰㝡㥦㠷㤹㤷ㄶ㙢昲搸㍦㈱㔲㝡ㅡ攰㘸愷〲㈸㙤搱㥣攵㜳㘲愹攰挷搱ㅥ慤捦〹㜴捣㠳㝤戳攱愰㘴㡥戰㠴摤攳㘹昸愳攸挹㈳昶㑡捦㌰㤳户搹㤹㉣㐳㈶敡㌶㘴挲㡣挰㠷昶ㄹ搴收敥㠰㉣ㅡ㔰昴昸戹昲昰㘲㐴㠲攰戲㐹㍣搷㜳㕣㙦昱㕡㉣㌴搰敢晣㡤㉣づ㉦㜱㔳㥣愹㡥扡㝡㐹昰挹ぢ㕢㕦ㅣ户㔳ㅣ攱愴㤸戵㔸慤㐴ち扦㤷㥡㜶愳㐴扥慦㝦摦攴〸㕡㍦挶ㄳ㔹つ㑢搲晢㜲愸挹戴戰摡㠰戸㡤〲摤㘴㕡挱㠳挲昵戰攱搶㌲愴㕢㐴攱攴扡昶㝡㙡㡦搸摡㙣ㄸ昵㘱㐷ㅢ㉣㘰㜶づ晥㠴㌷㐳㘷敦㤰㌹捤㑤戱挷挸㥣㠵ㄴ㝥挸㕣摤〹㤹昷㍢㠲搶㉦昵㐴っ㔸ㄲ㘴戶愱散㐰㘶ぢ攲㌶㌲㈶㐲㕡挵㔳搷昷㌶搵㤵㕦换㔶㜴㘱搹摡昴㠲㘹摢㙤㙤改㑤晦攲㘸㠳て㘴㜶㐲ㄲ愶扦㙡敦㤰㈹扢㈹昶ㄸㄹ㝡户晣㤰㜹㘷㈷㘴㉥㜱〴慤㥦昱㔱扢㘰㐹收晢㜷戰愶愸㠵晣㡡㐷〴ㄱ晤㐲㜰㜹㤱ㅢ愱㘷㐴㔰扣〸㕣愰㐸㉦㐱愳ㄴ摦㠰㡡㑣㠵敡晣㑥愵㌸捦ㄱ戴㝥戸㈰昲㉥搷昲愵戶㘵㙥攱㙤挴改㉢搰㉥〳搷㤹㈴搴づ搸㜰〷㙢㐸扦ㅣㄲ挵扤扥慤㝤㌹戵慦戰戵愵㝤慡㡥㌶昸㘸㥦㉢㈱〹㜳㘳扦㜷敤㐳㉦㠰愴搸攳昶戹づ㈹ㅡ挸㕣㔴㐷㘶慣ㄳ㌲㈵㐷搰晡㔵㠳〸ㅤ〷㠲昹〷㔰㜶㘰捥敤戹㕤搷摤〸㘹ㅦ慡搷㌵愱㡡㑤挸㕣ぢ㠹攲㍥摥搶扥㤹摡ㅦ戱戵㌱愶ㄳ捡㜴戴㜹㉦ぢ改㌷㔰㥢㜷㑤㐲㑢㤶扡捤㠹㐰㄰〸㜳㍢捦㌹㜰㡦攷㐱攸攲㥡戵㌸㝣㠷㥢㜲㘲散㙣晤挰攲愵㡢敤㔰㜲戱扡ㄳ㈹晤㌰㍣摢㠱慡敤㈳㘵挳㡥愰昵㠳〸ㄱ扡て〴挳㕢㔰ㄹ㘰㜸㉦攲㌶㉡㥦㐷㐸扢搵㠳捡改㑤愸㝣㡣愸㜰㌷㙦㙢摦㐳敤摢㙤㙤昴慥㠴摡散㘸㠳〵っ敦挰㥦昰晤搴㐱㜴敦㤱晡慡㥢㜲慦㤱晡ㄶ㔲晡㈱戵戱ㄳ㔲㈷㍢㠲搶㉦㈶㐴ㅥ㠴㈵㐱敡㑥搴〵㐸㍤㠲戸㕤㜷敥晣戵捦搴敢㥥㔲㙢㥤扡㠳㡦扡摦つ㠹攲挶摣搶㝥㤸摡㥦戳戵攵づ戲慡〹愹㝢㈰〹㍦〶㥤扤ㅢ㠷㡦扢㈹㈶㐶挸㜳㙦㝤〲㈹晣㤰㔹搶〹㤹㐱㐷搰晡㌹㠵挸㉦㘱㐹㤰昹㌲捡づ㘴㝥㡢戸㕤搷㕦㈳愴摤㕦慦㙢㐲㥤攰搴搵ㅥ㔹㕦㠳㐴㜱㔷㙥㙢㜳㘳慦㍤㘰㙢㑢ㅦ㍡扥〹㤹㙦㐲ㄲ收ㄶ㝣摦晡搰戳㙥捡㠹ㄱ㐲㤳昱㕡扣㜴㌱晦〴〲ㄸ㙤摣挰晢㈱㌵搰〹愹㤴㈳㘸晤摥㐲攴㈵㔸ㄲ愴ㅥ㐲㕤㠰ㄴ户捣㜶摤戹㠳搷扥㙦搷㕤收愰㔸ㄳ㔲㡦㐰愲戸㉥戳戵戹㠹搷㝥㘰㙢ぢ㔲挷㌵㈱昵㐳㐸挲摣㙥敦ㅢ㔲㥡㥢㜲慦㤱敡㐳㑡㍦愴摥搸〹愹戹㡥愰昵㠳っㄱ㙥敦〵愹㥦㈰〰愴戸㠹戶敢捥摤扡昶㌳㤲㐵㜳愴敥戳㥢敡晥〴㈴敡愰扡昶㉣㉡㍥㘹㙢ぢ慥㐷㍡摡㜶て㝣ち㤲㌰户搶晢㠶ㄴ昷攳㤲㜲慦㤱攲挶摣て愹㐳㍢㈱㜵㠸㈳㘸晤㘲㐳攴つ戰㈴㐸晤づ〱㈰挵慤戰㡤搴戱〸㘹捦㤰搸㥢〸㜵㘰ㄳ㔲㝦㠰㐴㜱㘷㙤㙢㜳㜳慥晤搱搶〶慥㈹㌵挳搱㐶㕦挳㉣昶ㅣ㈴㘱㙥愳昷㙥㕥㑡扡㈹㈶㐶挸㌳㉦㜱搳敤㠷㑣㕦㈷㘴愶㍡㠲搶捦㌹㐴戸㑤ㄷ㘴晥㡣〰㤰攱㘶搸慥㉢㜷摤摡㑢㈴㑥ㅦ㥡搲㠴捣㕦㈱㔱摣ㄴ摢摡㑢愹昸戲慤㉤㝤愸摢搱戶晢搰㉢㤰㠴㔷㔳っ愰昸敢戹㍡敦㠶㙣㈵慣〲戸慦摥户㍥挴つ戶ㅦ㔲慦晣慤挳敥攸敦㡥愰敤㤳て㥢㘰㘹戲㑦㍥㜸㍥敤ㅤ㐶攱㠳ㄶ㥦㜴㤸㙡搹㙣ㅥ愳捡㕢㕡愳昲攴㑡ㅦ㕥捣慥攰攳摡㙢昰㈱〲扣㡥㡤晦㜴挴㜹㜰〲ㅦ㈸攰攳敢敥ぢ挱扡挴㤸㔸戳搶㔷昰㠶昰ㄴ㙢㔵ㄵ敦㈲ㄵ㝡昱㠱攰ㅡ㍥㠲㌹戶㍦㥣㈵攳㔹愲ㅥづ〲攷愵㠶㉥摦挷㜸昸㝣㡥敦〶㕤摥㙣㕣搰挰挳㝤ㅦ愵㡢敦㜳敦摢㐹戲㠶慦㠳〷づ挶扢敦昵捦ㄴㄴ㍣㥦㈹攸㔱㝦㐳㍢摢晥捥㡢〲昲捣〸晤㍣扡㠶㐴摡ㄴ㤰㙥㍣慥㈲扢ㄶ㤰㤰摥ぢ㡥㍣慢㙢扦挶搷㜳ㅡ晡挲㐴づち㠸〳㔳㑡挳〶晦捦愴摥搲㌰㍥㉣㡥慦攲搷晦㥦㈴㥣っ攳㔳㜵㝡〸㐶㙤挸㌰㤲捥㐰ㄲ㕡搵愷㝡戹㌹㜰搸敦㜴㔶愶㐷㍤敦㕢收改㉣ㅣ换摣㈸㙦㠴㉣㍥㠳㘶㤷㔷㔹慥昵〳㈰愸攷㜹㡥换㥤改攵㜲㡢敢挹昳昷扥㜹ㅥ挴っ㥡昳㍣戸㈵捦㥡㙢晤㔰慦昵㥤㉥昷昵ㅥ㙥㠴㥢㐷挴昱愸ち攸戴敥〸户㡤㥣㤵愶㐵ㄴ昷㡡㉣㡥㜶㌸㐴㡤㡦㌰㙥愷㐷慡摡愵㥥㜲㡢昷晢昸㈱㡤㘶㍣ㄲ扡㕡㍦〸扦㠶愷愴挲㙣挶愳挰昱挲㜲愹㘳摢㠱昷㘷慥慤㠰户㑢ㅣ捤㐴捤㔵㥤摢㘲攷㜲搸㤱挶㍢〶㠲㍡扣摣㉤ち昷㔸㉦昷〳㑥㥥摡㍣㜰敢㡦㍤㌶昷捤ㅦ晡ㄶ攴㌸㈴搰ㄶ㠰㌴昷捤㌷㠱攳慤搴戵㙥戶㌱〸敡㠵戹挱攵挶扤摣㕢摣挲㈴挰敤㔰㤸㠷㝣ぢ㤳㐲〲㙤〰愴戹㌰㘹㜰扣㠵昹㤸㥢㙤ㄶ㠲㝡㘱敥㜰戹ぢ扤㕣敥ㄹ㍣ㅤ敦〱摦㝣ㄷ㌱㠳收搶㌸愱㈵捦扢㕤敢㑢扣搶敦㜱戹㑢扤㕣慥挶愵㜷つ㠲摢〱㠰晢㝣ぢ戲ㅣ〹戴ㄵ㈰捤〰慣〴挷ぢ挰搷摣㙣㔷㐱㔰〷攰㥢㉥㜷戵㤷换〵慦ㄴ收㈴㜰㍢ㄴ收㙥摦挲慣㐵〲㙤ㅤ㐸㜳㘱搶㠳攳㉤っ㔷挸搲㈳㑦㠶愰㕥㤸ㅦ扡摣㡤㕥㉥搷㤴㔲㤸㈱㜰㍢ㄴ收ㄳ扥㠵㌹〵〹戴㔳㐱㥡ぢ戳ㄹㅣ㙦㘱戸〸㤵挲扣ㄵ㠲㝡㘱㥥㜲戹㙦昳㜲戹㙣㘳㘱㥣㠱㝡慢㙦扥㘷㌲㠳收慥㌱摣㤲㈷㤷㜳㤲愷攱戵捥㘵㥢㜰㜳㕥㉥ㄷ㐴〲㐰ㅥ摣〹㙥㈴㌷昸ㄶ挶㐴㈲捤〲㘹〶㘱ぢ㌸㕥㄰戸㡡㤲慣㡢㄰搴㐱攰㙡㐹戸攷㜸戸㐱摥㥢昶昸敥㐹㠷摢㍥㍥捥戴ㄵ昹㈸摥昱㘸㐳ㅦ㜵〲㡣㠴㜹换㘲㠰捦㑣〷挲扣㔵搵㘳㡡户㈱ㄶ㔱㉦㤱捤㍢㤰愴ㅦ㜳〲㤲㥥户㥦㝡㡡㌰㙦㍢昵㤸攲㉤㐵搲㤷挹收摤㐴搲㙦㜳〲㤲㥥户㤲㝡㡡㌰㙦㈱昵㔸㤰户㡥攳㍢扦捡敦㜹捣㜴ㅥ摥㝣㙤晡敦㐹㤶攳摣㘱ㄷ搱敦挶㌷㔷散㉦㤵昴㜴㉤摣㌷㕢㕣愸捤㠰㈹晥〶摦㠷扥昱て搸㘱攵ㅡ㘷ㄴ戴㈸て㙡㔴㔸㙦戹挵㈱愰㔷ㄹ攳㥤㡤摡㝡捤〹㌰愲㜸敢ㄲ㐸挷挹㥤敢敡㙣昷攸㠴㜹换慡㠳ㄸ收慤慡ㅥ㔳㜲挷〱㐷摦㐱㌶㙦㌴㤲挷㑥㈷挰㐸㤸㜷㤹㝡㡡㌰敦㉥昵㤸㤲㥢〴㌸晡㉥戲㜹㙦㤰昴㙦㜷〲㤲㥥㌷㠶㝡㡡㌰㙦〸昵㤸攲㘴㉦攵㍦㡦㙣捥昳㤲晥㝣㈷㈰改㌹挹搷㔳㠴㌹戹搷㘳㑡收㘸㜰昴ぢ挸收搴㉣改摦攱〴㈴㍤攷攵㝡㡡㌰攷攳㝡㑣挹戴ち㡥㝥㈱搹㥣㑤㈵晤㐵㑥㐰搲㜳㉡慤愷〸㜳ち慤挷㤴捣㠴攰攸ㄷ㤳捤〹㔰搲晦戳ㄳ㤰昴㥣晤敡㈹挲㥣昵敡㌱挵ㄹ㑤敡㝦〹搹㥣捣㈴晤㍢㥤㠰愴攷㑣㔶㑦ㄱ收っ㔶㡦攱㜱㜱㈷晤扢挸收摣㈳改㉦㜵〲㤲㥥ㄳ㑦㍤㐵㤸ㄳ㑥㍤愶㘴㈶㘰慦㜲ㅦ㍥㐴㌸㄰攱㡣㠰ㅦ晣㔷っ愰搳扡㤵㡣昷㌶㉤㡥㝢搱扡摣搶㤲㔱摤愶挵搱㉤㕡㔷㠸㔶㤸㕤㝢㌳戴扡㜶慡晣搹㠵戳捦㝥㈹摣搳㝦㘸捦㘹㡢晢慥㝢昲挱愷慥晥攱ㄹ㡢㝥晢昲つ㌷晣昰改慢ㅦ㝡昹扥摣愲㙦摤㜲换〳慢㙦㝡攸愹〳慣摤㕤㥦㝢㘹捤敥昳㘳㕢捦㍦搷㍡攵搸㤵攷扦昵㥣㤳㘳ㅢ㘶捣敢敥㥥㌲㘵敥捣㙦ㅦ晣挶挸㐵攷摥愳扥晡攳搷㡤㈹ㄹ㉤㉣挶㝢㤹慤㜳㐵㌸㙡ㄸ搷慦〴㐵㤵㘴扣㌰摥㔴㜱㡥ㅢ搱扡捡搶㤲㔱㐱慤昷㤳敢㕣ㄱ㡥づ搱扡摡搶㤲扥て愱㝥㡤㔷㡢㘳㐰戴㍥㘰㙢㐹て愷㔶㔳㡥散改愲昵㈱㕢㑢晡㌱戵㍥㑣慥㜳㐵搸㥦㐵敢㕡㕢㑢㝡㉢㠴晡㜵㕥慤㡢㕣慤㡦搸㕡搲㈷愹㜵扤㔷㡢㝤㤳㜱晤〶㕢㑢㝡ㅥ攳㑤攵㘲てㄴ慤ㅢ㙤㉤改㕦㙤㕡散㘷愲戵摢搶㘲㝦攱㉣慤㠶㌱㉤㜲㙡㕣㡡㈴扤昸ㅡち扢㠸〸捥㙡ㄱ戰㔷㠸攰捣㘶㐱㠴慤攷㙣㄰搸㘴愲㜳㐶戳㡥㘲㉢㠹攰昴㘶㐱㠴捤攵㈴㘶ㅢ㠹捥摢㕡㜴搸㔸㡥づ㕢㐸㜴摥摡慣愳搸㈸㈲㌸慤㔹㄰㘱敢㌸㠹搹㈴愲戳戹㐵㠷㙤攳攸戰㐱㐴攷搴ㄶㅤ戶㡣愳㜳㠳慢㜳㑡戳㡥㘲ぢ㐸攲㑤㉤〲㠲㉥㠲愱㘶挱搴晦〷挴㉡㈲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</si>
</sst>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0;\-0.000"/>
    <numFmt numFmtId="165" formatCode="0.000%"/>
  </numFmts>
  <fonts count="10" x14ac:knownFonts="1">
    <font>
      <sz val="10"/>
      <name val="Arial"/>
    </font>
    <font>
      <sz val="10"/>
      <name val="Arial"/>
      <family val="2"/>
    </font>
    <font>
      <sz val="8"/>
      <name val="Arial"/>
      <family val="2"/>
    </font>
    <font>
      <sz val="16"/>
      <name val="Arial"/>
      <family val="2"/>
    </font>
    <font>
      <b/>
      <sz val="10"/>
      <name val="Arial"/>
      <family val="2"/>
    </font>
    <font>
      <b/>
      <i/>
      <sz val="10"/>
      <name val="Arial"/>
      <family val="2"/>
    </font>
    <font>
      <sz val="10"/>
      <name val="Arial"/>
      <family val="2"/>
    </font>
    <font>
      <b/>
      <i/>
      <sz val="10"/>
      <color indexed="10"/>
      <name val="Arial"/>
      <family val="2"/>
    </font>
    <font>
      <sz val="10"/>
      <color indexed="12"/>
      <name val="Arial"/>
      <family val="2"/>
    </font>
    <font>
      <sz val="10"/>
      <color indexed="10"/>
      <name val="Arial"/>
      <family val="2"/>
    </font>
  </fonts>
  <fills count="6">
    <fill>
      <patternFill patternType="none"/>
    </fill>
    <fill>
      <patternFill patternType="gray125"/>
    </fill>
    <fill>
      <patternFill patternType="solid">
        <fgColor indexed="11"/>
        <bgColor indexed="64"/>
      </patternFill>
    </fill>
    <fill>
      <patternFill patternType="solid">
        <fgColor indexed="22"/>
        <bgColor indexed="64"/>
      </patternFill>
    </fill>
    <fill>
      <patternFill patternType="solid">
        <fgColor indexed="15"/>
        <bgColor indexed="64"/>
      </patternFill>
    </fill>
    <fill>
      <patternFill patternType="solid">
        <fgColor indexed="42"/>
        <bgColor indexed="64"/>
      </patternFill>
    </fill>
  </fills>
  <borders count="21">
    <border>
      <left/>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0" fillId="0" borderId="0" xfId="0" applyProtection="1">
      <protection locked="0"/>
    </xf>
    <xf numFmtId="0" fontId="3" fillId="0" borderId="0" xfId="0" applyFont="1" applyProtection="1">
      <protection locked="0"/>
    </xf>
    <xf numFmtId="0" fontId="0" fillId="0" borderId="1" xfId="0"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5" fillId="0" borderId="1" xfId="0" applyFont="1" applyBorder="1"/>
    <xf numFmtId="0" fontId="7" fillId="0" borderId="0" xfId="0" applyFont="1" applyProtection="1">
      <protection locked="0"/>
    </xf>
    <xf numFmtId="0" fontId="0" fillId="0" borderId="0" xfId="0" applyFill="1" applyBorder="1"/>
    <xf numFmtId="0" fontId="0" fillId="0" borderId="2" xfId="0" applyFill="1" applyBorder="1"/>
    <xf numFmtId="0" fontId="0" fillId="2" borderId="0" xfId="0" applyFill="1" applyBorder="1" applyAlignment="1">
      <alignment horizontal="center"/>
    </xf>
    <xf numFmtId="164" fontId="6" fillId="0" borderId="7" xfId="0" applyNumberFormat="1" applyFont="1" applyFill="1" applyBorder="1" applyAlignment="1"/>
    <xf numFmtId="164" fontId="6" fillId="0" borderId="6" xfId="0" applyNumberFormat="1" applyFont="1" applyFill="1" applyBorder="1" applyAlignment="1">
      <alignment horizontal="center"/>
    </xf>
    <xf numFmtId="164" fontId="6" fillId="0" borderId="2" xfId="0" applyNumberFormat="1" applyFont="1" applyFill="1" applyBorder="1" applyAlignment="1"/>
    <xf numFmtId="164" fontId="6" fillId="0" borderId="0" xfId="0" applyNumberFormat="1" applyFont="1" applyFill="1" applyBorder="1" applyAlignment="1"/>
    <xf numFmtId="164" fontId="6" fillId="0" borderId="3" xfId="0" applyNumberFormat="1" applyFont="1" applyFill="1" applyBorder="1" applyAlignment="1"/>
    <xf numFmtId="164" fontId="6" fillId="0" borderId="4" xfId="0" applyNumberFormat="1" applyFont="1" applyFill="1" applyBorder="1" applyAlignment="1"/>
    <xf numFmtId="164" fontId="6" fillId="0" borderId="1" xfId="0" applyNumberFormat="1" applyFont="1" applyFill="1" applyBorder="1" applyAlignment="1">
      <alignment horizontal="center" textRotation="180"/>
    </xf>
    <xf numFmtId="164" fontId="6" fillId="0" borderId="8" xfId="0" applyNumberFormat="1" applyFont="1" applyFill="1" applyBorder="1" applyAlignment="1">
      <alignment horizontal="center" textRotation="180"/>
    </xf>
    <xf numFmtId="0" fontId="0" fillId="0" borderId="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4" fillId="3" borderId="6" xfId="0" applyFont="1" applyFill="1" applyBorder="1"/>
    <xf numFmtId="0" fontId="0" fillId="0" borderId="3" xfId="0" applyFill="1" applyBorder="1"/>
    <xf numFmtId="0" fontId="0" fillId="2" borderId="4" xfId="0" applyFill="1" applyBorder="1" applyAlignment="1">
      <alignment horizontal="center"/>
    </xf>
    <xf numFmtId="0" fontId="4" fillId="3" borderId="11" xfId="0" applyFont="1" applyFill="1" applyBorder="1"/>
    <xf numFmtId="0" fontId="5" fillId="0" borderId="5" xfId="0" applyFont="1" applyBorder="1"/>
    <xf numFmtId="0" fontId="0" fillId="0" borderId="12" xfId="0" applyBorder="1"/>
    <xf numFmtId="0" fontId="0" fillId="0" borderId="11" xfId="0" applyBorder="1"/>
    <xf numFmtId="0" fontId="0" fillId="0" borderId="12" xfId="0" applyFill="1" applyBorder="1"/>
    <xf numFmtId="0" fontId="0" fillId="0" borderId="0" xfId="0" quotePrefix="1"/>
    <xf numFmtId="0" fontId="8" fillId="0" borderId="4" xfId="0" applyFont="1" applyBorder="1" applyAlignment="1">
      <alignment horizontal="center"/>
    </xf>
    <xf numFmtId="0" fontId="8" fillId="0" borderId="10" xfId="0" applyFont="1" applyBorder="1" applyAlignment="1">
      <alignment horizontal="center"/>
    </xf>
    <xf numFmtId="0" fontId="9" fillId="4" borderId="8" xfId="0" applyFont="1" applyFill="1" applyBorder="1" applyAlignment="1">
      <alignment horizontal="center"/>
    </xf>
    <xf numFmtId="165" fontId="9" fillId="0" borderId="10" xfId="1" applyNumberFormat="1" applyFont="1" applyBorder="1" applyAlignment="1">
      <alignment horizontal="center"/>
    </xf>
    <xf numFmtId="0" fontId="4" fillId="0" borderId="0" xfId="0" applyFont="1"/>
    <xf numFmtId="0" fontId="4" fillId="5" borderId="13"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0" xfId="0" applyFill="1" applyBorder="1" applyAlignment="1">
      <alignment horizontal="left" vertical="center" wrapText="1"/>
    </xf>
    <xf numFmtId="0" fontId="0" fillId="5" borderId="17" xfId="0" applyFill="1" applyBorder="1" applyAlignment="1">
      <alignment horizontal="left" vertical="center" wrapText="1"/>
    </xf>
    <xf numFmtId="0" fontId="0" fillId="5" borderId="18" xfId="0" applyFill="1" applyBorder="1" applyAlignment="1">
      <alignment horizontal="left" vertical="center" wrapText="1"/>
    </xf>
    <xf numFmtId="0" fontId="0" fillId="5" borderId="19" xfId="0" applyFill="1" applyBorder="1" applyAlignment="1">
      <alignment horizontal="left" vertical="center" wrapText="1"/>
    </xf>
    <xf numFmtId="0" fontId="0" fillId="5" borderId="20" xfId="0"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7</xdr:col>
      <xdr:colOff>0</xdr:colOff>
      <xdr:row>9</xdr:row>
      <xdr:rowOff>0</xdr:rowOff>
    </xdr:from>
    <xdr:to>
      <xdr:col>9</xdr:col>
      <xdr:colOff>0</xdr:colOff>
      <xdr:row>9</xdr:row>
      <xdr:rowOff>0</xdr:rowOff>
    </xdr:to>
    <xdr:sp macro="" textlink="">
      <xdr:nvSpPr>
        <xdr:cNvPr id="2062" name="Text Box 14">
          <a:extLst>
            <a:ext uri="{FF2B5EF4-FFF2-40B4-BE49-F238E27FC236}">
              <a16:creationId xmlns:a16="http://schemas.microsoft.com/office/drawing/2014/main" id="{C688DE01-D69E-4773-A5B4-A1EB36F4EACD}"/>
            </a:ext>
          </a:extLst>
        </xdr:cNvPr>
        <xdr:cNvSpPr txBox="1">
          <a:spLocks noChangeArrowheads="1"/>
        </xdr:cNvSpPr>
      </xdr:nvSpPr>
      <xdr:spPr bwMode="auto">
        <a:xfrm>
          <a:off x="4953000" y="1581150"/>
          <a:ext cx="1628775" cy="0"/>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In this forecast, we only keep the values that are not equal to 999. We can do this by:</a:t>
          </a:r>
        </a:p>
        <a:p>
          <a:pPr algn="l" rtl="1">
            <a:defRPr sz="1000"/>
          </a:pPr>
          <a:r>
            <a:rPr lang="en-US" sz="1000" b="0" i="0" strike="noStrike">
              <a:solidFill>
                <a:srgbClr val="000000"/>
              </a:solidFill>
              <a:latin typeface="Arial"/>
              <a:cs typeface="Arial"/>
            </a:rPr>
            <a:t>- Stand on top of cell F27</a:t>
          </a:r>
        </a:p>
        <a:p>
          <a:pPr algn="l" rtl="1">
            <a:defRPr sz="1000"/>
          </a:pPr>
          <a:r>
            <a:rPr lang="en-US" sz="1000" b="0" i="0" strike="noStrike">
              <a:solidFill>
                <a:srgbClr val="000000"/>
              </a:solidFill>
              <a:latin typeface="Arial"/>
              <a:cs typeface="Arial"/>
            </a:rPr>
            <a:t>- Click on "Define Forecast"</a:t>
          </a:r>
        </a:p>
        <a:p>
          <a:pPr algn="l" rtl="1">
            <a:defRPr sz="1000"/>
          </a:pPr>
          <a:r>
            <a:rPr lang="en-US" sz="1000" b="0" i="0" strike="noStrike">
              <a:solidFill>
                <a:srgbClr val="000000"/>
              </a:solidFill>
              <a:latin typeface="Arial"/>
              <a:cs typeface="Arial"/>
            </a:rPr>
            <a:t>- Click on tab "Filter"</a:t>
          </a:r>
        </a:p>
        <a:p>
          <a:pPr algn="l" rtl="1">
            <a:defRPr sz="1000"/>
          </a:pPr>
          <a:r>
            <a:rPr lang="en-US" sz="1000" b="0" i="0" strike="noStrike">
              <a:solidFill>
                <a:srgbClr val="000000"/>
              </a:solidFill>
              <a:latin typeface="Arial"/>
              <a:cs typeface="Arial"/>
            </a:rPr>
            <a:t>- You can now exclude values in certain ranges</a:t>
          </a:r>
        </a:p>
        <a:p>
          <a:pPr algn="l" rtl="1">
            <a:defRPr sz="1000"/>
          </a:pPr>
          <a:endParaRPr lang="en-US" sz="1000" b="0" i="0" strike="noStrike">
            <a:solidFill>
              <a:srgbClr val="000000"/>
            </a:solidFill>
            <a:latin typeface="Arial"/>
            <a:cs typeface="Arial"/>
          </a:endParaRPr>
        </a:p>
      </xdr:txBody>
    </xdr:sp>
    <xdr:clientData/>
  </xdr:twoCellAnchor>
  <xdr:twoCellAnchor>
    <xdr:from>
      <xdr:col>8</xdr:col>
      <xdr:colOff>422275</xdr:colOff>
      <xdr:row>9</xdr:row>
      <xdr:rowOff>0</xdr:rowOff>
    </xdr:from>
    <xdr:to>
      <xdr:col>8</xdr:col>
      <xdr:colOff>507577</xdr:colOff>
      <xdr:row>9</xdr:row>
      <xdr:rowOff>0</xdr:rowOff>
    </xdr:to>
    <xdr:sp macro="" textlink="">
      <xdr:nvSpPr>
        <xdr:cNvPr id="2064" name="Text Box 16">
          <a:extLst>
            <a:ext uri="{FF2B5EF4-FFF2-40B4-BE49-F238E27FC236}">
              <a16:creationId xmlns:a16="http://schemas.microsoft.com/office/drawing/2014/main" id="{35AF6632-2E5A-40BD-825A-FFF29E7508B1}"/>
            </a:ext>
          </a:extLst>
        </xdr:cNvPr>
        <xdr:cNvSpPr txBox="1">
          <a:spLocks noChangeArrowheads="1"/>
        </xdr:cNvSpPr>
      </xdr:nvSpPr>
      <xdr:spPr bwMode="auto">
        <a:xfrm>
          <a:off x="6505575" y="1581150"/>
          <a:ext cx="76200" cy="0"/>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In this column, we make sure that the model will not produce errors in the forecast.</a:t>
          </a:r>
        </a:p>
        <a:p>
          <a:pPr algn="l" rtl="1">
            <a:defRPr sz="1000"/>
          </a:pPr>
          <a:endParaRPr lang="en-US" sz="1000" b="0" i="0" strike="noStrike">
            <a:solidFill>
              <a:srgbClr val="000000"/>
            </a:solidFill>
            <a:latin typeface="Arial"/>
            <a:cs typeface="Arial"/>
          </a:endParaRPr>
        </a:p>
      </xdr:txBody>
    </xdr:sp>
    <xdr:clientData/>
  </xdr:twoCellAnchor>
  <xdr:twoCellAnchor>
    <xdr:from>
      <xdr:col>7</xdr:col>
      <xdr:colOff>501650</xdr:colOff>
      <xdr:row>9</xdr:row>
      <xdr:rowOff>0</xdr:rowOff>
    </xdr:from>
    <xdr:to>
      <xdr:col>9</xdr:col>
      <xdr:colOff>0</xdr:colOff>
      <xdr:row>9</xdr:row>
      <xdr:rowOff>0</xdr:rowOff>
    </xdr:to>
    <xdr:sp macro="" textlink="">
      <xdr:nvSpPr>
        <xdr:cNvPr id="2066" name="Text Box 18">
          <a:extLst>
            <a:ext uri="{FF2B5EF4-FFF2-40B4-BE49-F238E27FC236}">
              <a16:creationId xmlns:a16="http://schemas.microsoft.com/office/drawing/2014/main" id="{DB68AB08-CC59-4187-BF78-39B330AFF987}"/>
            </a:ext>
          </a:extLst>
        </xdr:cNvPr>
        <xdr:cNvSpPr txBox="1">
          <a:spLocks noChangeArrowheads="1"/>
        </xdr:cNvSpPr>
      </xdr:nvSpPr>
      <xdr:spPr bwMode="auto">
        <a:xfrm>
          <a:off x="5429250" y="1581150"/>
          <a:ext cx="1152525" cy="0"/>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In a past study, we found that 3 out of 40 people who never bought the product again, did say that they actually did. To keep this model simple, we assume that true repeat buyers don't have a recall bias, but we could of course also include that.</a:t>
          </a: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663575</xdr:colOff>
      <xdr:row>10</xdr:row>
      <xdr:rowOff>19050</xdr:rowOff>
    </xdr:from>
    <xdr:to>
      <xdr:col>14</xdr:col>
      <xdr:colOff>260342</xdr:colOff>
      <xdr:row>16</xdr:row>
      <xdr:rowOff>57150</xdr:rowOff>
    </xdr:to>
    <xdr:sp macro="" textlink="">
      <xdr:nvSpPr>
        <xdr:cNvPr id="2075" name="Text Box 27">
          <a:extLst>
            <a:ext uri="{FF2B5EF4-FFF2-40B4-BE49-F238E27FC236}">
              <a16:creationId xmlns:a16="http://schemas.microsoft.com/office/drawing/2014/main" id="{FE19579A-5015-46DB-BAF0-55DAC914EB1E}"/>
            </a:ext>
          </a:extLst>
        </xdr:cNvPr>
        <xdr:cNvSpPr txBox="1">
          <a:spLocks noChangeArrowheads="1"/>
        </xdr:cNvSpPr>
      </xdr:nvSpPr>
      <xdr:spPr bwMode="auto">
        <a:xfrm>
          <a:off x="4295775" y="1762125"/>
          <a:ext cx="4848225" cy="1009650"/>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The variation in strength of materials is often described by a Weibull distribution. We assume that there are on average 8 stresses (e.g. storms) per year, and the variation of the intensity is 2.9 + Exponential(1/5) distributed. In that case, the maximum stress in the next year is described by a MaxExtreme (7.5, 5) distribution. An explanation of this and of the most important </a:t>
          </a:r>
          <a:r>
            <a:rPr lang="en-US" sz="1000" b="0" i="1" strike="noStrike">
              <a:solidFill>
                <a:srgbClr val="000000"/>
              </a:solidFill>
              <a:latin typeface="Arial"/>
              <a:cs typeface="Arial"/>
            </a:rPr>
            <a:t>extreme value distributions</a:t>
          </a:r>
          <a:r>
            <a:rPr lang="en-US" sz="1000" b="0" i="0" strike="noStrike">
              <a:solidFill>
                <a:srgbClr val="000000"/>
              </a:solidFill>
              <a:latin typeface="Arial"/>
              <a:cs typeface="Arial"/>
            </a:rPr>
            <a:t> is given in ModelAssist for Crystal Ball, ref. M0298.</a:t>
          </a: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50800</xdr:colOff>
      <xdr:row>12</xdr:row>
      <xdr:rowOff>63500</xdr:rowOff>
    </xdr:from>
    <xdr:to>
      <xdr:col>5</xdr:col>
      <xdr:colOff>622300</xdr:colOff>
      <xdr:row>12</xdr:row>
      <xdr:rowOff>82550</xdr:rowOff>
    </xdr:to>
    <xdr:sp macro="" textlink="">
      <xdr:nvSpPr>
        <xdr:cNvPr id="2134" name="Line 29">
          <a:extLst>
            <a:ext uri="{FF2B5EF4-FFF2-40B4-BE49-F238E27FC236}">
              <a16:creationId xmlns:a16="http://schemas.microsoft.com/office/drawing/2014/main" id="{2B78409D-453B-44E8-BA2D-47C00F7BBA89}"/>
            </a:ext>
          </a:extLst>
        </xdr:cNvPr>
        <xdr:cNvSpPr>
          <a:spLocks noChangeShapeType="1"/>
        </xdr:cNvSpPr>
      </xdr:nvSpPr>
      <xdr:spPr bwMode="auto">
        <a:xfrm flipH="1">
          <a:off x="3886200" y="2660650"/>
          <a:ext cx="57150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482600</xdr:colOff>
      <xdr:row>25</xdr:row>
      <xdr:rowOff>152400</xdr:rowOff>
    </xdr:from>
    <xdr:to>
      <xdr:col>13</xdr:col>
      <xdr:colOff>82550</xdr:colOff>
      <xdr:row>30</xdr:row>
      <xdr:rowOff>19050</xdr:rowOff>
    </xdr:to>
    <xdr:sp macro="" textlink="">
      <xdr:nvSpPr>
        <xdr:cNvPr id="2078" name="Text Box 30">
          <a:extLst>
            <a:ext uri="{FF2B5EF4-FFF2-40B4-BE49-F238E27FC236}">
              <a16:creationId xmlns:a16="http://schemas.microsoft.com/office/drawing/2014/main" id="{834170DF-A444-4DE5-8891-5CBF736107E6}"/>
            </a:ext>
          </a:extLst>
        </xdr:cNvPr>
        <xdr:cNvSpPr txBox="1">
          <a:spLocks noChangeArrowheads="1"/>
        </xdr:cNvSpPr>
      </xdr:nvSpPr>
      <xdr:spPr bwMode="auto">
        <a:xfrm>
          <a:off x="5410200" y="4733925"/>
          <a:ext cx="3152775" cy="676275"/>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We check here if 2 or more beams fail. Because there is a high degree of correlation between the stressors, we can not assess the probabilities of failure of individual beams independently.</a:t>
          </a:r>
        </a:p>
        <a:p>
          <a:pPr algn="l" rtl="1">
            <a:defRPr sz="1000"/>
          </a:pPr>
          <a:endParaRPr lang="en-US" sz="1000" b="0" i="0" strike="noStrike">
            <a:solidFill>
              <a:srgbClr val="000000"/>
            </a:solidFill>
            <a:latin typeface="Arial"/>
            <a:cs typeface="Arial"/>
          </a:endParaRPr>
        </a:p>
      </xdr:txBody>
    </xdr:sp>
    <xdr:clientData/>
  </xdr:twoCellAnchor>
  <xdr:twoCellAnchor>
    <xdr:from>
      <xdr:col>6</xdr:col>
      <xdr:colOff>57150</xdr:colOff>
      <xdr:row>26</xdr:row>
      <xdr:rowOff>95250</xdr:rowOff>
    </xdr:from>
    <xdr:to>
      <xdr:col>7</xdr:col>
      <xdr:colOff>431800</xdr:colOff>
      <xdr:row>27</xdr:row>
      <xdr:rowOff>6350</xdr:rowOff>
    </xdr:to>
    <xdr:sp macro="" textlink="">
      <xdr:nvSpPr>
        <xdr:cNvPr id="2136" name="Line 31">
          <a:extLst>
            <a:ext uri="{FF2B5EF4-FFF2-40B4-BE49-F238E27FC236}">
              <a16:creationId xmlns:a16="http://schemas.microsoft.com/office/drawing/2014/main" id="{B0E15001-D897-4120-8051-2CEBFB1659FC}"/>
            </a:ext>
          </a:extLst>
        </xdr:cNvPr>
        <xdr:cNvSpPr>
          <a:spLocks noChangeShapeType="1"/>
        </xdr:cNvSpPr>
      </xdr:nvSpPr>
      <xdr:spPr bwMode="auto">
        <a:xfrm flipH="1" flipV="1">
          <a:off x="4572000" y="5334000"/>
          <a:ext cx="105410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12700</xdr:colOff>
      <xdr:row>13</xdr:row>
      <xdr:rowOff>101600</xdr:rowOff>
    </xdr:from>
    <xdr:to>
      <xdr:col>5</xdr:col>
      <xdr:colOff>628650</xdr:colOff>
      <xdr:row>14</xdr:row>
      <xdr:rowOff>44450</xdr:rowOff>
    </xdr:to>
    <xdr:sp macro="" textlink="">
      <xdr:nvSpPr>
        <xdr:cNvPr id="2137" name="Line 36">
          <a:extLst>
            <a:ext uri="{FF2B5EF4-FFF2-40B4-BE49-F238E27FC236}">
              <a16:creationId xmlns:a16="http://schemas.microsoft.com/office/drawing/2014/main" id="{D0FDEADB-9EDB-48D3-B0F3-9B3643C3CC57}"/>
            </a:ext>
          </a:extLst>
        </xdr:cNvPr>
        <xdr:cNvSpPr>
          <a:spLocks noChangeShapeType="1"/>
        </xdr:cNvSpPr>
      </xdr:nvSpPr>
      <xdr:spPr bwMode="auto">
        <a:xfrm flipH="1">
          <a:off x="3848100" y="2857500"/>
          <a:ext cx="61595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50800</xdr:rowOff>
    </xdr:from>
    <xdr:to>
      <xdr:col>2</xdr:col>
      <xdr:colOff>1416050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A84314BA-FE2D-40B3-BED2-31458DA01B8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50800"/>
          <a:ext cx="20637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40" t="s">
        <v>24</v>
      </c>
    </row>
    <row r="3" spans="1:3" x14ac:dyDescent="0.25">
      <c r="A3" t="s">
        <v>25</v>
      </c>
      <c r="B3" t="s">
        <v>26</v>
      </c>
      <c r="C3">
        <v>0</v>
      </c>
    </row>
    <row r="4" spans="1:3" x14ac:dyDescent="0.25">
      <c r="A4" t="s">
        <v>27</v>
      </c>
    </row>
    <row r="5" spans="1:3" x14ac:dyDescent="0.25">
      <c r="A5" t="s">
        <v>28</v>
      </c>
    </row>
    <row r="7" spans="1:3" ht="13" x14ac:dyDescent="0.3">
      <c r="A7" s="40" t="s">
        <v>29</v>
      </c>
      <c r="B7" t="s">
        <v>30</v>
      </c>
    </row>
    <row r="8" spans="1:3" x14ac:dyDescent="0.25">
      <c r="B8">
        <v>2</v>
      </c>
    </row>
    <row r="10" spans="1:3" x14ac:dyDescent="0.25">
      <c r="A10" t="s">
        <v>31</v>
      </c>
    </row>
    <row r="11" spans="1:3" x14ac:dyDescent="0.25">
      <c r="A11" t="e">
        <f>CB_DATA_!#REF!</f>
        <v>#REF!</v>
      </c>
      <c r="B11" t="e">
        <f>Model!#REF!</f>
        <v>#REF!</v>
      </c>
    </row>
    <row r="13" spans="1:3" x14ac:dyDescent="0.25">
      <c r="A13" t="s">
        <v>32</v>
      </c>
    </row>
    <row r="14" spans="1:3" x14ac:dyDescent="0.25">
      <c r="A14" t="s">
        <v>36</v>
      </c>
      <c r="B14" t="s">
        <v>40</v>
      </c>
    </row>
    <row r="16" spans="1:3" x14ac:dyDescent="0.25">
      <c r="A16" t="s">
        <v>33</v>
      </c>
    </row>
    <row r="19" spans="1:2" x14ac:dyDescent="0.25">
      <c r="A19" t="s">
        <v>34</v>
      </c>
    </row>
    <row r="20" spans="1:2" x14ac:dyDescent="0.25">
      <c r="A20">
        <v>28</v>
      </c>
      <c r="B20">
        <v>31</v>
      </c>
    </row>
    <row r="25" spans="1:2" ht="13" x14ac:dyDescent="0.3">
      <c r="A25" s="40" t="s">
        <v>35</v>
      </c>
    </row>
    <row r="26" spans="1:2" x14ac:dyDescent="0.25">
      <c r="A26" s="35" t="s">
        <v>37</v>
      </c>
      <c r="B26" s="35" t="s">
        <v>37</v>
      </c>
    </row>
    <row r="27" spans="1:2" x14ac:dyDescent="0.25">
      <c r="A27" t="s">
        <v>38</v>
      </c>
      <c r="B27" t="s">
        <v>41</v>
      </c>
    </row>
    <row r="28" spans="1:2" x14ac:dyDescent="0.25">
      <c r="A28" s="35" t="s">
        <v>39</v>
      </c>
      <c r="B28" s="35" t="s">
        <v>39</v>
      </c>
    </row>
    <row r="29" spans="1:2" x14ac:dyDescent="0.25">
      <c r="B29" s="35" t="s">
        <v>42</v>
      </c>
    </row>
    <row r="30" spans="1:2" x14ac:dyDescent="0.25">
      <c r="B30" t="s">
        <v>43</v>
      </c>
    </row>
    <row r="31" spans="1:2" x14ac:dyDescent="0.25">
      <c r="B31" s="35" t="s">
        <v>39</v>
      </c>
    </row>
  </sheetData>
  <phoneticPr fontId="2"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36"/>
  <sheetViews>
    <sheetView showGridLines="0" tabSelected="1" workbookViewId="0"/>
  </sheetViews>
  <sheetFormatPr defaultRowHeight="12.5" x14ac:dyDescent="0.25"/>
  <cols>
    <col min="1" max="1" width="2.453125" customWidth="1"/>
    <col min="2" max="2" width="9.26953125" customWidth="1"/>
    <col min="3" max="3" width="23.7265625" customWidth="1"/>
    <col min="4" max="7" width="9.7265625" customWidth="1"/>
    <col min="8" max="8" width="17.1796875" customWidth="1"/>
    <col min="9" max="9" width="7.26953125" customWidth="1"/>
    <col min="10" max="10" width="7.7265625" customWidth="1"/>
    <col min="11" max="11" width="7.54296875" customWidth="1"/>
    <col min="12" max="12" width="7.1796875" customWidth="1"/>
    <col min="13" max="18" width="6.1796875" customWidth="1"/>
  </cols>
  <sheetData>
    <row r="1" spans="2:9" s="1" customFormat="1" ht="57" customHeight="1" x14ac:dyDescent="0.25"/>
    <row r="2" spans="2:9" s="1" customFormat="1" ht="17.25" customHeight="1" x14ac:dyDescent="0.4">
      <c r="E2" s="2" t="s">
        <v>4</v>
      </c>
    </row>
    <row r="3" spans="2:9" s="1" customFormat="1" ht="17.25" customHeight="1" thickBot="1" x14ac:dyDescent="0.3"/>
    <row r="4" spans="2:9" x14ac:dyDescent="0.25">
      <c r="B4" s="41" t="s">
        <v>23</v>
      </c>
      <c r="C4" s="42"/>
      <c r="D4" s="42"/>
      <c r="E4" s="42"/>
      <c r="F4" s="42"/>
      <c r="G4" s="42"/>
      <c r="H4" s="42"/>
      <c r="I4" s="43"/>
    </row>
    <row r="5" spans="2:9" x14ac:dyDescent="0.25">
      <c r="B5" s="44"/>
      <c r="C5" s="45"/>
      <c r="D5" s="45"/>
      <c r="E5" s="45"/>
      <c r="F5" s="45"/>
      <c r="G5" s="45"/>
      <c r="H5" s="45"/>
      <c r="I5" s="46"/>
    </row>
    <row r="6" spans="2:9" x14ac:dyDescent="0.25">
      <c r="B6" s="44"/>
      <c r="C6" s="45"/>
      <c r="D6" s="45"/>
      <c r="E6" s="45"/>
      <c r="F6" s="45"/>
      <c r="G6" s="45"/>
      <c r="H6" s="45"/>
      <c r="I6" s="46"/>
    </row>
    <row r="7" spans="2:9" x14ac:dyDescent="0.25">
      <c r="B7" s="44"/>
      <c r="C7" s="45"/>
      <c r="D7" s="45"/>
      <c r="E7" s="45"/>
      <c r="F7" s="45"/>
      <c r="G7" s="45"/>
      <c r="H7" s="45"/>
      <c r="I7" s="46"/>
    </row>
    <row r="8" spans="2:9" x14ac:dyDescent="0.25">
      <c r="B8" s="44"/>
      <c r="C8" s="45"/>
      <c r="D8" s="45"/>
      <c r="E8" s="45"/>
      <c r="F8" s="45"/>
      <c r="G8" s="45"/>
      <c r="H8" s="45"/>
      <c r="I8" s="46"/>
    </row>
    <row r="9" spans="2:9" ht="13" thickBot="1" x14ac:dyDescent="0.3">
      <c r="B9" s="47"/>
      <c r="C9" s="48"/>
      <c r="D9" s="48"/>
      <c r="E9" s="48"/>
      <c r="F9" s="48"/>
      <c r="G9" s="48"/>
      <c r="H9" s="48"/>
      <c r="I9" s="49"/>
    </row>
    <row r="11" spans="2:9" ht="13" x14ac:dyDescent="0.3">
      <c r="B11" s="30" t="s">
        <v>0</v>
      </c>
      <c r="C11" s="8"/>
      <c r="D11" s="8"/>
      <c r="E11" s="32"/>
    </row>
    <row r="12" spans="2:9" x14ac:dyDescent="0.25">
      <c r="B12" s="9"/>
      <c r="C12" s="3"/>
      <c r="D12" s="23" t="s">
        <v>6</v>
      </c>
      <c r="E12" s="24" t="s">
        <v>8</v>
      </c>
    </row>
    <row r="13" spans="2:9" x14ac:dyDescent="0.25">
      <c r="B13" s="6" t="s">
        <v>7</v>
      </c>
      <c r="C13" s="7"/>
      <c r="D13" s="36">
        <v>36.5</v>
      </c>
      <c r="E13" s="37">
        <v>20</v>
      </c>
    </row>
    <row r="14" spans="2:9" x14ac:dyDescent="0.25">
      <c r="B14" s="9"/>
      <c r="C14" s="3"/>
      <c r="D14" s="23" t="s">
        <v>21</v>
      </c>
      <c r="E14" s="24" t="s">
        <v>6</v>
      </c>
    </row>
    <row r="15" spans="2:9" x14ac:dyDescent="0.25">
      <c r="B15" s="6" t="s">
        <v>22</v>
      </c>
      <c r="C15" s="7"/>
      <c r="D15" s="36">
        <v>7.5</v>
      </c>
      <c r="E15" s="37">
        <v>5</v>
      </c>
    </row>
    <row r="16" spans="2:9" x14ac:dyDescent="0.25">
      <c r="B16" s="6" t="s">
        <v>12</v>
      </c>
      <c r="C16" s="7"/>
      <c r="D16" s="36">
        <v>0.95</v>
      </c>
      <c r="E16" s="26"/>
    </row>
    <row r="17" spans="2:14" x14ac:dyDescent="0.25">
      <c r="B17" s="5"/>
      <c r="C17" s="5"/>
      <c r="D17" s="5"/>
      <c r="E17" s="5"/>
    </row>
    <row r="18" spans="2:14" ht="13" x14ac:dyDescent="0.3">
      <c r="B18" s="30" t="s">
        <v>2</v>
      </c>
      <c r="C18" s="31"/>
      <c r="D18" s="8"/>
      <c r="E18" s="8"/>
      <c r="F18" s="32"/>
    </row>
    <row r="19" spans="2:14" ht="45" customHeight="1" x14ac:dyDescent="0.25">
      <c r="B19" s="33" t="s">
        <v>9</v>
      </c>
      <c r="C19" s="8"/>
      <c r="D19" s="8" t="s">
        <v>13</v>
      </c>
      <c r="E19" s="8" t="s">
        <v>5</v>
      </c>
      <c r="F19" s="34" t="s">
        <v>10</v>
      </c>
      <c r="H19" s="16"/>
      <c r="I19" s="21" t="s">
        <v>14</v>
      </c>
      <c r="J19" s="21" t="s">
        <v>15</v>
      </c>
      <c r="K19" s="21" t="s">
        <v>16</v>
      </c>
      <c r="L19" s="21" t="s">
        <v>17</v>
      </c>
      <c r="M19" s="21" t="s">
        <v>18</v>
      </c>
      <c r="N19" s="22" t="s">
        <v>19</v>
      </c>
    </row>
    <row r="20" spans="2:14" x14ac:dyDescent="0.25">
      <c r="B20" s="4">
        <v>1</v>
      </c>
      <c r="C20" s="5"/>
      <c r="D20" s="14">
        <v>36.5</v>
      </c>
      <c r="E20" s="14">
        <v>7.5</v>
      </c>
      <c r="F20" s="25">
        <f t="shared" ref="F20:F25" si="0">IF(E20&gt;D20,1,0)</f>
        <v>0</v>
      </c>
      <c r="H20" s="17" t="s">
        <v>14</v>
      </c>
      <c r="I20" s="15">
        <v>1</v>
      </c>
      <c r="J20" s="15">
        <f>Correlation</f>
        <v>0.95</v>
      </c>
      <c r="K20" s="15">
        <f>Correlation</f>
        <v>0.95</v>
      </c>
      <c r="L20" s="15">
        <f>Correlation</f>
        <v>0.95</v>
      </c>
      <c r="M20" s="15">
        <f>Correlation</f>
        <v>0.95</v>
      </c>
      <c r="N20" s="15">
        <f>Correlation</f>
        <v>0.95</v>
      </c>
    </row>
    <row r="21" spans="2:14" x14ac:dyDescent="0.25">
      <c r="B21" s="4">
        <v>2</v>
      </c>
      <c r="C21" s="5"/>
      <c r="D21" s="14">
        <v>36.5</v>
      </c>
      <c r="E21" s="14">
        <v>7.5</v>
      </c>
      <c r="F21" s="25">
        <f t="shared" si="0"/>
        <v>0</v>
      </c>
      <c r="H21" s="17" t="s">
        <v>15</v>
      </c>
      <c r="I21" s="18"/>
      <c r="J21" s="15">
        <v>1</v>
      </c>
      <c r="K21" s="15">
        <v>0.95</v>
      </c>
      <c r="L21" s="15">
        <f t="shared" ref="L21:N22" si="1">Correlation</f>
        <v>0.95</v>
      </c>
      <c r="M21" s="15">
        <f t="shared" si="1"/>
        <v>0.95</v>
      </c>
      <c r="N21" s="15">
        <f t="shared" si="1"/>
        <v>0.95</v>
      </c>
    </row>
    <row r="22" spans="2:14" x14ac:dyDescent="0.25">
      <c r="B22" s="4">
        <v>3</v>
      </c>
      <c r="C22" s="12"/>
      <c r="D22" s="14">
        <v>36.5</v>
      </c>
      <c r="E22" s="14">
        <v>7.5</v>
      </c>
      <c r="F22" s="25">
        <f t="shared" si="0"/>
        <v>0</v>
      </c>
      <c r="H22" s="17" t="s">
        <v>16</v>
      </c>
      <c r="I22" s="18"/>
      <c r="J22" s="18"/>
      <c r="K22" s="15">
        <v>1</v>
      </c>
      <c r="L22" s="15">
        <f t="shared" si="1"/>
        <v>0.95</v>
      </c>
      <c r="M22" s="15">
        <f t="shared" si="1"/>
        <v>0.95</v>
      </c>
      <c r="N22" s="15">
        <f t="shared" si="1"/>
        <v>0.95</v>
      </c>
    </row>
    <row r="23" spans="2:14" x14ac:dyDescent="0.25">
      <c r="B23" s="4">
        <v>4</v>
      </c>
      <c r="C23" s="5"/>
      <c r="D23" s="14">
        <v>36.5</v>
      </c>
      <c r="E23" s="14">
        <v>7.5</v>
      </c>
      <c r="F23" s="25">
        <f t="shared" si="0"/>
        <v>0</v>
      </c>
      <c r="H23" s="17" t="s">
        <v>17</v>
      </c>
      <c r="I23" s="18"/>
      <c r="J23" s="18"/>
      <c r="K23" s="18"/>
      <c r="L23" s="15">
        <v>1</v>
      </c>
      <c r="M23" s="15">
        <f>Correlation</f>
        <v>0.95</v>
      </c>
      <c r="N23" s="15">
        <f>Correlation</f>
        <v>0.95</v>
      </c>
    </row>
    <row r="24" spans="2:14" x14ac:dyDescent="0.25">
      <c r="B24" s="13">
        <v>5</v>
      </c>
      <c r="C24" s="12"/>
      <c r="D24" s="14">
        <v>36.5</v>
      </c>
      <c r="E24" s="14">
        <v>7.5</v>
      </c>
      <c r="F24" s="25">
        <f t="shared" si="0"/>
        <v>0</v>
      </c>
      <c r="H24" s="17" t="s">
        <v>18</v>
      </c>
      <c r="I24" s="18"/>
      <c r="J24" s="18"/>
      <c r="K24" s="18"/>
      <c r="L24" s="18"/>
      <c r="M24" s="15">
        <v>1</v>
      </c>
      <c r="N24" s="15">
        <f>Correlation</f>
        <v>0.95</v>
      </c>
    </row>
    <row r="25" spans="2:14" x14ac:dyDescent="0.25">
      <c r="B25" s="28">
        <v>6</v>
      </c>
      <c r="C25" s="7"/>
      <c r="D25" s="29">
        <v>36.5</v>
      </c>
      <c r="E25" s="29">
        <v>7.5</v>
      </c>
      <c r="F25" s="26">
        <f t="shared" si="0"/>
        <v>0</v>
      </c>
      <c r="H25" s="19" t="s">
        <v>19</v>
      </c>
      <c r="I25" s="20"/>
      <c r="J25" s="20"/>
      <c r="K25" s="20"/>
      <c r="L25" s="20"/>
      <c r="M25" s="20"/>
      <c r="N25" s="15">
        <v>1</v>
      </c>
    </row>
    <row r="27" spans="2:14" ht="13" x14ac:dyDescent="0.3">
      <c r="B27" s="27" t="s">
        <v>3</v>
      </c>
      <c r="C27" s="10"/>
      <c r="D27" s="3"/>
      <c r="E27" s="9" t="s">
        <v>1</v>
      </c>
      <c r="F27" s="38">
        <f>IF(SUM(F20:F25)&gt;1,1,0)</f>
        <v>0</v>
      </c>
    </row>
    <row r="28" spans="2:14" x14ac:dyDescent="0.25">
      <c r="B28" s="6"/>
      <c r="C28" s="7"/>
      <c r="D28" s="7"/>
      <c r="E28" s="6" t="s">
        <v>11</v>
      </c>
      <c r="F28" s="39" t="e">
        <f ca="1">_xll.CB.GetForeStatFN(F27,2)</f>
        <v>#NUM!</v>
      </c>
      <c r="G28" t="s">
        <v>20</v>
      </c>
    </row>
    <row r="33" spans="2:5" ht="13" x14ac:dyDescent="0.3">
      <c r="B33" s="11"/>
    </row>
    <row r="36" spans="2:5" x14ac:dyDescent="0.25">
      <c r="E36" s="35"/>
    </row>
  </sheetData>
  <mergeCells count="1">
    <mergeCell ref="B4:I9"/>
  </mergeCells>
  <phoneticPr fontId="2" type="noConversion"/>
  <dataValidations count="1">
    <dataValidation type="decimal" allowBlank="1" showInputMessage="1" showErrorMessage="1" error="Correlation coefficient must be a decimal between -1 and 1" sqref="I20:N25">
      <formula1>-1</formula1>
      <formula2>1</formula2>
    </dataValidation>
  </dataValidations>
  <pageMargins left="0.75" right="0.75" top="1" bottom="1" header="0.5" footer="0.5"/>
  <pageSetup orientation="portrait" horizontalDpi="4294967295" verticalDpi="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CB_DATA_</vt:lpstr>
      <vt:lpstr>Model</vt:lpstr>
      <vt:lpstr>Correlation</vt:lpstr>
      <vt:lpstr>Strenght_Scale</vt:lpstr>
      <vt:lpstr>Strength_Shape</vt:lpstr>
      <vt:lpstr>Stress_Scale</vt:lpstr>
      <vt:lpstr>Stress_Shape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2005-02-03T18:52:43Z</cp:lastPrinted>
  <dcterms:created xsi:type="dcterms:W3CDTF">2003-07-10T22:09:29Z</dcterms:created>
  <dcterms:modified xsi:type="dcterms:W3CDTF">2017-09-22T16:23:07Z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-767987324</vt:i4>
  </property>
  <property fmtid="{D5CDD505-2E9C-101B-9397-08002B2CF9AE}" pid="3" name="_EmailSubject">
    <vt:lpwstr>Model</vt:lpwstr>
  </property>
  <property fmtid="{D5CDD505-2E9C-101B-9397-08002B2CF9AE}" pid="4" name="_AuthorEmail">
    <vt:lpwstr>huybert@risk-modelling.com</vt:lpwstr>
  </property>
  <property fmtid="{D5CDD505-2E9C-101B-9397-08002B2CF9AE}" pid="5" name="_AuthorEmailDisplayName">
    <vt:lpwstr>Huybert Groenendaal</vt:lpwstr>
  </property>
  <property fmtid="{D5CDD505-2E9C-101B-9397-08002B2CF9AE}" pid="6" name="_ReviewingToolsShownOnce">
    <vt:lpwstr/>
  </property>
</Properties>
</file>