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0" yWindow="140" windowWidth="15480" windowHeight="8700"/>
  </bookViews>
  <sheets>
    <sheet name="Probability of ruin" sheetId="1" r:id="rId1"/>
  </sheets>
  <definedNames>
    <definedName name="_ZA100" localSheetId="0">'Probability of ruin'!$F$8+"dF8"+545+"&lt;ref1&gt;"+0+0.25+1</definedName>
    <definedName name="_ZA101" localSheetId="0">'Probability of ruin'!$F$9+"dF9"+16929+"&lt;ref1&gt;"+0+0.25+1</definedName>
    <definedName name="_ZA102" localSheetId="0">'Probability of ruin'!$F$10+"dF10"+16929+"&lt;ref1&gt;"+0+0.25+1</definedName>
    <definedName name="_ZA103" localSheetId="0">'Probability of ruin'!$F$11+"dF11"+16929+"&lt;ref1&gt;"+0+0.25+1</definedName>
    <definedName name="_ZA104" localSheetId="0">'Probability of ruin'!$F$12+"dF12"+16929+"&lt;ref1&gt;"+0+0.25+1</definedName>
    <definedName name="_ZA105" localSheetId="0">'Probability of ruin'!$F$13+"dF13"+16929+"&lt;ref1&gt;"+0+0.25+1</definedName>
    <definedName name="_ZA106" localSheetId="0">'Probability of ruin'!$F$14+"dF14"+16929+"&lt;ref1&gt;"+0+0.25+1</definedName>
    <definedName name="_ZA107" localSheetId="0">'Probability of ruin'!$F$15+"dF15"+16929+"&lt;ref1&gt;"+0+0.25+1</definedName>
    <definedName name="_ZA108" localSheetId="0">'Probability of ruin'!$F$16+"dF16"+16929+"&lt;ref1&gt;"+0+0.25+1</definedName>
    <definedName name="_ZA109" localSheetId="0">'Probability of ruin'!$F$17+"dF17"+16929+"&lt;ref1&gt;"+0+0.25+1</definedName>
    <definedName name="_ZF100" localSheetId="0">'Probability of ruin'!$G$19+"Total impact. cell G19"+""+545+0+216+57+18+376+477+4+3+"-"+"+"+2.6+50+2+4+95+59+5+2+"-"+"+"+-1+-1+0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ZA0" localSheetId="0">"Crystal Ball Data : Ver. 5.5"</definedName>
    <definedName name="ZA0A" localSheetId="0">10+109</definedName>
    <definedName name="ZA0C" localSheetId="0">0+0</definedName>
    <definedName name="ZA0D" localSheetId="0">0+0</definedName>
    <definedName name="ZA0F" localSheetId="0">1+100</definedName>
    <definedName name="ZA0T" localSheetId="0">20587232+0</definedName>
    <definedName name="ZA100R1" localSheetId="0">'Probability of ruin'!$C$8+1</definedName>
    <definedName name="ZA101R1" localSheetId="0">'Probability of ruin'!$C$9+1</definedName>
    <definedName name="ZA102R1" localSheetId="0">'Probability of ruin'!$C$10+1</definedName>
    <definedName name="ZA103R1" localSheetId="0">'Probability of ruin'!$C$11+1</definedName>
    <definedName name="ZA104R1" localSheetId="0">'Probability of ruin'!$C$12+1</definedName>
    <definedName name="ZA105R1" localSheetId="0">'Probability of ruin'!$C$13+1</definedName>
    <definedName name="ZA106R1" localSheetId="0">'Probability of ruin'!$C$14+1</definedName>
    <definedName name="ZA107R1" localSheetId="0">'Probability of ruin'!$C$15+1</definedName>
    <definedName name="ZA108R1" localSheetId="0">'Probability of ruin'!$C$16+1</definedName>
    <definedName name="ZA109R1" localSheetId="0">'Probability of ruin'!$C$17+1</definedName>
  </definedNames>
  <calcPr calcId="171027" calcMode="manual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9" i="1" s="1"/>
  <c r="G17" i="1"/>
  <c r="G8" i="1"/>
  <c r="E10" i="1"/>
  <c r="E8" i="1"/>
  <c r="E12" i="1"/>
  <c r="E9" i="1"/>
  <c r="E16" i="1"/>
  <c r="E13" i="1"/>
  <c r="E14" i="1"/>
  <c r="E11" i="1"/>
  <c r="E17" i="1"/>
  <c r="E15" i="1"/>
  <c r="G21" i="1"/>
</calcChain>
</file>

<file path=xl/sharedStrings.xml><?xml version="1.0" encoding="utf-8"?>
<sst xmlns="http://schemas.openxmlformats.org/spreadsheetml/2006/main" count="21" uniqueCount="20">
  <si>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</si>
  <si>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</si>
  <si>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</si>
  <si>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</si>
  <si>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</si>
  <si>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</si>
  <si>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</si>
  <si>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</si>
  <si>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</si>
  <si>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</si>
  <si>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Probability</t>
  </si>
  <si>
    <t>Expected impact $</t>
  </si>
  <si>
    <t>Impact if occurs $</t>
  </si>
  <si>
    <t>Risk</t>
  </si>
  <si>
    <t>Simulated actual impact</t>
  </si>
  <si>
    <t>Total impact</t>
  </si>
  <si>
    <t>Ruin threshold</t>
  </si>
  <si>
    <t>Probability of ruin</t>
  </si>
  <si>
    <r>
      <t>Problem:</t>
    </r>
    <r>
      <rPr>
        <sz val="10"/>
        <rFont val="Times New Roman"/>
        <family val="1"/>
      </rPr>
      <t xml:space="preserve"> Risks A to J are ranked in descending order of expected cost. If a loss of $500,000 or more would ruin your company, how would you calculate the probability of ruin?</t>
    </r>
  </si>
  <si>
    <t>Binomial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</si>
</sst>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164" fontId="4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8" fillId="0" borderId="12" xfId="1" applyNumberFormat="1" applyFont="1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14" xfId="0" applyBorder="1" applyAlignment="1">
      <alignment horizontal="center"/>
    </xf>
    <xf numFmtId="0" fontId="8" fillId="0" borderId="3" xfId="0" applyFont="1" applyBorder="1"/>
    <xf numFmtId="0" fontId="0" fillId="0" borderId="15" xfId="0" applyBorder="1"/>
    <xf numFmtId="0" fontId="8" fillId="0" borderId="5" xfId="0" applyFont="1" applyBorder="1"/>
    <xf numFmtId="0" fontId="3" fillId="2" borderId="16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left" vertical="distributed" wrapText="1"/>
    </xf>
    <xf numFmtId="0" fontId="6" fillId="5" borderId="15" xfId="0" applyFont="1" applyFill="1" applyBorder="1" applyAlignment="1">
      <alignment horizontal="left" vertical="distributed" wrapText="1"/>
    </xf>
    <xf numFmtId="0" fontId="6" fillId="5" borderId="11" xfId="0" applyFont="1" applyFill="1" applyBorder="1" applyAlignment="1">
      <alignment horizontal="left" vertical="distributed" wrapText="1"/>
    </xf>
    <xf numFmtId="0" fontId="6" fillId="5" borderId="3" xfId="0" applyFont="1" applyFill="1" applyBorder="1" applyAlignment="1">
      <alignment horizontal="left" vertical="distributed" wrapText="1"/>
    </xf>
    <xf numFmtId="0" fontId="6" fillId="5" borderId="5" xfId="0" applyFont="1" applyFill="1" applyBorder="1" applyAlignment="1">
      <alignment horizontal="left" vertical="distributed" wrapText="1"/>
    </xf>
    <xf numFmtId="0" fontId="6" fillId="5" borderId="12" xfId="0" applyFont="1" applyFill="1" applyBorder="1" applyAlignment="1">
      <alignment horizontal="left" vertical="distributed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1327150</xdr:colOff>
      <xdr:row>15</xdr:row>
      <xdr:rowOff>57150</xdr:rowOff>
    </xdr:from>
    <xdr:to>
      <xdr:col>7</xdr:col>
      <xdr:colOff>495300</xdr:colOff>
      <xdr:row>18</xdr:row>
      <xdr:rowOff>44450</xdr:rowOff>
    </xdr:to>
    <xdr:sp macro="" textlink="">
      <xdr:nvSpPr>
        <xdr:cNvPr id="1046" name="Line 1">
          <a:extLst>
            <a:ext uri="{FF2B5EF4-FFF2-40B4-BE49-F238E27FC236}">
              <a16:creationId xmlns:a16="http://schemas.microsoft.com/office/drawing/2014/main" id="{9FD3BC7F-3C55-4ECB-A86A-2D0EEB32C24A}"/>
            </a:ext>
          </a:extLst>
        </xdr:cNvPr>
        <xdr:cNvSpPr>
          <a:spLocks noChangeShapeType="1"/>
        </xdr:cNvSpPr>
      </xdr:nvSpPr>
      <xdr:spPr bwMode="auto">
        <a:xfrm flipH="1">
          <a:off x="6673850" y="3130550"/>
          <a:ext cx="812800" cy="4762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352425</xdr:colOff>
      <xdr:row>13</xdr:row>
      <xdr:rowOff>76200</xdr:rowOff>
    </xdr:from>
    <xdr:to>
      <xdr:col>10</xdr:col>
      <xdr:colOff>180975</xdr:colOff>
      <xdr:row>19</xdr:row>
      <xdr:rowOff>95250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E16A6381-13BD-4127-9CDF-7337760DF564}"/>
            </a:ext>
          </a:extLst>
        </xdr:cNvPr>
        <xdr:cNvSpPr txBox="1">
          <a:spLocks noChangeArrowheads="1"/>
        </xdr:cNvSpPr>
      </xdr:nvSpPr>
      <xdr:spPr bwMode="auto">
        <a:xfrm>
          <a:off x="7058025" y="2305050"/>
          <a:ext cx="1657350" cy="1009650"/>
        </a:xfrm>
        <a:prstGeom prst="rect">
          <a:avLst/>
        </a:prstGeom>
        <a:solidFill>
          <a:srgbClr val="FFFF00"/>
        </a:solidFill>
        <a:ln w="19050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FF"/>
              </a:solidFill>
              <a:latin typeface="Arial"/>
              <a:cs typeface="Arial"/>
            </a:rPr>
            <a:t>Run a simulation on this cell. Plot output . Set 'Left x' target to 500. 'Left P' is the probability of being below 500, so 1-that probability is the required value.</a:t>
          </a:r>
        </a:p>
      </xdr:txBody>
    </xdr:sp>
    <xdr:clientData/>
  </xdr:twoCellAnchor>
  <xdr:twoCellAnchor editAs="oneCell">
    <xdr:from>
      <xdr:col>1</xdr:col>
      <xdr:colOff>0</xdr:colOff>
      <xdr:row>0</xdr:row>
      <xdr:rowOff>38100</xdr:rowOff>
    </xdr:from>
    <xdr:to>
      <xdr:col>3</xdr:col>
      <xdr:colOff>209550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8BB0FC-B2F0-4937-AAA3-CC2BCA0E2C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38100"/>
          <a:ext cx="20447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21"/>
  <sheetViews>
    <sheetView showGridLines="0" tabSelected="1" workbookViewId="0"/>
  </sheetViews>
  <sheetFormatPr defaultRowHeight="12.5" x14ac:dyDescent="0.25"/>
  <cols>
    <col min="1" max="1" width="3.453125" customWidth="1"/>
    <col min="3" max="3" width="17.54296875" bestFit="1" customWidth="1"/>
    <col min="4" max="4" width="17" bestFit="1" customWidth="1"/>
    <col min="5" max="5" width="18" bestFit="1" customWidth="1"/>
    <col min="6" max="6" width="11.81640625" customWidth="1"/>
    <col min="7" max="7" width="23.54296875" bestFit="1" customWidth="1"/>
  </cols>
  <sheetData>
    <row r="1" spans="2:11" s="11" customFormat="1" ht="57" customHeight="1" x14ac:dyDescent="0.25"/>
    <row r="2" spans="2:11" s="11" customFormat="1" ht="17.25" customHeight="1" x14ac:dyDescent="0.4">
      <c r="E2" s="12" t="s">
        <v>17</v>
      </c>
      <c r="F2" s="12"/>
      <c r="K2"/>
    </row>
    <row r="3" spans="2:11" s="11" customFormat="1" ht="17.25" customHeight="1" thickBot="1" x14ac:dyDescent="0.3">
      <c r="H3"/>
      <c r="I3"/>
      <c r="J3"/>
      <c r="K3"/>
    </row>
    <row r="4" spans="2:11" s="11" customFormat="1" ht="12.75" customHeight="1" x14ac:dyDescent="0.25">
      <c r="B4" s="28" t="s">
        <v>18</v>
      </c>
      <c r="C4" s="29"/>
      <c r="D4" s="29"/>
      <c r="E4" s="29"/>
      <c r="F4" s="29"/>
      <c r="G4" s="30"/>
      <c r="H4"/>
      <c r="I4"/>
      <c r="J4"/>
      <c r="K4"/>
    </row>
    <row r="5" spans="2:11" s="11" customFormat="1" ht="12.75" customHeight="1" thickBot="1" x14ac:dyDescent="0.3">
      <c r="B5" s="31"/>
      <c r="C5" s="32"/>
      <c r="D5" s="32"/>
      <c r="E5" s="32"/>
      <c r="F5" s="32"/>
      <c r="G5" s="33"/>
      <c r="H5"/>
      <c r="I5"/>
      <c r="J5"/>
      <c r="K5"/>
    </row>
    <row r="6" spans="2:11" s="1" customFormat="1" ht="13" thickBot="1" x14ac:dyDescent="0.3">
      <c r="H6"/>
      <c r="I6"/>
      <c r="J6"/>
    </row>
    <row r="7" spans="2:11" ht="13" x14ac:dyDescent="0.3">
      <c r="B7" s="8" t="s">
        <v>13</v>
      </c>
      <c r="C7" s="9" t="s">
        <v>10</v>
      </c>
      <c r="D7" s="10" t="s">
        <v>12</v>
      </c>
      <c r="E7" s="23" t="s">
        <v>11</v>
      </c>
      <c r="F7" s="9" t="s">
        <v>19</v>
      </c>
      <c r="G7" s="27" t="s">
        <v>14</v>
      </c>
    </row>
    <row r="8" spans="2:11" x14ac:dyDescent="0.25">
      <c r="B8" s="3" t="s">
        <v>0</v>
      </c>
      <c r="C8" s="2">
        <v>0.25</v>
      </c>
      <c r="D8" s="4">
        <v>400</v>
      </c>
      <c r="E8" s="13">
        <f t="shared" ref="E8:E17" si="0">D8*C8</f>
        <v>100</v>
      </c>
      <c r="F8" s="25">
        <v>0</v>
      </c>
      <c r="G8" s="19">
        <f>F8*D8</f>
        <v>0</v>
      </c>
    </row>
    <row r="9" spans="2:11" x14ac:dyDescent="0.25">
      <c r="B9" s="3" t="s">
        <v>1</v>
      </c>
      <c r="C9" s="2">
        <v>0.3</v>
      </c>
      <c r="D9" s="4">
        <v>200</v>
      </c>
      <c r="E9" s="13">
        <f t="shared" si="0"/>
        <v>60</v>
      </c>
      <c r="F9" s="25">
        <v>0</v>
      </c>
      <c r="G9" s="19">
        <f t="shared" ref="G9:G17" si="1">F9*D9</f>
        <v>0</v>
      </c>
    </row>
    <row r="10" spans="2:11" x14ac:dyDescent="0.25">
      <c r="B10" s="3" t="s">
        <v>2</v>
      </c>
      <c r="C10" s="2">
        <v>0.1</v>
      </c>
      <c r="D10" s="4">
        <v>500</v>
      </c>
      <c r="E10" s="13">
        <f t="shared" si="0"/>
        <v>50</v>
      </c>
      <c r="F10" s="25">
        <v>0</v>
      </c>
      <c r="G10" s="19">
        <f t="shared" si="1"/>
        <v>0</v>
      </c>
    </row>
    <row r="11" spans="2:11" x14ac:dyDescent="0.25">
      <c r="B11" s="3" t="s">
        <v>3</v>
      </c>
      <c r="C11" s="2">
        <v>0.05</v>
      </c>
      <c r="D11" s="4">
        <v>800</v>
      </c>
      <c r="E11" s="13">
        <f t="shared" si="0"/>
        <v>40</v>
      </c>
      <c r="F11" s="25">
        <v>0</v>
      </c>
      <c r="G11" s="19">
        <f t="shared" si="1"/>
        <v>0</v>
      </c>
    </row>
    <row r="12" spans="2:11" x14ac:dyDescent="0.25">
      <c r="B12" s="3" t="s">
        <v>4</v>
      </c>
      <c r="C12" s="2">
        <v>0.1</v>
      </c>
      <c r="D12" s="4">
        <v>300</v>
      </c>
      <c r="E12" s="13">
        <f t="shared" si="0"/>
        <v>30</v>
      </c>
      <c r="F12" s="25">
        <v>0</v>
      </c>
      <c r="G12" s="19">
        <f t="shared" si="1"/>
        <v>0</v>
      </c>
    </row>
    <row r="13" spans="2:11" x14ac:dyDescent="0.25">
      <c r="B13" s="3" t="s">
        <v>5</v>
      </c>
      <c r="C13" s="2">
        <v>0.3</v>
      </c>
      <c r="D13" s="4">
        <v>90</v>
      </c>
      <c r="E13" s="13">
        <f t="shared" si="0"/>
        <v>27</v>
      </c>
      <c r="F13" s="25">
        <v>0</v>
      </c>
      <c r="G13" s="19">
        <f t="shared" si="1"/>
        <v>0</v>
      </c>
    </row>
    <row r="14" spans="2:11" x14ac:dyDescent="0.25">
      <c r="B14" s="3" t="s">
        <v>6</v>
      </c>
      <c r="C14" s="2">
        <v>0.2</v>
      </c>
      <c r="D14" s="4">
        <v>120</v>
      </c>
      <c r="E14" s="13">
        <f t="shared" si="0"/>
        <v>24</v>
      </c>
      <c r="F14" s="25">
        <v>0</v>
      </c>
      <c r="G14" s="19">
        <f t="shared" si="1"/>
        <v>0</v>
      </c>
    </row>
    <row r="15" spans="2:11" x14ac:dyDescent="0.25">
      <c r="B15" s="3" t="s">
        <v>7</v>
      </c>
      <c r="C15" s="2">
        <v>0.3</v>
      </c>
      <c r="D15" s="4">
        <v>60</v>
      </c>
      <c r="E15" s="13">
        <f t="shared" si="0"/>
        <v>18</v>
      </c>
      <c r="F15" s="25">
        <v>0</v>
      </c>
      <c r="G15" s="19">
        <f t="shared" si="1"/>
        <v>0</v>
      </c>
    </row>
    <row r="16" spans="2:11" x14ac:dyDescent="0.25">
      <c r="B16" s="3" t="s">
        <v>8</v>
      </c>
      <c r="C16" s="2">
        <v>0.01</v>
      </c>
      <c r="D16" s="4">
        <v>1000</v>
      </c>
      <c r="E16" s="13">
        <f t="shared" si="0"/>
        <v>10</v>
      </c>
      <c r="F16" s="25">
        <v>0</v>
      </c>
      <c r="G16" s="19">
        <f t="shared" si="1"/>
        <v>0</v>
      </c>
    </row>
    <row r="17" spans="2:7" ht="13" thickBot="1" x14ac:dyDescent="0.3">
      <c r="B17" s="5" t="s">
        <v>9</v>
      </c>
      <c r="C17" s="6">
        <v>1E-3</v>
      </c>
      <c r="D17" s="7">
        <v>8000</v>
      </c>
      <c r="E17" s="14">
        <f t="shared" si="0"/>
        <v>8</v>
      </c>
      <c r="F17" s="26">
        <v>0</v>
      </c>
      <c r="G17" s="24">
        <f t="shared" si="1"/>
        <v>0</v>
      </c>
    </row>
    <row r="18" spans="2:7" ht="13" thickBot="1" x14ac:dyDescent="0.3"/>
    <row r="19" spans="2:7" x14ac:dyDescent="0.25">
      <c r="E19" s="17" t="s">
        <v>15</v>
      </c>
      <c r="F19" s="21"/>
      <c r="G19" s="15">
        <f>SUM(G8:G17)</f>
        <v>0</v>
      </c>
    </row>
    <row r="20" spans="2:7" x14ac:dyDescent="0.25">
      <c r="E20" s="18" t="s">
        <v>16</v>
      </c>
      <c r="F20" s="1"/>
      <c r="G20" s="19">
        <v>500</v>
      </c>
    </row>
    <row r="21" spans="2:7" ht="13.5" thickBot="1" x14ac:dyDescent="0.35">
      <c r="E21" s="20" t="s">
        <v>17</v>
      </c>
      <c r="F21" s="22"/>
      <c r="G21" s="16" t="e">
        <f ca="1">1-_xll.CB.GetCertaintyFN(G19,G20)/100</f>
        <v>#NUM!</v>
      </c>
    </row>
  </sheetData>
  <mergeCells count="1">
    <mergeCell ref="B4:G5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 of ruin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2004-04-22T12:12:10Z</dcterms:created>
  <dcterms:modified xsi:type="dcterms:W3CDTF">2017-09-22T16:23:15Z</dcterms:modified>
  <cp:category/>
</cp:coreProperties>
</file>