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Microbiology\Files\Mycoplasma Weekly Stores Order\"/>
    </mc:Choice>
  </mc:AlternateContent>
  <xr:revisionPtr revIDLastSave="0" documentId="13_ncr:1_{94622EAB-5FF2-4C8F-96BD-F066256C91C7}" xr6:coauthVersionLast="44" xr6:coauthVersionMax="44" xr10:uidLastSave="{00000000-0000-0000-0000-000000000000}"/>
  <bookViews>
    <workbookView xWindow="-110" yWindow="-110" windowWidth="19420" windowHeight="10420" tabRatio="608" xr2:uid="{00000000-000D-0000-FFFF-FFFF00000000}"/>
  </bookViews>
  <sheets>
    <sheet name=" NEGATIVE LAB" sheetId="5" r:id="rId1"/>
    <sheet name="GLOBAL PARAMETERS &amp; MEASURES" sheetId="2" r:id="rId2"/>
  </sheets>
  <definedNames>
    <definedName name="_xlnm._FilterDatabase" localSheetId="0" hidden="1">' NEGATIVE LAB'!$B$1:$L$77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5" l="1"/>
  <c r="G78" i="5" l="1"/>
  <c r="H78" i="5"/>
  <c r="L78" i="5" l="1"/>
  <c r="H75" i="5"/>
  <c r="H74" i="5"/>
  <c r="H60" i="5"/>
  <c r="H44" i="5"/>
  <c r="H43" i="5"/>
  <c r="H42" i="5"/>
  <c r="H53" i="5" l="1"/>
  <c r="H5" i="5" l="1"/>
  <c r="H6" i="5"/>
  <c r="H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5" i="5"/>
  <c r="H46" i="5"/>
  <c r="H47" i="5"/>
  <c r="H48" i="5"/>
  <c r="H49" i="5"/>
  <c r="H50" i="5"/>
  <c r="H51" i="5"/>
  <c r="H52" i="5"/>
  <c r="H54" i="5"/>
  <c r="H55" i="5"/>
  <c r="H56" i="5"/>
  <c r="H57" i="5"/>
  <c r="H58" i="5"/>
  <c r="H59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6" i="5"/>
  <c r="H77" i="5"/>
  <c r="G77" i="5" l="1"/>
  <c r="L77" i="5" l="1"/>
  <c r="G52" i="5"/>
  <c r="L52" i="5" s="1"/>
  <c r="G68" i="5" l="1"/>
  <c r="G67" i="5"/>
  <c r="B3" i="2" l="1"/>
  <c r="G11" i="5" l="1"/>
  <c r="L11" i="5" s="1"/>
  <c r="G69" i="5" l="1"/>
  <c r="L69" i="5" l="1"/>
  <c r="H4" i="5"/>
  <c r="G5" i="5" l="1"/>
  <c r="L5" i="5" s="1"/>
  <c r="G6" i="5"/>
  <c r="L6" i="5" s="1"/>
  <c r="G7" i="5"/>
  <c r="L7" i="5" s="1"/>
  <c r="G8" i="5"/>
  <c r="L8" i="5" s="1"/>
  <c r="G9" i="5"/>
  <c r="L9" i="5" s="1"/>
  <c r="G10" i="5"/>
  <c r="L10" i="5" s="1"/>
  <c r="G12" i="5"/>
  <c r="L12" i="5" s="1"/>
  <c r="G13" i="5"/>
  <c r="L13" i="5" s="1"/>
  <c r="G14" i="5"/>
  <c r="L14" i="5" s="1"/>
  <c r="G15" i="5"/>
  <c r="L15" i="5" s="1"/>
  <c r="G16" i="5"/>
  <c r="L16" i="5" s="1"/>
  <c r="G17" i="5"/>
  <c r="L17" i="5" s="1"/>
  <c r="G18" i="5"/>
  <c r="L18" i="5" s="1"/>
  <c r="G19" i="5"/>
  <c r="L19" i="5" s="1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43" i="5"/>
  <c r="L43" i="5" s="1"/>
  <c r="G44" i="5"/>
  <c r="L44" i="5" s="1"/>
  <c r="G45" i="5"/>
  <c r="L45" i="5" s="1"/>
  <c r="G46" i="5"/>
  <c r="L46" i="5" s="1"/>
  <c r="G47" i="5"/>
  <c r="L47" i="5" s="1"/>
  <c r="G48" i="5"/>
  <c r="L48" i="5" s="1"/>
  <c r="G49" i="5"/>
  <c r="L49" i="5" s="1"/>
  <c r="G50" i="5"/>
  <c r="L50" i="5" s="1"/>
  <c r="G51" i="5"/>
  <c r="L51" i="5" s="1"/>
  <c r="G36" i="5"/>
  <c r="L36" i="5" s="1"/>
  <c r="G37" i="5"/>
  <c r="L37" i="5" s="1"/>
  <c r="G42" i="5"/>
  <c r="L42" i="5" s="1"/>
  <c r="G58" i="5"/>
  <c r="L58" i="5" s="1"/>
  <c r="G59" i="5"/>
  <c r="L59" i="5" s="1"/>
  <c r="G60" i="5"/>
  <c r="L60" i="5" s="1"/>
  <c r="G61" i="5"/>
  <c r="L61" i="5" s="1"/>
  <c r="G62" i="5"/>
  <c r="L62" i="5" s="1"/>
  <c r="G63" i="5"/>
  <c r="L63" i="5" s="1"/>
  <c r="G64" i="5"/>
  <c r="L64" i="5" s="1"/>
  <c r="G72" i="5"/>
  <c r="L72" i="5" s="1"/>
  <c r="G73" i="5"/>
  <c r="L73" i="5" s="1"/>
  <c r="G74" i="5"/>
  <c r="L74" i="5" s="1"/>
  <c r="G75" i="5"/>
  <c r="L75" i="5" s="1"/>
  <c r="G76" i="5"/>
  <c r="L76" i="5" s="1"/>
  <c r="G53" i="5"/>
  <c r="L53" i="5" s="1"/>
  <c r="G54" i="5"/>
  <c r="L54" i="5" s="1"/>
  <c r="G38" i="5"/>
  <c r="L38" i="5" s="1"/>
  <c r="G39" i="5"/>
  <c r="L39" i="5" s="1"/>
  <c r="G40" i="5"/>
  <c r="L40" i="5" s="1"/>
  <c r="G41" i="5"/>
  <c r="L41" i="5" s="1"/>
  <c r="G55" i="5"/>
  <c r="L55" i="5" s="1"/>
  <c r="G57" i="5"/>
  <c r="L57" i="5" s="1"/>
  <c r="G56" i="5"/>
  <c r="L56" i="5" s="1"/>
  <c r="G65" i="5"/>
  <c r="L65" i="5" s="1"/>
  <c r="G66" i="5"/>
  <c r="L66" i="5" s="1"/>
  <c r="G70" i="5"/>
  <c r="L70" i="5" s="1"/>
  <c r="G71" i="5"/>
  <c r="L71" i="5" s="1"/>
  <c r="G4" i="5"/>
  <c r="L4" i="5" s="1"/>
  <c r="B8" i="2" l="1"/>
  <c r="B5" i="2"/>
  <c r="B4" i="2"/>
  <c r="B6" i="2"/>
  <c r="B7" i="2"/>
  <c r="C9" i="2" l="1"/>
  <c r="C5" i="2"/>
  <c r="C7" i="2"/>
  <c r="C6" i="2"/>
  <c r="C4" i="2"/>
  <c r="C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Gray</author>
  </authors>
  <commentList>
    <comment ref="C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Louise Gray:</t>
        </r>
        <r>
          <rPr>
            <sz val="9"/>
            <color indexed="81"/>
            <rFont val="Tahoma"/>
            <family val="2"/>
          </rPr>
          <t xml:space="preserve">
Ensure there are also enough blue show covers in the Corridor</t>
        </r>
      </text>
    </comment>
  </commentList>
</comments>
</file>

<file path=xl/sharedStrings.xml><?xml version="1.0" encoding="utf-8"?>
<sst xmlns="http://schemas.openxmlformats.org/spreadsheetml/2006/main" count="348" uniqueCount="180">
  <si>
    <t>Type</t>
  </si>
  <si>
    <t>GLOBAL PARAMETERS</t>
  </si>
  <si>
    <t>Total Buffered Items</t>
  </si>
  <si>
    <t>Blue</t>
  </si>
  <si>
    <t>Green</t>
  </si>
  <si>
    <t>Buffer Penetration %</t>
  </si>
  <si>
    <t>Replenish NOW</t>
  </si>
  <si>
    <t>Yellow</t>
  </si>
  <si>
    <t>Red</t>
  </si>
  <si>
    <t>Item Number</t>
  </si>
  <si>
    <t>UOM</t>
  </si>
  <si>
    <t>EA</t>
  </si>
  <si>
    <t>Total Stock on Hand</t>
  </si>
  <si>
    <t>Location</t>
  </si>
  <si>
    <t>Beard Snoods</t>
  </si>
  <si>
    <t>Shoe Covers</t>
  </si>
  <si>
    <t>Small Gloves</t>
  </si>
  <si>
    <t>Medium Gloves</t>
  </si>
  <si>
    <t>Large Gloves</t>
  </si>
  <si>
    <t>XXL Tyvek Suit</t>
  </si>
  <si>
    <t>XL Tyvel Suit</t>
  </si>
  <si>
    <t>M Tyvek Suit</t>
  </si>
  <si>
    <t>L Tyvek Suit</t>
  </si>
  <si>
    <t>Dust Masks</t>
  </si>
  <si>
    <t>Face Masks</t>
  </si>
  <si>
    <t>Lab Cupboards</t>
  </si>
  <si>
    <t>A0001997</t>
  </si>
  <si>
    <t>Hair Nets</t>
  </si>
  <si>
    <t>???</t>
  </si>
  <si>
    <t>A0000192</t>
  </si>
  <si>
    <t>Small (Nitrile) Gloves</t>
  </si>
  <si>
    <t>Medium (Nitrile) Gloves</t>
  </si>
  <si>
    <t>Large (Nitrile) Gloves</t>
  </si>
  <si>
    <t>A0000146</t>
  </si>
  <si>
    <t>Order Size</t>
  </si>
  <si>
    <t>Virkon Powder</t>
  </si>
  <si>
    <t>A0000055</t>
  </si>
  <si>
    <t>A0002113</t>
  </si>
  <si>
    <t>Tacky Mat</t>
  </si>
  <si>
    <t>A0001922</t>
  </si>
  <si>
    <t>Disposable Gowns</t>
  </si>
  <si>
    <t>A0000159</t>
  </si>
  <si>
    <t>IPA</t>
  </si>
  <si>
    <t>A0000034</t>
  </si>
  <si>
    <t>Alcohol Wipes</t>
  </si>
  <si>
    <t>A0001264</t>
  </si>
  <si>
    <t>A0002117</t>
  </si>
  <si>
    <t>Presept</t>
  </si>
  <si>
    <t>Vesphene</t>
  </si>
  <si>
    <t>LpH</t>
  </si>
  <si>
    <t>Mop Heads</t>
  </si>
  <si>
    <t>A0000147</t>
  </si>
  <si>
    <t>Trigger Spray Bottles</t>
  </si>
  <si>
    <t>A0002110</t>
  </si>
  <si>
    <t>Hand Sanitiser</t>
  </si>
  <si>
    <t>A0000057</t>
  </si>
  <si>
    <t>Nalgene Centrifuge Tubes</t>
  </si>
  <si>
    <t>A0001733</t>
  </si>
  <si>
    <t>500ml Square Bottles</t>
  </si>
  <si>
    <t>Hood Drawers</t>
  </si>
  <si>
    <t>2ml pipettes</t>
  </si>
  <si>
    <t>5ml pipettes</t>
  </si>
  <si>
    <t>5ml aspirating pipettes</t>
  </si>
  <si>
    <t>10ml pipettes</t>
  </si>
  <si>
    <t>25ml pipettes</t>
  </si>
  <si>
    <t>50ml pipettes</t>
  </si>
  <si>
    <t>A0000006</t>
  </si>
  <si>
    <t>A0000007</t>
  </si>
  <si>
    <t>A0001980</t>
  </si>
  <si>
    <t>A0000008</t>
  </si>
  <si>
    <t>A0000009</t>
  </si>
  <si>
    <t>A0000082</t>
  </si>
  <si>
    <t>A0000016</t>
  </si>
  <si>
    <t>Cell Scrapers</t>
  </si>
  <si>
    <t>Small red autoclave bags</t>
  </si>
  <si>
    <t>Fridge</t>
  </si>
  <si>
    <t>A0000665</t>
  </si>
  <si>
    <t>Anaerobic indicators</t>
  </si>
  <si>
    <t>Dmem</t>
  </si>
  <si>
    <t>S Kevlar Gloves</t>
  </si>
  <si>
    <t>M Kevlar Gloves</t>
  </si>
  <si>
    <t>L Kevlar Gloves</t>
  </si>
  <si>
    <t>A0000043</t>
  </si>
  <si>
    <t>Orange waste bags</t>
  </si>
  <si>
    <t>Autoclave bags</t>
  </si>
  <si>
    <t>Freezer bags</t>
  </si>
  <si>
    <t>A0000127</t>
  </si>
  <si>
    <t>250ml Sq Bottle</t>
  </si>
  <si>
    <t>60ml Sq Bottle</t>
  </si>
  <si>
    <t>125ml sq bottles</t>
  </si>
  <si>
    <t>30ml sq bottles</t>
  </si>
  <si>
    <t>50ml tubes</t>
  </si>
  <si>
    <t>15ml tubes</t>
  </si>
  <si>
    <t>Bijoux</t>
  </si>
  <si>
    <t>A0001651</t>
  </si>
  <si>
    <t>A0001650</t>
  </si>
  <si>
    <t>A0000682</t>
  </si>
  <si>
    <t>A0001649</t>
  </si>
  <si>
    <t>A0001086</t>
  </si>
  <si>
    <t>A0001087</t>
  </si>
  <si>
    <t>A0000010</t>
  </si>
  <si>
    <t>TSA Settle Plates</t>
  </si>
  <si>
    <t>MEA Settle Plates</t>
  </si>
  <si>
    <t>TSA contact plates</t>
  </si>
  <si>
    <t>MEA contact plates</t>
  </si>
  <si>
    <t>TSB Broths</t>
  </si>
  <si>
    <t>A0001753</t>
  </si>
  <si>
    <t>A0002144</t>
  </si>
  <si>
    <t>A0001752</t>
  </si>
  <si>
    <t>A0000329</t>
  </si>
  <si>
    <t>A0000163</t>
  </si>
  <si>
    <t>Pipetboy filters</t>
  </si>
  <si>
    <t>Bibbyjet Filters</t>
  </si>
  <si>
    <t>CRB</t>
  </si>
  <si>
    <t>Baxter water</t>
  </si>
  <si>
    <t>A0000157</t>
  </si>
  <si>
    <t>A0000178</t>
  </si>
  <si>
    <t>A0001787</t>
  </si>
  <si>
    <t>Dry Wipes</t>
  </si>
  <si>
    <t>A0000005</t>
  </si>
  <si>
    <t>A0000100</t>
  </si>
  <si>
    <t>P1000 tips</t>
  </si>
  <si>
    <t>P200 Tips</t>
  </si>
  <si>
    <t>Sleeve Covers</t>
  </si>
  <si>
    <t>Parafilm</t>
  </si>
  <si>
    <t>Autoclave tape</t>
  </si>
  <si>
    <t>A0000706</t>
  </si>
  <si>
    <t>A0000172</t>
  </si>
  <si>
    <t>Rubber Bands</t>
  </si>
  <si>
    <t>Reagent Labels</t>
  </si>
  <si>
    <t>Cleaning Tool Cover</t>
  </si>
  <si>
    <t>PK</t>
  </si>
  <si>
    <t>1 Pack</t>
  </si>
  <si>
    <t>1 Suit</t>
  </si>
  <si>
    <t>1 Box</t>
  </si>
  <si>
    <t>BOX</t>
  </si>
  <si>
    <t>1 Gown</t>
  </si>
  <si>
    <t>1 Bottle</t>
  </si>
  <si>
    <t>1 Tub</t>
  </si>
  <si>
    <t>TRAY</t>
  </si>
  <si>
    <t>2 Trays</t>
  </si>
  <si>
    <t>1 Head</t>
  </si>
  <si>
    <t>1 Box (10Packs)</t>
  </si>
  <si>
    <t>1 Pair</t>
  </si>
  <si>
    <t>1 Pack (roll)</t>
  </si>
  <si>
    <t>1 Pack (Large Bag)</t>
  </si>
  <si>
    <t>1 Box (?)</t>
  </si>
  <si>
    <t>12 Pack</t>
  </si>
  <si>
    <t>10 Pack</t>
  </si>
  <si>
    <t>1 Roll</t>
  </si>
  <si>
    <t>1500 = 1 roll</t>
  </si>
  <si>
    <t>On Back Order?</t>
  </si>
  <si>
    <t>Mycoplasma Negative Lab Stock Check</t>
  </si>
  <si>
    <t>Anteroom</t>
  </si>
  <si>
    <t>Minimum Stock</t>
  </si>
  <si>
    <t>ROLL</t>
  </si>
  <si>
    <t>A0000667</t>
  </si>
  <si>
    <t>Anaerobic sachets</t>
  </si>
  <si>
    <t>A0000071</t>
  </si>
  <si>
    <t>1 Box (12 bottles)</t>
  </si>
  <si>
    <t>500 bags</t>
  </si>
  <si>
    <t>Measures</t>
  </si>
  <si>
    <t>NEGATIVE LAB</t>
  </si>
  <si>
    <t>Percentage of stock not at capacity</t>
  </si>
  <si>
    <t>Black</t>
  </si>
  <si>
    <t>1 Bag</t>
  </si>
  <si>
    <t>Microaerophilic Sachets</t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</si>
  <si>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Indicators</t>
    </r>
  </si>
  <si>
    <t>Distilled Water</t>
  </si>
  <si>
    <t>ea</t>
  </si>
  <si>
    <t>Nalgene Centrifuge Bottles</t>
  </si>
  <si>
    <t>1 pack  (4 bottles)</t>
  </si>
  <si>
    <t xml:space="preserve">1 Box </t>
  </si>
  <si>
    <t>Date Performed:</t>
  </si>
  <si>
    <t>by</t>
  </si>
  <si>
    <t>Order placed:</t>
  </si>
  <si>
    <t>ab</t>
  </si>
  <si>
    <t>GENbox lid</t>
  </si>
  <si>
    <t>1 lid</t>
  </si>
  <si>
    <t xml:space="preserve">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</si>
</sst>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9" fontId="13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</cellStyleXfs>
  <cellXfs count="99">
    <xf numFmtId="0" fontId="0" fillId="0" borderId="0" xfId="0" applyFont="1" applyAlignment="1"/>
    <xf numFmtId="0" fontId="3" fillId="0" borderId="0" xfId="0" applyFont="1"/>
    <xf numFmtId="0" fontId="0" fillId="0" borderId="0" xfId="0" applyFont="1"/>
    <xf numFmtId="0" fontId="0" fillId="0" borderId="0" xfId="0" applyFont="1"/>
    <xf numFmtId="0" fontId="4" fillId="0" borderId="0" xfId="0" applyFont="1"/>
    <xf numFmtId="0" fontId="0" fillId="3" borderId="0" xfId="0" applyFont="1" applyFill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164" fontId="0" fillId="3" borderId="0" xfId="0" applyNumberFormat="1" applyFont="1" applyFill="1" applyBorder="1"/>
    <xf numFmtId="0" fontId="0" fillId="6" borderId="0" xfId="0" applyFont="1" applyFill="1" applyBorder="1"/>
    <xf numFmtId="164" fontId="0" fillId="6" borderId="0" xfId="0" applyNumberFormat="1" applyFont="1" applyFill="1" applyBorder="1"/>
    <xf numFmtId="0" fontId="5" fillId="7" borderId="0" xfId="0" applyFont="1" applyFill="1" applyBorder="1"/>
    <xf numFmtId="164" fontId="5" fillId="7" borderId="0" xfId="0" applyNumberFormat="1" applyFont="1" applyFill="1" applyBorder="1"/>
    <xf numFmtId="0" fontId="0" fillId="0" borderId="0" xfId="0" applyFont="1" applyAlignment="1">
      <alignment horizontal="center"/>
    </xf>
    <xf numFmtId="15" fontId="0" fillId="0" borderId="0" xfId="0" applyNumberFormat="1" applyBorder="1" applyAlignment="1">
      <alignment horizontal="center"/>
    </xf>
    <xf numFmtId="0" fontId="9" fillId="0" borderId="0" xfId="0" applyFont="1"/>
    <xf numFmtId="0" fontId="4" fillId="0" borderId="0" xfId="0" applyFont="1" applyAlignment="1"/>
    <xf numFmtId="0" fontId="0" fillId="0" borderId="0" xfId="0" applyBorder="1" applyAlignment="1">
      <alignment horizontal="center"/>
    </xf>
    <xf numFmtId="165" fontId="7" fillId="0" borderId="0" xfId="0" applyNumberFormat="1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/>
    <xf numFmtId="0" fontId="9" fillId="0" borderId="0" xfId="0" applyFont="1" applyAlignment="1"/>
    <xf numFmtId="0" fontId="9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 wrapText="1"/>
    </xf>
    <xf numFmtId="0" fontId="0" fillId="0" borderId="2" xfId="0" applyFont="1" applyBorder="1" applyAlignment="1"/>
    <xf numFmtId="0" fontId="0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7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/>
    <xf numFmtId="0" fontId="1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ont="1" applyFill="1" applyBorder="1" applyAlignment="1"/>
    <xf numFmtId="0" fontId="0" fillId="0" borderId="6" xfId="0" applyFont="1" applyFill="1" applyBorder="1" applyAlignment="1"/>
    <xf numFmtId="0" fontId="0" fillId="0" borderId="7" xfId="0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165" fontId="7" fillId="0" borderId="7" xfId="0" applyNumberFormat="1" applyFont="1" applyBorder="1" applyAlignment="1">
      <alignment horizontal="center" wrapText="1"/>
    </xf>
    <xf numFmtId="0" fontId="0" fillId="0" borderId="2" xfId="0" applyFont="1" applyFill="1" applyBorder="1" applyAlignment="1"/>
    <xf numFmtId="0" fontId="0" fillId="0" borderId="3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5" fontId="9" fillId="0" borderId="0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0" xfId="1"/>
    <xf numFmtId="0" fontId="9" fillId="0" borderId="2" xfId="0" applyFont="1" applyFill="1" applyBorder="1" applyAlignment="1"/>
    <xf numFmtId="0" fontId="9" fillId="0" borderId="0" xfId="0" applyFont="1" applyAlignment="1">
      <alignment horizontal="center"/>
    </xf>
    <xf numFmtId="0" fontId="9" fillId="0" borderId="4" xfId="0" applyFont="1" applyFill="1" applyBorder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vertical="center"/>
    </xf>
    <xf numFmtId="0" fontId="9" fillId="0" borderId="7" xfId="0" applyFont="1" applyFill="1" applyBorder="1" applyAlignment="1">
      <alignment horizontal="center"/>
    </xf>
    <xf numFmtId="165" fontId="7" fillId="0" borderId="7" xfId="0" applyNumberFormat="1" applyFont="1" applyFill="1" applyBorder="1" applyAlignment="1">
      <alignment horizontal="center" wrapText="1"/>
    </xf>
    <xf numFmtId="15" fontId="9" fillId="0" borderId="0" xfId="0" applyNumberFormat="1" applyFont="1" applyBorder="1" applyAlignment="1">
      <alignment horizontal="center"/>
    </xf>
    <xf numFmtId="15" fontId="9" fillId="0" borderId="3" xfId="0" applyNumberFormat="1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65" fontId="7" fillId="0" borderId="3" xfId="0" applyNumberFormat="1" applyFont="1" applyFill="1" applyBorder="1" applyAlignment="1">
      <alignment horizontal="center" wrapText="1"/>
    </xf>
    <xf numFmtId="15" fontId="4" fillId="0" borderId="0" xfId="0" applyNumberFormat="1" applyFont="1" applyBorder="1" applyAlignment="1"/>
    <xf numFmtId="0" fontId="9" fillId="8" borderId="5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15" fontId="0" fillId="8" borderId="5" xfId="0" applyNumberFormat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5" fontId="0" fillId="8" borderId="8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9" borderId="12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0" fillId="9" borderId="14" xfId="0" applyFont="1" applyFill="1" applyBorder="1" applyAlignment="1">
      <alignment horizontal="center"/>
    </xf>
    <xf numFmtId="9" fontId="0" fillId="0" borderId="0" xfId="2" applyFont="1"/>
    <xf numFmtId="0" fontId="4" fillId="0" borderId="0" xfId="0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9" fontId="0" fillId="0" borderId="0" xfId="2" applyFont="1" applyFill="1"/>
    <xf numFmtId="0" fontId="4" fillId="0" borderId="0" xfId="0" applyFont="1" applyFill="1" applyAlignment="1"/>
    <xf numFmtId="16" fontId="9" fillId="8" borderId="5" xfId="0" applyNumberFormat="1" applyFont="1" applyFill="1" applyBorder="1" applyAlignment="1">
      <alignment horizontal="center"/>
    </xf>
    <xf numFmtId="15" fontId="9" fillId="8" borderId="5" xfId="0" applyNumberFormat="1" applyFont="1" applyFill="1" applyBorder="1" applyAlignment="1">
      <alignment horizontal="center"/>
    </xf>
    <xf numFmtId="15" fontId="0" fillId="8" borderId="1" xfId="0" applyNumberFormat="1" applyFont="1" applyFill="1" applyBorder="1" applyAlignment="1">
      <alignment horizontal="center"/>
    </xf>
    <xf numFmtId="14" fontId="9" fillId="8" borderId="5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8" borderId="1" xfId="0" applyNumberFormat="1" applyFont="1" applyFill="1" applyBorder="1" applyAlignment="1">
      <alignment horizontal="center"/>
    </xf>
    <xf numFmtId="16" fontId="0" fillId="8" borderId="5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5" fontId="9" fillId="0" borderId="0" xfId="0" applyNumberFormat="1" applyFont="1" applyBorder="1" applyAlignment="1"/>
    <xf numFmtId="15" fontId="0" fillId="0" borderId="0" xfId="0" applyNumberFormat="1" applyFont="1" applyAlignment="1"/>
    <xf numFmtId="0" fontId="9" fillId="0" borderId="7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3" xr:uid="{00000000-0005-0000-0000-000002000000}"/>
    <cellStyle name="Percent" xfId="2" builtinId="5"/>
    <cellStyle name="Percent 2" xfId="4" xr:uid="{00000000-0005-0000-0000-000004000000}"/>
  </cellStyles>
  <dxfs count="40"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strike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B1:Z2176"/>
  <sheetViews>
    <sheetView tabSelected="1" zoomScaleNormal="100" workbookViewId="0">
      <pane ySplit="3" topLeftCell="A22" activePane="bottomLeft" state="frozen"/>
      <selection pane="bottomLeft" activeCell="I35" sqref="I35"/>
    </sheetView>
  </sheetViews>
  <sheetFormatPr defaultColWidth="15.1796875" defaultRowHeight="15" customHeight="1" x14ac:dyDescent="0.35"/>
  <cols>
    <col min="1" max="1" width="2" customWidth="1"/>
    <col min="2" max="2" width="16.26953125" customWidth="1"/>
    <col min="3" max="3" width="24.453125" bestFit="1" customWidth="1"/>
    <col min="4" max="4" width="7.81640625" style="15" customWidth="1"/>
    <col min="5" max="5" width="13.1796875" style="15" customWidth="1"/>
    <col min="6" max="6" width="15" style="24" bestFit="1" customWidth="1"/>
    <col min="7" max="7" width="17" customWidth="1"/>
    <col min="8" max="8" width="12.7265625" style="18" customWidth="1"/>
    <col min="9" max="9" width="18.26953125" customWidth="1"/>
    <col min="10" max="10" width="17.81640625" style="15" customWidth="1"/>
    <col min="11" max="11" width="70" style="15" customWidth="1"/>
    <col min="12" max="12" width="9.7265625" bestFit="1" customWidth="1"/>
    <col min="13" max="20" width="7" customWidth="1"/>
    <col min="21" max="24" width="13.26953125" customWidth="1"/>
  </cols>
  <sheetData>
    <row r="1" spans="2:24" ht="18.5" x14ac:dyDescent="0.45">
      <c r="B1" s="23" t="s">
        <v>152</v>
      </c>
      <c r="C1" s="23"/>
      <c r="I1" s="23"/>
      <c r="L1" s="47"/>
    </row>
    <row r="2" spans="2:24" ht="15" customHeight="1" thickBot="1" x14ac:dyDescent="0.4">
      <c r="B2" s="18" t="s">
        <v>173</v>
      </c>
      <c r="C2" s="94">
        <v>43670</v>
      </c>
      <c r="D2" s="93" t="s">
        <v>174</v>
      </c>
      <c r="E2" s="49" t="s">
        <v>176</v>
      </c>
      <c r="F2" s="64" t="s">
        <v>175</v>
      </c>
      <c r="G2" s="95">
        <v>43670</v>
      </c>
      <c r="L2" s="47"/>
    </row>
    <row r="3" spans="2:24" s="53" customFormat="1" ht="27" customHeight="1" thickBot="1" x14ac:dyDescent="0.4">
      <c r="B3" s="60" t="s">
        <v>13</v>
      </c>
      <c r="C3" s="61" t="s">
        <v>0</v>
      </c>
      <c r="D3" s="61" t="s">
        <v>10</v>
      </c>
      <c r="E3" s="61" t="s">
        <v>12</v>
      </c>
      <c r="F3" s="61" t="s">
        <v>154</v>
      </c>
      <c r="G3" s="61" t="s">
        <v>5</v>
      </c>
      <c r="H3" s="61" t="s">
        <v>6</v>
      </c>
      <c r="I3" s="61" t="s">
        <v>9</v>
      </c>
      <c r="J3" s="61" t="s">
        <v>34</v>
      </c>
      <c r="K3" s="62" t="s">
        <v>151</v>
      </c>
      <c r="L3" s="76" t="s">
        <v>161</v>
      </c>
    </row>
    <row r="4" spans="2:24" ht="14.25" customHeight="1" x14ac:dyDescent="0.35">
      <c r="B4" s="27" t="s">
        <v>153</v>
      </c>
      <c r="C4" s="29" t="s">
        <v>27</v>
      </c>
      <c r="D4" s="29" t="s">
        <v>131</v>
      </c>
      <c r="E4" s="29">
        <v>5</v>
      </c>
      <c r="F4" s="29">
        <v>2</v>
      </c>
      <c r="G4" s="30">
        <f>IF(F4="","Not Buffered",((F4-E4)/F4)*100)</f>
        <v>-150</v>
      </c>
      <c r="H4" s="45">
        <f>IF(E4&lt;F4,F4-E4,0)</f>
        <v>0</v>
      </c>
      <c r="I4" s="28" t="s">
        <v>26</v>
      </c>
      <c r="J4" s="57" t="s">
        <v>132</v>
      </c>
      <c r="K4" s="58"/>
      <c r="L4" s="74" t="str">
        <f>IF(F4="","",IF(G4="EXPIRED STOCK","EXP",IF(G4&lt;0,"BLUE",IF(G4&lt;33.3,"GREEN",IF(G4&lt;66.6,"YELLOW",IF(G4&lt;99.9,"RED","BLACK"))))))</f>
        <v>BLUE</v>
      </c>
      <c r="M4" s="3"/>
      <c r="N4" s="3"/>
      <c r="O4" s="3"/>
      <c r="P4" s="3"/>
      <c r="Q4" s="3"/>
      <c r="R4" s="3"/>
      <c r="V4" s="3"/>
      <c r="W4" s="3"/>
      <c r="X4" s="3"/>
    </row>
    <row r="5" spans="2:24" ht="14.25" customHeight="1" x14ac:dyDescent="0.35">
      <c r="B5" s="31" t="s">
        <v>153</v>
      </c>
      <c r="C5" s="97" t="s">
        <v>24</v>
      </c>
      <c r="D5" s="21" t="s">
        <v>131</v>
      </c>
      <c r="E5" s="19">
        <v>2</v>
      </c>
      <c r="F5" s="21">
        <v>2</v>
      </c>
      <c r="G5" s="20">
        <f t="shared" ref="G5:G52" si="0">IF(F5="","Not Buffered",((F5-E5)/F5)*100)</f>
        <v>0</v>
      </c>
      <c r="H5" s="25">
        <f t="shared" ref="H5:H68" si="1">IF(E5&lt;F5,F5-E5,0)</f>
        <v>0</v>
      </c>
      <c r="I5" s="21">
        <v>100001723</v>
      </c>
      <c r="J5" s="16"/>
      <c r="K5" s="59"/>
      <c r="L5" s="75" t="str">
        <f t="shared" ref="L5:L50" si="2">IF(F5="","",IF(G5="EXPIRED STOCK","EXP",IF(G5&lt;0,"BLUE",IF(G5&lt;33.3,"GREEN",IF(G5&lt;66.6,"YELLOW",IF(G5&lt;99.9,"RED","BLACK"))))))</f>
        <v>GREEN</v>
      </c>
      <c r="M5" s="3"/>
      <c r="N5" s="3"/>
      <c r="O5" s="3"/>
      <c r="P5" s="3"/>
      <c r="Q5" s="3"/>
      <c r="R5" s="3"/>
      <c r="S5" s="3"/>
      <c r="T5" s="15"/>
      <c r="U5" s="3"/>
      <c r="V5" s="3"/>
      <c r="W5" s="3"/>
      <c r="X5" s="3"/>
    </row>
    <row r="6" spans="2:24" ht="14.25" customHeight="1" x14ac:dyDescent="0.35">
      <c r="B6" s="31" t="s">
        <v>153</v>
      </c>
      <c r="C6" s="19" t="s">
        <v>14</v>
      </c>
      <c r="D6" s="21" t="s">
        <v>131</v>
      </c>
      <c r="E6" s="19">
        <v>1</v>
      </c>
      <c r="F6" s="21">
        <v>1</v>
      </c>
      <c r="G6" s="20">
        <f t="shared" si="0"/>
        <v>0</v>
      </c>
      <c r="H6" s="25">
        <f t="shared" si="1"/>
        <v>0</v>
      </c>
      <c r="I6" s="32">
        <v>100007437</v>
      </c>
      <c r="J6" s="16"/>
      <c r="K6" s="87"/>
      <c r="L6" s="75" t="str">
        <f t="shared" si="2"/>
        <v>GREEN</v>
      </c>
      <c r="M6" s="3"/>
      <c r="N6" s="3"/>
      <c r="O6" s="3"/>
      <c r="P6" s="3"/>
      <c r="Q6" s="3"/>
      <c r="R6" s="3"/>
      <c r="S6" s="3"/>
      <c r="T6" s="15"/>
      <c r="U6" s="3"/>
      <c r="V6" s="3"/>
      <c r="W6" s="3"/>
      <c r="X6" s="3"/>
    </row>
    <row r="7" spans="2:24" ht="14.25" customHeight="1" x14ac:dyDescent="0.35">
      <c r="B7" s="31" t="s">
        <v>153</v>
      </c>
      <c r="C7" s="19" t="s">
        <v>15</v>
      </c>
      <c r="D7" s="21" t="s">
        <v>131</v>
      </c>
      <c r="E7" s="19">
        <v>4</v>
      </c>
      <c r="F7" s="21">
        <v>4</v>
      </c>
      <c r="G7" s="20">
        <f t="shared" si="0"/>
        <v>0</v>
      </c>
      <c r="H7" s="25">
        <f t="shared" si="1"/>
        <v>0</v>
      </c>
      <c r="I7" s="33" t="s">
        <v>158</v>
      </c>
      <c r="J7" s="56" t="s">
        <v>132</v>
      </c>
      <c r="K7" s="59"/>
      <c r="L7" s="75" t="str">
        <f t="shared" si="2"/>
        <v>GREEN</v>
      </c>
      <c r="M7" s="3"/>
      <c r="N7" s="3"/>
      <c r="O7" s="3"/>
      <c r="P7" s="3"/>
      <c r="Q7" s="3"/>
      <c r="R7" s="3"/>
      <c r="S7" s="3"/>
      <c r="T7" s="15"/>
      <c r="U7" s="3"/>
      <c r="V7" s="3"/>
      <c r="W7" s="3"/>
      <c r="X7" s="3"/>
    </row>
    <row r="8" spans="2:24" ht="14.25" customHeight="1" x14ac:dyDescent="0.35">
      <c r="B8" s="31" t="s">
        <v>153</v>
      </c>
      <c r="C8" s="22" t="s">
        <v>21</v>
      </c>
      <c r="D8" s="21" t="s">
        <v>11</v>
      </c>
      <c r="E8" s="22">
        <v>12</v>
      </c>
      <c r="F8" s="21">
        <v>15</v>
      </c>
      <c r="G8" s="20">
        <f t="shared" si="0"/>
        <v>20</v>
      </c>
      <c r="H8" s="25">
        <f>IF(E8&lt;F8,F8-E8,0)</f>
        <v>3</v>
      </c>
      <c r="I8" s="33">
        <v>100007986</v>
      </c>
      <c r="J8" s="21" t="s">
        <v>133</v>
      </c>
      <c r="K8" s="67"/>
      <c r="L8" s="75" t="str">
        <f t="shared" si="2"/>
        <v>GREEN</v>
      </c>
      <c r="M8" s="3"/>
      <c r="N8" s="3"/>
      <c r="O8" s="67"/>
      <c r="P8" s="3"/>
      <c r="Q8" s="3"/>
      <c r="R8" s="3"/>
      <c r="S8" s="15"/>
      <c r="T8" s="3"/>
      <c r="U8" s="3"/>
      <c r="V8" s="3"/>
      <c r="W8" s="3"/>
    </row>
    <row r="9" spans="2:24" ht="14.25" customHeight="1" x14ac:dyDescent="0.35">
      <c r="B9" s="31" t="s">
        <v>153</v>
      </c>
      <c r="C9" s="22" t="s">
        <v>22</v>
      </c>
      <c r="D9" s="21" t="s">
        <v>11</v>
      </c>
      <c r="E9" s="22">
        <v>12</v>
      </c>
      <c r="F9" s="21">
        <v>15</v>
      </c>
      <c r="G9" s="20">
        <f t="shared" si="0"/>
        <v>20</v>
      </c>
      <c r="H9" s="25">
        <f t="shared" si="1"/>
        <v>3</v>
      </c>
      <c r="I9" s="33">
        <v>100007987</v>
      </c>
      <c r="J9" s="21" t="s">
        <v>133</v>
      </c>
      <c r="K9" s="69">
        <v>43586</v>
      </c>
      <c r="L9" s="75" t="str">
        <f t="shared" si="2"/>
        <v>GREEN</v>
      </c>
      <c r="M9" s="3"/>
      <c r="N9" s="3"/>
      <c r="O9" s="3"/>
      <c r="P9" s="3"/>
      <c r="Q9" s="3"/>
      <c r="R9" s="3"/>
      <c r="S9" s="15"/>
      <c r="T9" s="3"/>
      <c r="U9" s="3"/>
      <c r="V9" s="3"/>
      <c r="W9" s="3"/>
    </row>
    <row r="10" spans="2:24" ht="14.25" customHeight="1" x14ac:dyDescent="0.35">
      <c r="B10" s="31" t="s">
        <v>153</v>
      </c>
      <c r="C10" s="22" t="s">
        <v>20</v>
      </c>
      <c r="D10" s="21" t="s">
        <v>11</v>
      </c>
      <c r="E10" s="22">
        <v>10</v>
      </c>
      <c r="F10" s="21">
        <v>10</v>
      </c>
      <c r="G10" s="20">
        <f t="shared" si="0"/>
        <v>0</v>
      </c>
      <c r="H10" s="25">
        <f t="shared" si="1"/>
        <v>0</v>
      </c>
      <c r="I10" s="33">
        <v>100007988</v>
      </c>
      <c r="J10" s="21" t="s">
        <v>133</v>
      </c>
      <c r="K10" s="69"/>
      <c r="L10" s="75" t="str">
        <f t="shared" si="2"/>
        <v>GREEN</v>
      </c>
      <c r="M10" s="3"/>
      <c r="N10" s="3"/>
      <c r="O10" s="3"/>
      <c r="P10" s="3"/>
      <c r="Q10" s="3"/>
      <c r="R10" s="3"/>
      <c r="S10" s="15"/>
      <c r="T10" s="3"/>
      <c r="U10" s="3"/>
      <c r="V10" s="3"/>
      <c r="W10" s="3"/>
    </row>
    <row r="11" spans="2:24" ht="14.25" customHeight="1" x14ac:dyDescent="0.35">
      <c r="B11" s="31" t="s">
        <v>153</v>
      </c>
      <c r="C11" s="22" t="s">
        <v>19</v>
      </c>
      <c r="D11" s="21" t="s">
        <v>11</v>
      </c>
      <c r="E11" s="22">
        <v>4</v>
      </c>
      <c r="F11" s="21">
        <v>4</v>
      </c>
      <c r="G11" s="20">
        <f>IF(F11="","Not Buffered",((F11-E11)/F11)*100)</f>
        <v>0</v>
      </c>
      <c r="H11" s="25">
        <f t="shared" si="1"/>
        <v>0</v>
      </c>
      <c r="I11" s="33">
        <v>100007989</v>
      </c>
      <c r="J11" s="21" t="s">
        <v>133</v>
      </c>
      <c r="K11" s="67"/>
      <c r="L11" s="75" t="str">
        <f t="shared" si="2"/>
        <v>GREEN</v>
      </c>
      <c r="M11" s="3"/>
      <c r="N11" s="3"/>
      <c r="O11" s="3"/>
      <c r="P11" s="3"/>
      <c r="Q11" s="3"/>
      <c r="R11" s="3"/>
      <c r="S11" s="15"/>
      <c r="T11" s="3"/>
      <c r="U11" s="3"/>
      <c r="V11" s="3"/>
      <c r="W11" s="3"/>
    </row>
    <row r="12" spans="2:24" ht="14.25" customHeight="1" x14ac:dyDescent="0.35">
      <c r="B12" s="31" t="s">
        <v>153</v>
      </c>
      <c r="C12" s="22" t="s">
        <v>23</v>
      </c>
      <c r="D12" s="22"/>
      <c r="E12" s="22">
        <v>1</v>
      </c>
      <c r="F12" s="21">
        <v>1</v>
      </c>
      <c r="G12" s="20">
        <f t="shared" si="0"/>
        <v>0</v>
      </c>
      <c r="H12" s="25">
        <f t="shared" si="1"/>
        <v>0</v>
      </c>
      <c r="I12" s="35">
        <v>100004443</v>
      </c>
      <c r="J12" s="22"/>
      <c r="L12" s="75" t="str">
        <f t="shared" si="2"/>
        <v>GREEN</v>
      </c>
      <c r="M12" s="3"/>
      <c r="N12" s="3"/>
      <c r="O12" s="3"/>
      <c r="P12" s="3"/>
      <c r="Q12" s="3"/>
      <c r="R12" s="3"/>
      <c r="S12" s="15"/>
      <c r="T12" s="3"/>
      <c r="U12" s="3"/>
      <c r="V12" s="3"/>
      <c r="W12" s="3"/>
    </row>
    <row r="13" spans="2:24" ht="14.25" customHeight="1" x14ac:dyDescent="0.35">
      <c r="B13" s="31" t="s">
        <v>153</v>
      </c>
      <c r="C13" s="21" t="s">
        <v>35</v>
      </c>
      <c r="D13" s="21" t="s">
        <v>135</v>
      </c>
      <c r="E13" s="21">
        <v>1</v>
      </c>
      <c r="F13" s="21">
        <v>1</v>
      </c>
      <c r="G13" s="20">
        <f t="shared" si="0"/>
        <v>0</v>
      </c>
      <c r="H13" s="25">
        <f t="shared" si="1"/>
        <v>0</v>
      </c>
      <c r="I13" s="34" t="s">
        <v>36</v>
      </c>
      <c r="J13" s="21" t="s">
        <v>134</v>
      </c>
      <c r="K13" s="67"/>
      <c r="L13" s="75" t="str">
        <f t="shared" si="2"/>
        <v>GREEN</v>
      </c>
      <c r="M13" s="3"/>
      <c r="N13" s="3"/>
      <c r="O13" s="3"/>
      <c r="P13" s="3"/>
      <c r="Q13" s="3"/>
      <c r="R13" s="3"/>
      <c r="S13" s="15"/>
      <c r="T13" s="3"/>
      <c r="U13" s="3"/>
      <c r="V13" s="3"/>
      <c r="W13" s="3"/>
    </row>
    <row r="14" spans="2:24" ht="14.25" customHeight="1" x14ac:dyDescent="0.35">
      <c r="B14" s="31" t="s">
        <v>153</v>
      </c>
      <c r="C14" s="21" t="s">
        <v>38</v>
      </c>
      <c r="D14" s="21" t="s">
        <v>135</v>
      </c>
      <c r="E14" s="21">
        <v>1</v>
      </c>
      <c r="F14" s="21">
        <v>1</v>
      </c>
      <c r="G14" s="20">
        <f t="shared" si="0"/>
        <v>0</v>
      </c>
      <c r="H14" s="25">
        <f t="shared" si="1"/>
        <v>0</v>
      </c>
      <c r="I14" s="35" t="s">
        <v>37</v>
      </c>
      <c r="J14" s="21" t="s">
        <v>134</v>
      </c>
      <c r="K14" s="67"/>
      <c r="L14" s="75" t="str">
        <f t="shared" si="2"/>
        <v>GREEN</v>
      </c>
      <c r="M14" s="3"/>
      <c r="N14" s="3"/>
      <c r="O14" s="3"/>
      <c r="P14" s="3"/>
      <c r="Q14" s="3"/>
      <c r="R14" s="3"/>
      <c r="S14" s="15"/>
      <c r="T14" s="3"/>
      <c r="U14" s="3"/>
      <c r="V14" s="3"/>
      <c r="W14" s="3"/>
    </row>
    <row r="15" spans="2:24" ht="14.25" customHeight="1" x14ac:dyDescent="0.35">
      <c r="B15" s="36" t="s">
        <v>153</v>
      </c>
      <c r="C15" s="25" t="s">
        <v>40</v>
      </c>
      <c r="D15" s="25" t="s">
        <v>11</v>
      </c>
      <c r="E15" s="25">
        <v>4</v>
      </c>
      <c r="F15" s="25">
        <v>4</v>
      </c>
      <c r="G15" s="26">
        <f t="shared" si="0"/>
        <v>0</v>
      </c>
      <c r="H15" s="25">
        <f t="shared" si="1"/>
        <v>0</v>
      </c>
      <c r="I15" s="25" t="s">
        <v>39</v>
      </c>
      <c r="J15" s="21" t="s">
        <v>136</v>
      </c>
      <c r="K15" s="69"/>
      <c r="L15" s="75" t="str">
        <f t="shared" si="2"/>
        <v>GREEN</v>
      </c>
      <c r="M15" s="3"/>
      <c r="N15" s="3"/>
      <c r="O15" s="3"/>
      <c r="P15" s="3"/>
      <c r="Q15" s="3"/>
      <c r="R15" s="3"/>
      <c r="S15" s="15"/>
      <c r="T15" s="3"/>
      <c r="U15" s="3"/>
      <c r="V15" s="3"/>
      <c r="W15" s="3"/>
    </row>
    <row r="16" spans="2:24" ht="14.25" customHeight="1" x14ac:dyDescent="0.35">
      <c r="B16" s="36" t="s">
        <v>153</v>
      </c>
      <c r="C16" s="25" t="s">
        <v>42</v>
      </c>
      <c r="D16" s="25" t="s">
        <v>11</v>
      </c>
      <c r="E16" s="25">
        <v>14</v>
      </c>
      <c r="F16" s="25">
        <v>24</v>
      </c>
      <c r="G16" s="26">
        <f t="shared" si="0"/>
        <v>41.666666666666671</v>
      </c>
      <c r="H16" s="25">
        <f t="shared" si="1"/>
        <v>10</v>
      </c>
      <c r="I16" s="25" t="s">
        <v>41</v>
      </c>
      <c r="J16" s="21" t="s">
        <v>137</v>
      </c>
      <c r="K16" s="67"/>
      <c r="L16" s="75" t="str">
        <f t="shared" si="2"/>
        <v>YELLOW</v>
      </c>
      <c r="M16" s="3"/>
      <c r="N16" s="3"/>
      <c r="O16" s="3"/>
      <c r="P16" s="3"/>
      <c r="Q16" s="3"/>
      <c r="R16" s="3"/>
      <c r="S16" s="15"/>
      <c r="T16" s="3"/>
      <c r="U16" s="3"/>
      <c r="V16" s="3"/>
      <c r="W16" s="3"/>
    </row>
    <row r="17" spans="2:23" ht="14.25" customHeight="1" x14ac:dyDescent="0.35">
      <c r="B17" s="36" t="s">
        <v>153</v>
      </c>
      <c r="C17" s="25" t="s">
        <v>44</v>
      </c>
      <c r="D17" s="25" t="s">
        <v>11</v>
      </c>
      <c r="E17" s="25">
        <v>4</v>
      </c>
      <c r="F17" s="25">
        <v>4</v>
      </c>
      <c r="G17" s="26">
        <f t="shared" si="0"/>
        <v>0</v>
      </c>
      <c r="H17" s="25">
        <f t="shared" si="1"/>
        <v>0</v>
      </c>
      <c r="I17" s="25" t="s">
        <v>43</v>
      </c>
      <c r="J17" s="21" t="s">
        <v>137</v>
      </c>
      <c r="K17" s="67"/>
      <c r="L17" s="75" t="str">
        <f t="shared" si="2"/>
        <v>GREEN</v>
      </c>
      <c r="M17" s="3"/>
      <c r="N17" s="3"/>
      <c r="O17" s="3"/>
      <c r="P17" s="3"/>
      <c r="Q17" s="3"/>
      <c r="R17" s="3"/>
      <c r="S17" s="15"/>
      <c r="T17" s="3"/>
      <c r="U17" s="3"/>
      <c r="V17" s="3"/>
      <c r="W17" s="3"/>
    </row>
    <row r="18" spans="2:23" ht="14.25" customHeight="1" x14ac:dyDescent="0.35">
      <c r="B18" s="36" t="s">
        <v>153</v>
      </c>
      <c r="C18" s="25" t="s">
        <v>47</v>
      </c>
      <c r="D18" s="21" t="s">
        <v>11</v>
      </c>
      <c r="E18" s="25">
        <v>1</v>
      </c>
      <c r="F18" s="25">
        <v>1</v>
      </c>
      <c r="G18" s="26">
        <f t="shared" si="0"/>
        <v>0</v>
      </c>
      <c r="H18" s="25">
        <f t="shared" si="1"/>
        <v>0</v>
      </c>
      <c r="I18" s="33" t="s">
        <v>45</v>
      </c>
      <c r="J18" s="21" t="s">
        <v>138</v>
      </c>
      <c r="K18" s="67"/>
      <c r="L18" s="75" t="str">
        <f t="shared" si="2"/>
        <v>GREEN</v>
      </c>
      <c r="M18" s="3"/>
      <c r="N18" s="3"/>
      <c r="O18" s="3"/>
      <c r="P18" s="3"/>
      <c r="Q18" s="3"/>
      <c r="R18" s="3"/>
      <c r="S18" s="15"/>
      <c r="T18" s="3"/>
      <c r="U18" s="3"/>
      <c r="V18" s="3"/>
      <c r="W18" s="3"/>
    </row>
    <row r="19" spans="2:23" ht="14.25" customHeight="1" x14ac:dyDescent="0.35">
      <c r="B19" s="36" t="s">
        <v>153</v>
      </c>
      <c r="C19" s="25" t="s">
        <v>48</v>
      </c>
      <c r="D19" s="33"/>
      <c r="E19" s="25">
        <v>1</v>
      </c>
      <c r="F19" s="25">
        <v>1</v>
      </c>
      <c r="G19" s="26">
        <f t="shared" si="0"/>
        <v>0</v>
      </c>
      <c r="H19" s="25">
        <f t="shared" si="1"/>
        <v>0</v>
      </c>
      <c r="I19" s="33" t="s">
        <v>46</v>
      </c>
      <c r="J19" s="22"/>
      <c r="K19" s="67"/>
      <c r="L19" s="75" t="str">
        <f t="shared" si="2"/>
        <v>GREEN</v>
      </c>
      <c r="M19" s="3"/>
      <c r="N19" s="3"/>
      <c r="O19" s="3"/>
      <c r="P19" s="3"/>
      <c r="Q19" s="3"/>
      <c r="R19" s="3"/>
      <c r="S19" s="15"/>
      <c r="T19" s="3"/>
      <c r="U19" s="3"/>
      <c r="V19" s="3"/>
      <c r="W19" s="3"/>
    </row>
    <row r="20" spans="2:23" ht="14.25" customHeight="1" x14ac:dyDescent="0.35">
      <c r="B20" s="36" t="s">
        <v>153</v>
      </c>
      <c r="C20" s="25" t="s">
        <v>49</v>
      </c>
      <c r="D20" s="33"/>
      <c r="E20" s="25">
        <v>1</v>
      </c>
      <c r="F20" s="25">
        <v>1</v>
      </c>
      <c r="G20" s="26">
        <f t="shared" si="0"/>
        <v>0</v>
      </c>
      <c r="H20" s="25">
        <f t="shared" si="1"/>
        <v>0</v>
      </c>
      <c r="I20" s="33" t="s">
        <v>28</v>
      </c>
      <c r="J20" s="22"/>
      <c r="K20" s="67"/>
      <c r="L20" s="75" t="str">
        <f t="shared" si="2"/>
        <v>GREEN</v>
      </c>
      <c r="M20" s="3"/>
      <c r="N20" s="3"/>
      <c r="O20" s="3"/>
      <c r="P20" s="3"/>
      <c r="Q20" s="3"/>
      <c r="R20" s="3"/>
      <c r="S20" s="15"/>
      <c r="T20" s="3"/>
      <c r="U20" s="3"/>
      <c r="V20" s="3"/>
      <c r="W20" s="3"/>
    </row>
    <row r="21" spans="2:23" ht="14.25" customHeight="1" x14ac:dyDescent="0.35">
      <c r="B21" s="36" t="s">
        <v>153</v>
      </c>
      <c r="C21" s="25" t="s">
        <v>50</v>
      </c>
      <c r="D21" s="21" t="s">
        <v>11</v>
      </c>
      <c r="E21" s="25">
        <v>4</v>
      </c>
      <c r="F21" s="25">
        <v>4</v>
      </c>
      <c r="G21" s="20">
        <f t="shared" si="0"/>
        <v>0</v>
      </c>
      <c r="H21" s="25">
        <f t="shared" si="1"/>
        <v>0</v>
      </c>
      <c r="I21" s="33">
        <v>100008572</v>
      </c>
      <c r="J21" s="21" t="s">
        <v>141</v>
      </c>
      <c r="K21" s="69"/>
      <c r="L21" s="75" t="str">
        <f t="shared" si="2"/>
        <v>GREEN</v>
      </c>
      <c r="M21" s="3"/>
      <c r="N21" s="3"/>
      <c r="O21" s="3"/>
      <c r="P21" s="3"/>
      <c r="Q21" s="3"/>
      <c r="R21" s="3"/>
      <c r="S21" s="15"/>
      <c r="T21" s="3"/>
      <c r="U21" s="3"/>
      <c r="V21" s="3"/>
      <c r="W21" s="3"/>
    </row>
    <row r="22" spans="2:23" ht="14.25" customHeight="1" x14ac:dyDescent="0.35">
      <c r="B22" s="36" t="s">
        <v>153</v>
      </c>
      <c r="C22" s="25" t="s">
        <v>52</v>
      </c>
      <c r="D22" s="21" t="s">
        <v>11</v>
      </c>
      <c r="E22" s="25">
        <v>4</v>
      </c>
      <c r="F22" s="25">
        <v>4</v>
      </c>
      <c r="G22" s="20">
        <f t="shared" si="0"/>
        <v>0</v>
      </c>
      <c r="H22" s="25">
        <f t="shared" si="1"/>
        <v>0</v>
      </c>
      <c r="I22" s="33" t="s">
        <v>51</v>
      </c>
      <c r="J22" s="21" t="s">
        <v>137</v>
      </c>
      <c r="K22" s="67"/>
      <c r="L22" s="75" t="str">
        <f t="shared" si="2"/>
        <v>GREEN</v>
      </c>
      <c r="M22" s="3"/>
      <c r="N22" s="3"/>
      <c r="O22" s="3"/>
      <c r="P22" s="3"/>
      <c r="Q22" s="3"/>
      <c r="R22" s="3"/>
      <c r="S22" s="15"/>
      <c r="T22" s="3"/>
      <c r="U22" s="3"/>
      <c r="V22" s="3"/>
      <c r="W22" s="3"/>
    </row>
    <row r="23" spans="2:23" ht="14.25" customHeight="1" x14ac:dyDescent="0.35">
      <c r="B23" s="36" t="s">
        <v>153</v>
      </c>
      <c r="C23" s="25" t="s">
        <v>54</v>
      </c>
      <c r="D23" s="21" t="s">
        <v>11</v>
      </c>
      <c r="E23" s="25">
        <v>4</v>
      </c>
      <c r="F23" s="21">
        <v>1</v>
      </c>
      <c r="G23" s="20">
        <f t="shared" si="0"/>
        <v>-300</v>
      </c>
      <c r="H23" s="25">
        <f t="shared" si="1"/>
        <v>0</v>
      </c>
      <c r="I23" s="33" t="s">
        <v>53</v>
      </c>
      <c r="J23" s="21" t="s">
        <v>137</v>
      </c>
      <c r="K23" s="67"/>
      <c r="L23" s="75" t="str">
        <f t="shared" si="2"/>
        <v>BLUE</v>
      </c>
      <c r="M23" s="3"/>
      <c r="N23" s="3"/>
      <c r="O23" s="3"/>
      <c r="P23" s="3"/>
      <c r="Q23" s="3"/>
      <c r="R23" s="3"/>
      <c r="S23" s="15"/>
      <c r="T23" s="3"/>
      <c r="U23" s="3"/>
      <c r="V23" s="3"/>
      <c r="W23" s="3"/>
    </row>
    <row r="24" spans="2:23" ht="14.25" customHeight="1" x14ac:dyDescent="0.35">
      <c r="B24" s="36" t="s">
        <v>153</v>
      </c>
      <c r="C24" s="25" t="s">
        <v>56</v>
      </c>
      <c r="D24" s="21" t="s">
        <v>135</v>
      </c>
      <c r="E24" s="25">
        <v>2</v>
      </c>
      <c r="F24" s="21">
        <v>2</v>
      </c>
      <c r="G24" s="20">
        <f t="shared" si="0"/>
        <v>0</v>
      </c>
      <c r="H24" s="25">
        <f t="shared" si="1"/>
        <v>0</v>
      </c>
      <c r="I24" s="35" t="s">
        <v>55</v>
      </c>
      <c r="J24" s="21" t="s">
        <v>134</v>
      </c>
      <c r="K24" s="67"/>
      <c r="L24" s="75" t="str">
        <f t="shared" si="2"/>
        <v>GREEN</v>
      </c>
      <c r="M24" s="3"/>
      <c r="N24" s="3"/>
      <c r="O24" s="3"/>
      <c r="P24" s="3"/>
      <c r="Q24" s="3"/>
      <c r="R24" s="3"/>
      <c r="S24" s="15"/>
      <c r="T24" s="3"/>
      <c r="U24" s="3"/>
      <c r="V24" s="3"/>
      <c r="W24" s="3"/>
    </row>
    <row r="25" spans="2:23" ht="14.25" customHeight="1" thickBot="1" x14ac:dyDescent="0.4">
      <c r="B25" s="37" t="s">
        <v>153</v>
      </c>
      <c r="C25" s="54" t="s">
        <v>58</v>
      </c>
      <c r="D25" s="39" t="s">
        <v>139</v>
      </c>
      <c r="E25" s="54">
        <v>1</v>
      </c>
      <c r="F25" s="39">
        <v>1</v>
      </c>
      <c r="G25" s="40">
        <f t="shared" si="0"/>
        <v>0</v>
      </c>
      <c r="H25" s="54">
        <f t="shared" si="1"/>
        <v>0</v>
      </c>
      <c r="I25" s="38" t="s">
        <v>57</v>
      </c>
      <c r="J25" s="39" t="s">
        <v>140</v>
      </c>
      <c r="K25" s="72">
        <v>43774</v>
      </c>
      <c r="L25" s="75" t="str">
        <f t="shared" si="2"/>
        <v>GREEN</v>
      </c>
      <c r="M25" s="3"/>
      <c r="N25" s="3"/>
      <c r="O25" s="3"/>
      <c r="P25" s="3"/>
      <c r="Q25" s="3"/>
      <c r="R25" s="3"/>
      <c r="S25" s="15"/>
      <c r="T25" s="3"/>
      <c r="U25" s="3"/>
      <c r="V25" s="3"/>
      <c r="W25" s="3"/>
    </row>
    <row r="26" spans="2:23" s="24" customFormat="1" ht="14.25" customHeight="1" x14ac:dyDescent="0.35">
      <c r="B26" s="48" t="s">
        <v>59</v>
      </c>
      <c r="C26" s="45" t="s">
        <v>60</v>
      </c>
      <c r="D26" s="29" t="s">
        <v>131</v>
      </c>
      <c r="E26" s="45">
        <v>3</v>
      </c>
      <c r="F26" s="29">
        <v>6</v>
      </c>
      <c r="G26" s="30">
        <f t="shared" si="0"/>
        <v>50</v>
      </c>
      <c r="H26" s="45">
        <f t="shared" si="1"/>
        <v>3</v>
      </c>
      <c r="I26" s="45" t="s">
        <v>66</v>
      </c>
      <c r="J26" s="29" t="s">
        <v>132</v>
      </c>
      <c r="K26" s="66"/>
      <c r="L26" s="75" t="str">
        <f t="shared" si="2"/>
        <v>YELLOW</v>
      </c>
      <c r="M26" s="17"/>
      <c r="N26" s="17"/>
      <c r="O26" s="17"/>
      <c r="P26" s="17"/>
      <c r="Q26" s="17"/>
      <c r="R26" s="17"/>
      <c r="S26" s="49"/>
      <c r="T26" s="17"/>
      <c r="U26" s="17"/>
      <c r="V26" s="17"/>
      <c r="W26" s="17"/>
    </row>
    <row r="27" spans="2:23" s="24" customFormat="1" ht="14.25" customHeight="1" x14ac:dyDescent="0.35">
      <c r="B27" s="50" t="s">
        <v>59</v>
      </c>
      <c r="C27" s="25" t="s">
        <v>61</v>
      </c>
      <c r="D27" s="21" t="s">
        <v>131</v>
      </c>
      <c r="E27" s="25">
        <v>5</v>
      </c>
      <c r="F27" s="21">
        <v>2</v>
      </c>
      <c r="G27" s="20">
        <f t="shared" si="0"/>
        <v>-150</v>
      </c>
      <c r="H27" s="25">
        <f t="shared" si="1"/>
        <v>0</v>
      </c>
      <c r="I27" s="25" t="s">
        <v>67</v>
      </c>
      <c r="J27" s="21" t="s">
        <v>132</v>
      </c>
      <c r="K27" s="65"/>
      <c r="L27" s="75" t="str">
        <f t="shared" si="2"/>
        <v>BLUE</v>
      </c>
      <c r="M27" s="17"/>
      <c r="N27" s="17"/>
      <c r="O27" s="17"/>
      <c r="P27" s="17"/>
      <c r="Q27" s="17"/>
      <c r="R27" s="17"/>
      <c r="S27" s="49"/>
      <c r="T27" s="17"/>
      <c r="U27" s="17"/>
      <c r="V27" s="17"/>
      <c r="W27" s="17"/>
    </row>
    <row r="28" spans="2:23" s="24" customFormat="1" ht="14.25" customHeight="1" x14ac:dyDescent="0.35">
      <c r="B28" s="50" t="s">
        <v>59</v>
      </c>
      <c r="C28" s="25" t="s">
        <v>62</v>
      </c>
      <c r="D28" s="21" t="s">
        <v>131</v>
      </c>
      <c r="E28" s="25">
        <v>0</v>
      </c>
      <c r="F28" s="21">
        <v>0</v>
      </c>
      <c r="G28" s="20" t="e">
        <f t="shared" si="0"/>
        <v>#DIV/0!</v>
      </c>
      <c r="H28" s="25">
        <f t="shared" si="1"/>
        <v>0</v>
      </c>
      <c r="I28" s="25" t="s">
        <v>68</v>
      </c>
      <c r="J28" s="21" t="s">
        <v>132</v>
      </c>
      <c r="K28" s="65"/>
      <c r="L28" s="75" t="e">
        <f t="shared" si="2"/>
        <v>#DIV/0!</v>
      </c>
      <c r="M28" s="17"/>
      <c r="N28" s="17"/>
      <c r="O28" s="17"/>
      <c r="P28" s="17"/>
      <c r="Q28" s="17"/>
      <c r="R28" s="17"/>
      <c r="S28" s="49"/>
      <c r="T28" s="17"/>
      <c r="U28" s="17"/>
      <c r="V28" s="17"/>
      <c r="W28" s="17"/>
    </row>
    <row r="29" spans="2:23" s="24" customFormat="1" ht="14.25" customHeight="1" x14ac:dyDescent="0.35">
      <c r="B29" s="50" t="s">
        <v>59</v>
      </c>
      <c r="C29" s="25" t="s">
        <v>63</v>
      </c>
      <c r="D29" s="21" t="s">
        <v>131</v>
      </c>
      <c r="E29" s="25">
        <v>4</v>
      </c>
      <c r="F29" s="21">
        <v>4</v>
      </c>
      <c r="G29" s="20">
        <f t="shared" si="0"/>
        <v>0</v>
      </c>
      <c r="H29" s="25">
        <f t="shared" si="1"/>
        <v>0</v>
      </c>
      <c r="I29" s="25" t="s">
        <v>69</v>
      </c>
      <c r="J29" s="21" t="s">
        <v>132</v>
      </c>
      <c r="K29" s="87">
        <v>43670</v>
      </c>
      <c r="L29" s="75" t="str">
        <f t="shared" si="2"/>
        <v>GREEN</v>
      </c>
      <c r="M29" s="17"/>
      <c r="N29" s="17"/>
      <c r="O29" s="17"/>
      <c r="P29" s="17"/>
      <c r="Q29" s="17"/>
      <c r="R29" s="17"/>
      <c r="S29" s="49"/>
      <c r="T29" s="17"/>
      <c r="U29" s="17"/>
      <c r="V29" s="17"/>
      <c r="W29" s="17"/>
    </row>
    <row r="30" spans="2:23" s="24" customFormat="1" ht="14.25" customHeight="1" x14ac:dyDescent="0.35">
      <c r="B30" s="50" t="s">
        <v>59</v>
      </c>
      <c r="C30" s="25" t="s">
        <v>64</v>
      </c>
      <c r="D30" s="21" t="s">
        <v>131</v>
      </c>
      <c r="E30" s="25">
        <v>3</v>
      </c>
      <c r="F30" s="21">
        <v>4</v>
      </c>
      <c r="G30" s="20">
        <f t="shared" si="0"/>
        <v>25</v>
      </c>
      <c r="H30" s="25">
        <f t="shared" si="1"/>
        <v>1</v>
      </c>
      <c r="I30" s="25" t="s">
        <v>70</v>
      </c>
      <c r="J30" s="21" t="s">
        <v>132</v>
      </c>
      <c r="K30" s="65"/>
      <c r="L30" s="75" t="str">
        <f t="shared" si="2"/>
        <v>GREEN</v>
      </c>
      <c r="M30" s="17"/>
      <c r="N30" s="17"/>
      <c r="O30" s="17"/>
      <c r="P30" s="17"/>
      <c r="Q30" s="17"/>
      <c r="R30" s="17"/>
      <c r="S30" s="49"/>
      <c r="T30" s="17"/>
      <c r="U30" s="17"/>
      <c r="V30" s="17"/>
      <c r="W30" s="17"/>
    </row>
    <row r="31" spans="2:23" s="24" customFormat="1" ht="14.25" customHeight="1" x14ac:dyDescent="0.35">
      <c r="B31" s="50" t="s">
        <v>59</v>
      </c>
      <c r="C31" s="25" t="s">
        <v>65</v>
      </c>
      <c r="D31" s="21" t="s">
        <v>131</v>
      </c>
      <c r="E31" s="25">
        <v>6</v>
      </c>
      <c r="F31" s="21">
        <v>6</v>
      </c>
      <c r="G31" s="20">
        <f t="shared" si="0"/>
        <v>0</v>
      </c>
      <c r="H31" s="25">
        <f t="shared" si="1"/>
        <v>0</v>
      </c>
      <c r="I31" s="25" t="s">
        <v>71</v>
      </c>
      <c r="J31" s="21" t="s">
        <v>132</v>
      </c>
      <c r="K31" s="65"/>
      <c r="L31" s="75" t="str">
        <f t="shared" si="2"/>
        <v>GREEN</v>
      </c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3" s="24" customFormat="1" ht="14.25" customHeight="1" x14ac:dyDescent="0.35">
      <c r="B32" s="50" t="s">
        <v>59</v>
      </c>
      <c r="C32" s="25" t="s">
        <v>73</v>
      </c>
      <c r="D32" s="21" t="s">
        <v>131</v>
      </c>
      <c r="E32" s="25">
        <v>2</v>
      </c>
      <c r="F32" s="21">
        <v>2</v>
      </c>
      <c r="G32" s="20">
        <f t="shared" si="0"/>
        <v>0</v>
      </c>
      <c r="H32" s="25">
        <f t="shared" si="1"/>
        <v>0</v>
      </c>
      <c r="I32" s="25" t="s">
        <v>72</v>
      </c>
      <c r="J32" s="21" t="s">
        <v>134</v>
      </c>
      <c r="K32" s="65"/>
      <c r="L32" s="75" t="str">
        <f t="shared" si="2"/>
        <v>GREEN</v>
      </c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4" ht="14.25" customHeight="1" thickBot="1" x14ac:dyDescent="0.4">
      <c r="B33" s="37" t="s">
        <v>59</v>
      </c>
      <c r="C33" s="38" t="s">
        <v>74</v>
      </c>
      <c r="D33" s="39" t="s">
        <v>131</v>
      </c>
      <c r="E33" s="38">
        <v>4</v>
      </c>
      <c r="F33" s="39">
        <v>4</v>
      </c>
      <c r="G33" s="40">
        <f t="shared" si="0"/>
        <v>0</v>
      </c>
      <c r="H33" s="54">
        <f t="shared" si="1"/>
        <v>0</v>
      </c>
      <c r="I33" s="43">
        <v>100009239</v>
      </c>
      <c r="J33" s="39" t="s">
        <v>160</v>
      </c>
      <c r="K33" s="70"/>
      <c r="L33" s="75" t="str">
        <f t="shared" si="2"/>
        <v>GREEN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2:24" ht="14.25" customHeight="1" x14ac:dyDescent="0.35">
      <c r="B34" s="41" t="s">
        <v>75</v>
      </c>
      <c r="C34" s="42" t="s">
        <v>77</v>
      </c>
      <c r="D34" s="46"/>
      <c r="E34" s="42">
        <v>1</v>
      </c>
      <c r="F34" s="29">
        <v>1</v>
      </c>
      <c r="G34" s="30">
        <f t="shared" si="0"/>
        <v>0</v>
      </c>
      <c r="H34" s="45">
        <f t="shared" si="1"/>
        <v>0</v>
      </c>
      <c r="I34" s="28" t="s">
        <v>76</v>
      </c>
      <c r="J34" s="29" t="s">
        <v>134</v>
      </c>
      <c r="K34" s="71"/>
      <c r="L34" s="75" t="str">
        <f t="shared" si="2"/>
        <v>GREEN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14.25" customHeight="1" thickBot="1" x14ac:dyDescent="0.4">
      <c r="B35" s="37" t="s">
        <v>75</v>
      </c>
      <c r="C35" s="38" t="s">
        <v>78</v>
      </c>
      <c r="D35" s="39" t="s">
        <v>11</v>
      </c>
      <c r="E35" s="38">
        <v>3</v>
      </c>
      <c r="F35" s="39">
        <v>6</v>
      </c>
      <c r="G35" s="40">
        <f t="shared" si="0"/>
        <v>50</v>
      </c>
      <c r="H35" s="54">
        <f t="shared" si="1"/>
        <v>3</v>
      </c>
      <c r="I35" s="43">
        <v>100000705</v>
      </c>
      <c r="J35" s="39" t="s">
        <v>137</v>
      </c>
      <c r="K35" s="70"/>
      <c r="L35" s="75" t="str">
        <f t="shared" si="2"/>
        <v>YELLOW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14.25" customHeight="1" x14ac:dyDescent="0.35">
      <c r="B36" s="41" t="s">
        <v>25</v>
      </c>
      <c r="C36" s="42" t="s">
        <v>83</v>
      </c>
      <c r="D36" s="29" t="s">
        <v>131</v>
      </c>
      <c r="E36" s="42">
        <v>2</v>
      </c>
      <c r="F36" s="29">
        <v>3</v>
      </c>
      <c r="G36" s="30">
        <f t="shared" ref="G36:G42" si="3">IF(F36="","Not Buffered",((F36-E36)/F36)*100)</f>
        <v>33.333333333333329</v>
      </c>
      <c r="H36" s="45">
        <f t="shared" si="1"/>
        <v>1</v>
      </c>
      <c r="I36" s="28">
        <v>100007247</v>
      </c>
      <c r="J36" s="29" t="s">
        <v>144</v>
      </c>
      <c r="K36" s="88"/>
      <c r="L36" s="75" t="str">
        <f t="shared" si="2"/>
        <v>YELLOW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14.25" customHeight="1" x14ac:dyDescent="0.35">
      <c r="B37" s="36" t="s">
        <v>25</v>
      </c>
      <c r="C37" s="35" t="s">
        <v>84</v>
      </c>
      <c r="D37" s="21" t="s">
        <v>131</v>
      </c>
      <c r="E37" s="35">
        <v>2</v>
      </c>
      <c r="F37" s="21">
        <v>2</v>
      </c>
      <c r="G37" s="20">
        <f t="shared" si="3"/>
        <v>0</v>
      </c>
      <c r="H37" s="25">
        <f t="shared" si="1"/>
        <v>0</v>
      </c>
      <c r="I37" s="33" t="s">
        <v>82</v>
      </c>
      <c r="J37" s="21" t="s">
        <v>132</v>
      </c>
      <c r="K37" s="69"/>
      <c r="L37" s="75" t="str">
        <f t="shared" si="2"/>
        <v>GREEN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14.25" customHeight="1" x14ac:dyDescent="0.35">
      <c r="B38" s="36" t="s">
        <v>25</v>
      </c>
      <c r="C38" s="35" t="s">
        <v>124</v>
      </c>
      <c r="D38" s="21" t="s">
        <v>11</v>
      </c>
      <c r="E38" s="35">
        <v>1</v>
      </c>
      <c r="F38" s="21">
        <v>1</v>
      </c>
      <c r="G38" s="20">
        <f t="shared" si="3"/>
        <v>0</v>
      </c>
      <c r="H38" s="25">
        <f t="shared" si="1"/>
        <v>0</v>
      </c>
      <c r="I38" s="33" t="s">
        <v>126</v>
      </c>
      <c r="J38" s="21" t="s">
        <v>149</v>
      </c>
      <c r="K38" s="67"/>
      <c r="L38" s="75" t="str">
        <f t="shared" si="2"/>
        <v>GREEN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14.25" customHeight="1" x14ac:dyDescent="0.35">
      <c r="B39" s="36" t="s">
        <v>25</v>
      </c>
      <c r="C39" s="35" t="s">
        <v>125</v>
      </c>
      <c r="D39" s="21" t="s">
        <v>11</v>
      </c>
      <c r="E39" s="35">
        <v>1</v>
      </c>
      <c r="F39" s="21">
        <v>1</v>
      </c>
      <c r="G39" s="20">
        <f t="shared" si="3"/>
        <v>0</v>
      </c>
      <c r="H39" s="25">
        <f t="shared" si="1"/>
        <v>0</v>
      </c>
      <c r="I39" s="34" t="s">
        <v>127</v>
      </c>
      <c r="J39" s="21" t="s">
        <v>149</v>
      </c>
      <c r="K39" s="67"/>
      <c r="L39" s="75" t="str">
        <f t="shared" si="2"/>
        <v>GREEN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14.25" customHeight="1" x14ac:dyDescent="0.35">
      <c r="B40" s="36" t="s">
        <v>25</v>
      </c>
      <c r="C40" s="35" t="s">
        <v>128</v>
      </c>
      <c r="D40" s="21" t="s">
        <v>131</v>
      </c>
      <c r="E40" s="35">
        <v>1</v>
      </c>
      <c r="F40" s="21">
        <v>1</v>
      </c>
      <c r="G40" s="20">
        <f t="shared" si="3"/>
        <v>0</v>
      </c>
      <c r="H40" s="25">
        <f t="shared" si="1"/>
        <v>0</v>
      </c>
      <c r="I40" s="33">
        <v>100008970</v>
      </c>
      <c r="J40" s="21" t="s">
        <v>132</v>
      </c>
      <c r="K40" s="67"/>
      <c r="L40" s="75" t="str">
        <f t="shared" si="2"/>
        <v>GREEN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14.25" customHeight="1" x14ac:dyDescent="0.35">
      <c r="B41" s="36" t="s">
        <v>25</v>
      </c>
      <c r="C41" s="35" t="s">
        <v>129</v>
      </c>
      <c r="D41" s="21" t="s">
        <v>155</v>
      </c>
      <c r="E41" s="35">
        <v>1500</v>
      </c>
      <c r="F41" s="21">
        <v>1500</v>
      </c>
      <c r="G41" s="20">
        <f t="shared" si="3"/>
        <v>0</v>
      </c>
      <c r="H41" s="25">
        <f t="shared" si="1"/>
        <v>0</v>
      </c>
      <c r="I41" s="35">
        <v>100002105</v>
      </c>
      <c r="J41" s="22" t="s">
        <v>150</v>
      </c>
      <c r="K41" s="67"/>
      <c r="L41" s="75" t="str">
        <f t="shared" si="2"/>
        <v>GREEN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14.25" customHeight="1" thickBot="1" x14ac:dyDescent="0.4">
      <c r="B42" s="37" t="s">
        <v>25</v>
      </c>
      <c r="C42" s="38" t="s">
        <v>85</v>
      </c>
      <c r="D42" s="39" t="s">
        <v>131</v>
      </c>
      <c r="E42" s="38">
        <v>1</v>
      </c>
      <c r="F42" s="39">
        <v>1</v>
      </c>
      <c r="G42" s="40">
        <f t="shared" si="3"/>
        <v>0</v>
      </c>
      <c r="H42" s="54">
        <f>IF(E42&lt;F42,F42-E42,0)</f>
        <v>0</v>
      </c>
      <c r="I42" s="38" t="s">
        <v>86</v>
      </c>
      <c r="J42" s="39" t="s">
        <v>132</v>
      </c>
      <c r="K42" s="70"/>
      <c r="L42" s="75" t="str">
        <f t="shared" si="2"/>
        <v>GREEN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14.25" customHeight="1" x14ac:dyDescent="0.35">
      <c r="B43" s="41" t="s">
        <v>25</v>
      </c>
      <c r="C43" s="29" t="s">
        <v>16</v>
      </c>
      <c r="D43" s="29" t="s">
        <v>131</v>
      </c>
      <c r="E43" s="29">
        <v>5</v>
      </c>
      <c r="F43" s="29">
        <v>5</v>
      </c>
      <c r="G43" s="30">
        <f t="shared" si="0"/>
        <v>0</v>
      </c>
      <c r="H43" s="45">
        <f>IF(E43&lt;F43,F43-E43,0)</f>
        <v>0</v>
      </c>
      <c r="I43" s="45">
        <v>100004394</v>
      </c>
      <c r="J43" s="29" t="s">
        <v>142</v>
      </c>
      <c r="K43" s="91"/>
      <c r="L43" s="75" t="str">
        <f t="shared" si="2"/>
        <v>GREEN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14.25" customHeight="1" x14ac:dyDescent="0.35">
      <c r="B44" s="36" t="s">
        <v>25</v>
      </c>
      <c r="C44" s="21" t="s">
        <v>17</v>
      </c>
      <c r="D44" s="21" t="s">
        <v>131</v>
      </c>
      <c r="E44" s="21">
        <v>2</v>
      </c>
      <c r="F44" s="21">
        <v>4</v>
      </c>
      <c r="G44" s="20">
        <f t="shared" si="0"/>
        <v>50</v>
      </c>
      <c r="H44" s="25">
        <f>IF(E44&lt;F44,F44-E44,0)</f>
        <v>2</v>
      </c>
      <c r="I44" s="25" t="s">
        <v>33</v>
      </c>
      <c r="J44" s="21" t="s">
        <v>132</v>
      </c>
      <c r="K44" s="67"/>
      <c r="L44" s="75" t="str">
        <f t="shared" si="2"/>
        <v>YELLOW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14.25" customHeight="1" x14ac:dyDescent="0.35">
      <c r="B45" s="36" t="s">
        <v>25</v>
      </c>
      <c r="C45" s="21" t="s">
        <v>18</v>
      </c>
      <c r="D45" s="21" t="s">
        <v>131</v>
      </c>
      <c r="E45" s="21">
        <v>3</v>
      </c>
      <c r="F45" s="21">
        <v>3</v>
      </c>
      <c r="G45" s="20">
        <f t="shared" si="0"/>
        <v>0</v>
      </c>
      <c r="H45" s="25">
        <f t="shared" si="1"/>
        <v>0</v>
      </c>
      <c r="I45" s="25">
        <v>100004392</v>
      </c>
      <c r="J45" s="21" t="s">
        <v>142</v>
      </c>
      <c r="K45" s="67"/>
      <c r="L45" s="75" t="str">
        <f t="shared" si="2"/>
        <v>GREEN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14.25" customHeight="1" x14ac:dyDescent="0.35">
      <c r="B46" s="36" t="s">
        <v>25</v>
      </c>
      <c r="C46" s="21" t="s">
        <v>30</v>
      </c>
      <c r="D46" s="21" t="s">
        <v>131</v>
      </c>
      <c r="E46" s="21">
        <v>1</v>
      </c>
      <c r="F46" s="21">
        <v>1</v>
      </c>
      <c r="G46" s="20">
        <f t="shared" si="0"/>
        <v>0</v>
      </c>
      <c r="H46" s="25">
        <f t="shared" si="1"/>
        <v>0</v>
      </c>
      <c r="I46" s="34">
        <v>100009312</v>
      </c>
      <c r="J46" s="21" t="s">
        <v>132</v>
      </c>
      <c r="K46" s="69"/>
      <c r="L46" s="75" t="str">
        <f t="shared" si="2"/>
        <v>GREEN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14.25" customHeight="1" x14ac:dyDescent="0.35">
      <c r="B47" s="36" t="s">
        <v>25</v>
      </c>
      <c r="C47" s="21" t="s">
        <v>31</v>
      </c>
      <c r="D47" s="21" t="s">
        <v>131</v>
      </c>
      <c r="E47" s="21">
        <v>2</v>
      </c>
      <c r="F47" s="21">
        <v>2</v>
      </c>
      <c r="G47" s="20">
        <f t="shared" si="0"/>
        <v>0</v>
      </c>
      <c r="H47" s="25">
        <f t="shared" si="1"/>
        <v>0</v>
      </c>
      <c r="I47" s="34">
        <v>100009313</v>
      </c>
      <c r="J47" s="21" t="s">
        <v>132</v>
      </c>
      <c r="K47" s="92"/>
      <c r="L47" s="75" t="str">
        <f t="shared" si="2"/>
        <v>GREEN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14.25" customHeight="1" x14ac:dyDescent="0.35">
      <c r="B48" s="36" t="s">
        <v>25</v>
      </c>
      <c r="C48" s="21" t="s">
        <v>32</v>
      </c>
      <c r="D48" s="21" t="s">
        <v>131</v>
      </c>
      <c r="E48" s="21">
        <v>2</v>
      </c>
      <c r="F48" s="21">
        <v>2</v>
      </c>
      <c r="G48" s="20">
        <f t="shared" si="0"/>
        <v>0</v>
      </c>
      <c r="H48" s="25">
        <f t="shared" si="1"/>
        <v>0</v>
      </c>
      <c r="I48" s="34">
        <v>100009314</v>
      </c>
      <c r="J48" s="21" t="s">
        <v>132</v>
      </c>
      <c r="K48" s="67"/>
      <c r="L48" s="75" t="str">
        <f t="shared" si="2"/>
        <v>GREEN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6" ht="14.25" customHeight="1" x14ac:dyDescent="0.35">
      <c r="B49" s="36" t="s">
        <v>25</v>
      </c>
      <c r="C49" s="25" t="s">
        <v>79</v>
      </c>
      <c r="D49" s="21" t="s">
        <v>11</v>
      </c>
      <c r="E49" s="25">
        <v>1</v>
      </c>
      <c r="F49" s="21">
        <v>1</v>
      </c>
      <c r="G49" s="20">
        <f t="shared" si="0"/>
        <v>0</v>
      </c>
      <c r="H49" s="25">
        <f t="shared" si="1"/>
        <v>0</v>
      </c>
      <c r="I49" s="35">
        <v>100009189</v>
      </c>
      <c r="J49" s="21" t="s">
        <v>143</v>
      </c>
      <c r="K49" s="67"/>
      <c r="L49" s="75" t="str">
        <f t="shared" si="2"/>
        <v>GREEN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6" ht="14.25" customHeight="1" x14ac:dyDescent="0.35">
      <c r="B50" s="36" t="s">
        <v>25</v>
      </c>
      <c r="C50" s="44" t="s">
        <v>80</v>
      </c>
      <c r="D50" s="21" t="s">
        <v>11</v>
      </c>
      <c r="E50" s="68">
        <v>1</v>
      </c>
      <c r="F50" s="21">
        <v>1</v>
      </c>
      <c r="G50" s="20">
        <f t="shared" si="0"/>
        <v>0</v>
      </c>
      <c r="H50" s="25">
        <f t="shared" si="1"/>
        <v>0</v>
      </c>
      <c r="I50" s="33">
        <v>100009190</v>
      </c>
      <c r="J50" s="21" t="s">
        <v>143</v>
      </c>
      <c r="K50" s="67"/>
      <c r="L50" s="75" t="str">
        <f t="shared" si="2"/>
        <v>GREEN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6" ht="14.25" customHeight="1" x14ac:dyDescent="0.35">
      <c r="B51" s="36" t="s">
        <v>25</v>
      </c>
      <c r="C51" s="25" t="s">
        <v>81</v>
      </c>
      <c r="D51" s="21" t="s">
        <v>11</v>
      </c>
      <c r="E51" s="25">
        <v>1</v>
      </c>
      <c r="F51" s="21">
        <v>1</v>
      </c>
      <c r="G51" s="20">
        <f t="shared" si="0"/>
        <v>0</v>
      </c>
      <c r="H51" s="25">
        <f t="shared" si="1"/>
        <v>0</v>
      </c>
      <c r="I51" s="35">
        <v>100009191</v>
      </c>
      <c r="J51" s="21" t="s">
        <v>143</v>
      </c>
      <c r="K51" s="67"/>
      <c r="L51" s="75" t="str">
        <f t="shared" ref="L51:L71" si="4">IF(G51="","",IF(H51="EXPIRED STOCK","EXP",IF(H51&lt;0,"BLUE",IF(H51&lt;33.3,"GREEN",IF(H51&lt;66.6,"YELLOW",IF(H51&lt;99.9,"RED","BLACK"))))))</f>
        <v>GREEN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6" ht="14.25" customHeight="1" x14ac:dyDescent="0.35">
      <c r="B52" s="50" t="s">
        <v>25</v>
      </c>
      <c r="C52" s="25" t="s">
        <v>168</v>
      </c>
      <c r="D52" s="21" t="s">
        <v>11</v>
      </c>
      <c r="E52" s="33">
        <v>4</v>
      </c>
      <c r="F52" s="21">
        <v>10</v>
      </c>
      <c r="G52" s="20">
        <f t="shared" si="0"/>
        <v>60</v>
      </c>
      <c r="H52" s="25">
        <f t="shared" si="1"/>
        <v>6</v>
      </c>
      <c r="I52" s="35">
        <v>100000774</v>
      </c>
      <c r="J52" s="21" t="s">
        <v>137</v>
      </c>
      <c r="K52" s="87">
        <v>43774</v>
      </c>
      <c r="L52" s="75" t="str">
        <f t="shared" ref="L52" si="5">IF(F52="","",IF(G52="EXPIRED STOCK","EXP",IF(G52&lt;0,"BLUE",IF(G52&lt;33.3,"GREEN",IF(G52&lt;66.6,"YELLOW",IF(G52&lt;99.9,"RED","BLACK"))))))</f>
        <v>YELLOW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14.25" customHeight="1" x14ac:dyDescent="0.35">
      <c r="B53" s="36" t="s">
        <v>25</v>
      </c>
      <c r="C53" s="35" t="s">
        <v>111</v>
      </c>
      <c r="D53" s="21" t="s">
        <v>11</v>
      </c>
      <c r="E53" s="35">
        <v>3</v>
      </c>
      <c r="F53" s="21">
        <v>3</v>
      </c>
      <c r="G53" s="20">
        <f t="shared" ref="G53:G64" si="6">IF(F53="","Not Buffered",((F53-E53)/F53)*100)</f>
        <v>0</v>
      </c>
      <c r="H53" s="25">
        <f>IF(E53&lt;F53,F53-E53,0)</f>
        <v>0</v>
      </c>
      <c r="I53" s="35" t="s">
        <v>110</v>
      </c>
      <c r="J53" s="21" t="s">
        <v>147</v>
      </c>
      <c r="K53" s="92"/>
      <c r="L53" s="75" t="str">
        <f t="shared" si="4"/>
        <v>GREEN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6" ht="14.25" customHeight="1" x14ac:dyDescent="0.35">
      <c r="B54" s="36" t="s">
        <v>25</v>
      </c>
      <c r="C54" s="35" t="s">
        <v>112</v>
      </c>
      <c r="D54" s="21" t="s">
        <v>11</v>
      </c>
      <c r="E54" s="35">
        <v>3</v>
      </c>
      <c r="F54" s="21">
        <v>2</v>
      </c>
      <c r="G54" s="20">
        <f t="shared" si="6"/>
        <v>-50</v>
      </c>
      <c r="H54" s="25">
        <f t="shared" si="1"/>
        <v>0</v>
      </c>
      <c r="I54" s="35">
        <v>100004271</v>
      </c>
      <c r="J54" s="21" t="s">
        <v>148</v>
      </c>
      <c r="K54" s="67"/>
      <c r="L54" s="75" t="str">
        <f t="shared" si="4"/>
        <v>GREEN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6" ht="14.25" customHeight="1" x14ac:dyDescent="0.35">
      <c r="B55" s="36" t="s">
        <v>25</v>
      </c>
      <c r="C55" s="35" t="s">
        <v>113</v>
      </c>
      <c r="D55" s="21" t="s">
        <v>11</v>
      </c>
      <c r="E55" s="35">
        <v>2</v>
      </c>
      <c r="F55" s="21">
        <v>5</v>
      </c>
      <c r="G55" s="20">
        <f t="shared" si="6"/>
        <v>60</v>
      </c>
      <c r="H55" s="25">
        <f t="shared" si="1"/>
        <v>3</v>
      </c>
      <c r="I55" s="25" t="s">
        <v>115</v>
      </c>
      <c r="J55" s="21" t="s">
        <v>137</v>
      </c>
      <c r="K55" s="86"/>
      <c r="L55" s="75" t="str">
        <f t="shared" si="4"/>
        <v>GREEN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6" ht="14.25" customHeight="1" x14ac:dyDescent="0.35">
      <c r="B56" s="36" t="s">
        <v>25</v>
      </c>
      <c r="C56" s="33" t="s">
        <v>118</v>
      </c>
      <c r="D56" s="21" t="s">
        <v>11</v>
      </c>
      <c r="E56" s="33">
        <v>3</v>
      </c>
      <c r="F56" s="21">
        <v>6</v>
      </c>
      <c r="G56" s="20">
        <f t="shared" si="6"/>
        <v>50</v>
      </c>
      <c r="H56" s="25">
        <f t="shared" si="1"/>
        <v>3</v>
      </c>
      <c r="I56" s="25" t="s">
        <v>117</v>
      </c>
      <c r="J56" s="22"/>
      <c r="K56" s="87"/>
      <c r="L56" s="75" t="str">
        <f t="shared" si="4"/>
        <v>GREEN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6" ht="14.25" customHeight="1" thickBot="1" x14ac:dyDescent="0.4">
      <c r="B57" s="37" t="s">
        <v>25</v>
      </c>
      <c r="C57" s="38" t="s">
        <v>114</v>
      </c>
      <c r="D57" s="39" t="s">
        <v>11</v>
      </c>
      <c r="E57" s="38">
        <v>6</v>
      </c>
      <c r="F57" s="39">
        <v>12</v>
      </c>
      <c r="G57" s="40">
        <f t="shared" si="6"/>
        <v>50</v>
      </c>
      <c r="H57" s="54">
        <f t="shared" si="1"/>
        <v>6</v>
      </c>
      <c r="I57" s="38" t="s">
        <v>116</v>
      </c>
      <c r="J57" s="39" t="s">
        <v>137</v>
      </c>
      <c r="K57" s="72"/>
      <c r="L57" s="75" t="str">
        <f t="shared" si="4"/>
        <v>GREEN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6" s="52" customFormat="1" ht="14.25" customHeight="1" x14ac:dyDescent="0.35">
      <c r="B58" s="41" t="s">
        <v>25</v>
      </c>
      <c r="C58" s="42" t="s">
        <v>87</v>
      </c>
      <c r="D58" s="28"/>
      <c r="E58" s="42">
        <v>1</v>
      </c>
      <c r="F58" s="45">
        <v>1</v>
      </c>
      <c r="G58" s="63">
        <f t="shared" si="6"/>
        <v>0</v>
      </c>
      <c r="H58" s="45">
        <f t="shared" si="1"/>
        <v>0</v>
      </c>
      <c r="I58" s="28" t="s">
        <v>94</v>
      </c>
      <c r="J58" s="28"/>
      <c r="K58" s="71"/>
      <c r="L58" s="75" t="str">
        <f t="shared" si="4"/>
        <v>GREEN</v>
      </c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</row>
    <row r="59" spans="2:26" s="52" customFormat="1" ht="14.25" customHeight="1" x14ac:dyDescent="0.35">
      <c r="B59" s="36" t="s">
        <v>25</v>
      </c>
      <c r="C59" s="35" t="s">
        <v>88</v>
      </c>
      <c r="D59" s="33"/>
      <c r="E59" s="35">
        <v>1</v>
      </c>
      <c r="F59" s="25">
        <v>1</v>
      </c>
      <c r="G59" s="26">
        <f t="shared" si="6"/>
        <v>0</v>
      </c>
      <c r="H59" s="25">
        <f t="shared" si="1"/>
        <v>0</v>
      </c>
      <c r="I59" s="25" t="s">
        <v>95</v>
      </c>
      <c r="J59" s="33"/>
      <c r="K59" s="67"/>
      <c r="L59" s="75" t="str">
        <f t="shared" si="4"/>
        <v>GREEN</v>
      </c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</row>
    <row r="60" spans="2:26" ht="14.25" customHeight="1" x14ac:dyDescent="0.35">
      <c r="B60" s="36" t="s">
        <v>25</v>
      </c>
      <c r="C60" s="35" t="s">
        <v>89</v>
      </c>
      <c r="D60" s="22"/>
      <c r="E60" s="35">
        <v>0</v>
      </c>
      <c r="F60" s="21">
        <v>1</v>
      </c>
      <c r="G60" s="20">
        <f t="shared" si="6"/>
        <v>100</v>
      </c>
      <c r="H60" s="25">
        <f>IF(E60&lt;F60,F60-E60,0)</f>
        <v>1</v>
      </c>
      <c r="I60" s="33" t="s">
        <v>96</v>
      </c>
      <c r="J60" s="22"/>
      <c r="K60" s="67"/>
      <c r="L60" s="75" t="str">
        <f t="shared" si="4"/>
        <v>GREEN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6" ht="14.25" customHeight="1" x14ac:dyDescent="0.35">
      <c r="B61" s="36" t="s">
        <v>25</v>
      </c>
      <c r="C61" s="35" t="s">
        <v>90</v>
      </c>
      <c r="D61" s="22"/>
      <c r="E61" s="35">
        <v>1</v>
      </c>
      <c r="F61" s="21">
        <v>1</v>
      </c>
      <c r="G61" s="20">
        <f t="shared" si="6"/>
        <v>0</v>
      </c>
      <c r="H61" s="25">
        <f t="shared" si="1"/>
        <v>0</v>
      </c>
      <c r="I61" s="33" t="s">
        <v>97</v>
      </c>
      <c r="J61" s="22"/>
      <c r="K61" s="67"/>
      <c r="L61" s="75" t="str">
        <f t="shared" si="4"/>
        <v>GREEN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6" ht="14.25" customHeight="1" x14ac:dyDescent="0.35">
      <c r="B62" s="36" t="s">
        <v>25</v>
      </c>
      <c r="C62" s="35" t="s">
        <v>91</v>
      </c>
      <c r="D62" s="21" t="s">
        <v>131</v>
      </c>
      <c r="E62" s="35">
        <v>6</v>
      </c>
      <c r="F62" s="21">
        <v>6</v>
      </c>
      <c r="G62" s="20">
        <f t="shared" si="6"/>
        <v>0</v>
      </c>
      <c r="H62" s="25">
        <f t="shared" si="1"/>
        <v>0</v>
      </c>
      <c r="I62" s="34" t="s">
        <v>98</v>
      </c>
      <c r="J62" s="21" t="s">
        <v>132</v>
      </c>
      <c r="K62" s="67"/>
      <c r="L62" s="75" t="str">
        <f t="shared" si="4"/>
        <v>GREEN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6" ht="14.25" customHeight="1" x14ac:dyDescent="0.35">
      <c r="B63" s="36" t="s">
        <v>25</v>
      </c>
      <c r="C63" s="35" t="s">
        <v>92</v>
      </c>
      <c r="D63" s="21" t="s">
        <v>131</v>
      </c>
      <c r="E63" s="35">
        <v>2</v>
      </c>
      <c r="F63" s="21">
        <v>2</v>
      </c>
      <c r="G63" s="20">
        <f t="shared" si="6"/>
        <v>0</v>
      </c>
      <c r="H63" s="25">
        <f t="shared" si="1"/>
        <v>0</v>
      </c>
      <c r="I63" s="25" t="s">
        <v>99</v>
      </c>
      <c r="J63" s="21" t="s">
        <v>132</v>
      </c>
      <c r="K63" s="65"/>
      <c r="L63" s="75" t="str">
        <f t="shared" si="4"/>
        <v>GREEN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6" ht="14.25" customHeight="1" x14ac:dyDescent="0.35">
      <c r="B64" s="36" t="s">
        <v>25</v>
      </c>
      <c r="C64" s="35" t="s">
        <v>93</v>
      </c>
      <c r="D64" s="21" t="s">
        <v>131</v>
      </c>
      <c r="E64" s="35">
        <v>0</v>
      </c>
      <c r="F64" s="21"/>
      <c r="G64" s="20" t="str">
        <f t="shared" si="6"/>
        <v>Not Buffered</v>
      </c>
      <c r="H64" s="25">
        <f t="shared" si="1"/>
        <v>0</v>
      </c>
      <c r="I64" s="34" t="s">
        <v>100</v>
      </c>
      <c r="J64" s="21" t="s">
        <v>145</v>
      </c>
      <c r="K64" s="67"/>
      <c r="L64" s="75" t="str">
        <f t="shared" si="4"/>
        <v>GREEN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6" ht="14.25" customHeight="1" x14ac:dyDescent="0.35">
      <c r="B65" s="36" t="s">
        <v>25</v>
      </c>
      <c r="C65" s="35" t="s">
        <v>121</v>
      </c>
      <c r="D65" s="21" t="s">
        <v>135</v>
      </c>
      <c r="E65" s="35">
        <v>2</v>
      </c>
      <c r="F65" s="21">
        <v>2</v>
      </c>
      <c r="G65" s="20">
        <f t="shared" ref="G65:G71" si="7">IF(F65="","Not Buffered",((F65-E65)/F65)*100)</f>
        <v>0</v>
      </c>
      <c r="H65" s="25">
        <f t="shared" si="1"/>
        <v>0</v>
      </c>
      <c r="I65" s="25" t="s">
        <v>119</v>
      </c>
      <c r="J65" s="22"/>
      <c r="K65" s="89"/>
      <c r="L65" s="75" t="str">
        <f t="shared" si="4"/>
        <v>GREEN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6" ht="14.25" customHeight="1" x14ac:dyDescent="0.35">
      <c r="B66" s="36" t="s">
        <v>25</v>
      </c>
      <c r="C66" s="35" t="s">
        <v>122</v>
      </c>
      <c r="D66" s="21" t="s">
        <v>135</v>
      </c>
      <c r="E66" s="35">
        <v>2</v>
      </c>
      <c r="F66" s="21">
        <v>2</v>
      </c>
      <c r="G66" s="20">
        <f t="shared" si="7"/>
        <v>0</v>
      </c>
      <c r="H66" s="25">
        <f t="shared" si="1"/>
        <v>0</v>
      </c>
      <c r="I66" s="33" t="s">
        <v>120</v>
      </c>
      <c r="J66" s="22"/>
      <c r="K66" s="89">
        <v>43670</v>
      </c>
      <c r="L66" s="75" t="str">
        <f t="shared" si="4"/>
        <v>GREEN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6" ht="14.25" customHeight="1" x14ac:dyDescent="0.35">
      <c r="B67" s="36" t="s">
        <v>25</v>
      </c>
      <c r="C67" s="33" t="s">
        <v>166</v>
      </c>
      <c r="D67" s="21" t="s">
        <v>131</v>
      </c>
      <c r="E67" s="33">
        <v>10</v>
      </c>
      <c r="F67" s="21">
        <v>10</v>
      </c>
      <c r="G67" s="20">
        <f t="shared" si="7"/>
        <v>0</v>
      </c>
      <c r="H67" s="25">
        <f t="shared" si="1"/>
        <v>0</v>
      </c>
      <c r="I67" s="35">
        <v>100009664</v>
      </c>
      <c r="J67" s="22"/>
      <c r="K67" s="86"/>
      <c r="L67" s="7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14.25" customHeight="1" x14ac:dyDescent="0.45">
      <c r="B68" s="36" t="s">
        <v>25</v>
      </c>
      <c r="C68" s="25" t="s">
        <v>167</v>
      </c>
      <c r="D68" s="21" t="s">
        <v>131</v>
      </c>
      <c r="E68" s="33">
        <v>2</v>
      </c>
      <c r="F68" s="21">
        <v>2</v>
      </c>
      <c r="G68" s="20">
        <f t="shared" si="7"/>
        <v>0</v>
      </c>
      <c r="H68" s="25">
        <f t="shared" si="1"/>
        <v>0</v>
      </c>
      <c r="I68" s="90">
        <v>100009662</v>
      </c>
      <c r="J68" s="22"/>
      <c r="K68" s="86"/>
      <c r="L68" s="75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15" customHeight="1" x14ac:dyDescent="0.35">
      <c r="B69" s="36" t="s">
        <v>25</v>
      </c>
      <c r="C69" s="35" t="s">
        <v>157</v>
      </c>
      <c r="D69" s="22" t="s">
        <v>131</v>
      </c>
      <c r="E69" s="35">
        <v>3</v>
      </c>
      <c r="F69" s="35">
        <v>3</v>
      </c>
      <c r="G69" s="20">
        <f t="shared" si="7"/>
        <v>0</v>
      </c>
      <c r="H69" s="25">
        <f t="shared" ref="H69:H77" si="8">IF(E69&lt;F69,F69-E69,0)</f>
        <v>0</v>
      </c>
      <c r="I69" s="33" t="s">
        <v>156</v>
      </c>
      <c r="J69" s="22"/>
      <c r="K69" s="65"/>
      <c r="L69" s="75" t="str">
        <f t="shared" si="4"/>
        <v>GREEN</v>
      </c>
    </row>
    <row r="70" spans="2:26" ht="14.25" customHeight="1" x14ac:dyDescent="0.35">
      <c r="B70" s="36" t="s">
        <v>25</v>
      </c>
      <c r="C70" s="33" t="s">
        <v>123</v>
      </c>
      <c r="D70" s="21" t="s">
        <v>131</v>
      </c>
      <c r="E70" s="33">
        <v>6</v>
      </c>
      <c r="F70" s="21">
        <v>8</v>
      </c>
      <c r="G70" s="20">
        <f t="shared" si="7"/>
        <v>25</v>
      </c>
      <c r="H70" s="25">
        <f t="shared" si="8"/>
        <v>2</v>
      </c>
      <c r="I70" s="25" t="s">
        <v>29</v>
      </c>
      <c r="J70" s="22"/>
      <c r="K70" s="67"/>
      <c r="L70" s="75" t="str">
        <f t="shared" si="4"/>
        <v>GREEN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2:26" ht="14.25" customHeight="1" x14ac:dyDescent="0.35">
      <c r="B71" s="36" t="s">
        <v>25</v>
      </c>
      <c r="C71" s="25" t="s">
        <v>130</v>
      </c>
      <c r="D71" s="21" t="s">
        <v>11</v>
      </c>
      <c r="E71" s="25">
        <v>1</v>
      </c>
      <c r="F71" s="21">
        <v>1</v>
      </c>
      <c r="G71" s="20">
        <f t="shared" si="7"/>
        <v>0</v>
      </c>
      <c r="H71" s="25">
        <f t="shared" si="8"/>
        <v>0</v>
      </c>
      <c r="I71" s="33">
        <v>100009342</v>
      </c>
      <c r="J71" s="22" t="s">
        <v>165</v>
      </c>
      <c r="K71" s="67"/>
      <c r="L71" s="75" t="str">
        <f t="shared" si="4"/>
        <v>GREEN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2:26" s="52" customFormat="1" ht="14.25" customHeight="1" x14ac:dyDescent="0.35">
      <c r="B72" s="36" t="s">
        <v>25</v>
      </c>
      <c r="C72" s="35" t="s">
        <v>101</v>
      </c>
      <c r="D72" s="25" t="s">
        <v>11</v>
      </c>
      <c r="E72" s="35">
        <v>19</v>
      </c>
      <c r="F72" s="25">
        <v>20</v>
      </c>
      <c r="G72" s="26">
        <f t="shared" ref="G72:G77" si="9">IF(F72="","Not Buffered",((F72-E72)/F72)*100)</f>
        <v>5</v>
      </c>
      <c r="H72" s="25">
        <f t="shared" si="8"/>
        <v>1</v>
      </c>
      <c r="I72" s="25" t="s">
        <v>106</v>
      </c>
      <c r="J72" s="25" t="s">
        <v>134</v>
      </c>
      <c r="K72" s="89"/>
      <c r="L72" s="75" t="str">
        <f t="shared" ref="L72:L76" si="10">IF(G72="","",IF(H72="EXPIRED STOCK","EXP",IF(H72&lt;0,"BLUE",IF(H72&lt;33.3,"GREEN",IF(H72&lt;66.6,"YELLOW",IF(H72&lt;99.9,"RED","BLACK"))))))</f>
        <v>GREEN</v>
      </c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</row>
    <row r="73" spans="2:26" s="52" customFormat="1" ht="14.25" customHeight="1" x14ac:dyDescent="0.35">
      <c r="B73" s="36" t="s">
        <v>25</v>
      </c>
      <c r="C73" s="35" t="s">
        <v>102</v>
      </c>
      <c r="D73" s="25" t="s">
        <v>11</v>
      </c>
      <c r="E73" s="35">
        <v>10</v>
      </c>
      <c r="F73" s="25">
        <v>10</v>
      </c>
      <c r="G73" s="26">
        <f t="shared" si="9"/>
        <v>0</v>
      </c>
      <c r="H73" s="25">
        <f t="shared" si="8"/>
        <v>0</v>
      </c>
      <c r="I73" s="35" t="s">
        <v>107</v>
      </c>
      <c r="J73" s="25" t="s">
        <v>146</v>
      </c>
      <c r="K73" s="89"/>
      <c r="L73" s="75" t="str">
        <f t="shared" si="10"/>
        <v>GREEN</v>
      </c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</row>
    <row r="74" spans="2:26" s="52" customFormat="1" ht="14.25" customHeight="1" x14ac:dyDescent="0.35">
      <c r="B74" s="36" t="s">
        <v>25</v>
      </c>
      <c r="C74" s="35" t="s">
        <v>103</v>
      </c>
      <c r="D74" s="25" t="s">
        <v>169</v>
      </c>
      <c r="E74" s="35">
        <v>10</v>
      </c>
      <c r="F74" s="25">
        <v>10</v>
      </c>
      <c r="G74" s="26">
        <f t="shared" si="9"/>
        <v>0</v>
      </c>
      <c r="H74" s="25">
        <f>IF(E74&lt;F74,F74-E74,0)</f>
        <v>0</v>
      </c>
      <c r="I74" s="33">
        <v>100002051</v>
      </c>
      <c r="J74" s="25" t="s">
        <v>172</v>
      </c>
      <c r="K74" s="89"/>
      <c r="L74" s="75" t="str">
        <f t="shared" si="10"/>
        <v>GREEN</v>
      </c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</row>
    <row r="75" spans="2:26" s="52" customFormat="1" ht="14.25" customHeight="1" x14ac:dyDescent="0.35">
      <c r="B75" s="36" t="s">
        <v>25</v>
      </c>
      <c r="C75" s="35" t="s">
        <v>104</v>
      </c>
      <c r="D75" s="25" t="s">
        <v>11</v>
      </c>
      <c r="E75" s="35">
        <v>10</v>
      </c>
      <c r="F75" s="25">
        <v>10</v>
      </c>
      <c r="G75" s="26">
        <f t="shared" si="9"/>
        <v>0</v>
      </c>
      <c r="H75" s="25">
        <f>IF(E75&lt;F75,F75-E75,0)</f>
        <v>0</v>
      </c>
      <c r="I75" s="25" t="s">
        <v>108</v>
      </c>
      <c r="J75" s="25" t="s">
        <v>146</v>
      </c>
      <c r="K75" s="89"/>
      <c r="L75" s="75" t="str">
        <f t="shared" si="10"/>
        <v>GREEN</v>
      </c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</row>
    <row r="76" spans="2:26" s="52" customFormat="1" ht="14.25" customHeight="1" thickBot="1" x14ac:dyDescent="0.4">
      <c r="B76" s="36" t="s">
        <v>25</v>
      </c>
      <c r="C76" s="90" t="s">
        <v>105</v>
      </c>
      <c r="D76" s="25" t="s">
        <v>11</v>
      </c>
      <c r="E76" s="90">
        <v>6</v>
      </c>
      <c r="F76" s="25">
        <v>6</v>
      </c>
      <c r="G76" s="26">
        <f t="shared" si="9"/>
        <v>0</v>
      </c>
      <c r="H76" s="25">
        <f t="shared" si="8"/>
        <v>0</v>
      </c>
      <c r="I76" s="33" t="s">
        <v>109</v>
      </c>
      <c r="J76" s="25" t="s">
        <v>159</v>
      </c>
      <c r="K76" s="89"/>
      <c r="L76" s="77" t="str">
        <f t="shared" si="10"/>
        <v>GREEN</v>
      </c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</row>
    <row r="77" spans="2:26" ht="15" customHeight="1" thickBot="1" x14ac:dyDescent="0.4">
      <c r="B77" s="37" t="s">
        <v>25</v>
      </c>
      <c r="C77" s="38" t="s">
        <v>170</v>
      </c>
      <c r="D77" s="38" t="s">
        <v>131</v>
      </c>
      <c r="E77" s="38">
        <v>2</v>
      </c>
      <c r="F77" s="54">
        <v>2</v>
      </c>
      <c r="G77" s="55">
        <f t="shared" si="9"/>
        <v>0</v>
      </c>
      <c r="H77" s="54">
        <f t="shared" si="8"/>
        <v>0</v>
      </c>
      <c r="I77" s="54" t="s">
        <v>179</v>
      </c>
      <c r="J77" s="54" t="s">
        <v>171</v>
      </c>
      <c r="K77" s="70"/>
      <c r="L77" s="77" t="str">
        <f t="shared" ref="L77" si="11">IF(G77="","",IF(H77="EXPIRED STOCK","EXP",IF(H77&lt;0,"BLUE",IF(H77&lt;33.3,"GREEN",IF(H77&lt;66.6,"YELLOW",IF(H77&lt;99.9,"RED","BLACK"))))))</f>
        <v>GREEN</v>
      </c>
    </row>
    <row r="78" spans="2:26" ht="15" customHeight="1" thickBot="1" x14ac:dyDescent="0.4">
      <c r="B78" s="37" t="s">
        <v>25</v>
      </c>
      <c r="C78" s="38" t="s">
        <v>177</v>
      </c>
      <c r="D78" s="38" t="s">
        <v>131</v>
      </c>
      <c r="E78" s="38">
        <v>5</v>
      </c>
      <c r="F78" s="54">
        <v>5</v>
      </c>
      <c r="G78" s="55">
        <f t="shared" ref="G78" si="12">IF(F78="","Not Buffered",((F78-E78)/F78)*100)</f>
        <v>0</v>
      </c>
      <c r="H78" s="54">
        <f t="shared" ref="H78" si="13">IF(E78&lt;F78,F78-E78,0)</f>
        <v>0</v>
      </c>
      <c r="I78" s="96">
        <v>100009933</v>
      </c>
      <c r="J78" s="54" t="s">
        <v>178</v>
      </c>
      <c r="K78" s="70"/>
      <c r="L78" s="77" t="str">
        <f t="shared" ref="L78" si="14">IF(G78="","",IF(H78="EXPIRED STOCK","EXP",IF(H78&lt;0,"BLUE",IF(H78&lt;33.3,"GREEN",IF(H78&lt;66.6,"YELLOW",IF(H78&lt;99.9,"RED","BLACK"))))))</f>
        <v>GREEN</v>
      </c>
    </row>
    <row r="84" spans="3:24" ht="14.25" customHeight="1" x14ac:dyDescent="0.35">
      <c r="C84" s="3"/>
      <c r="F84" s="17"/>
      <c r="G84" s="3"/>
      <c r="H84" s="73"/>
      <c r="I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3:24" ht="14.25" customHeight="1" x14ac:dyDescent="0.35">
      <c r="C85" s="3"/>
      <c r="F85" s="17"/>
      <c r="G85" s="3"/>
      <c r="H85" s="4"/>
      <c r="I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3:24" ht="14.25" customHeight="1" x14ac:dyDescent="0.35">
      <c r="C86" s="3"/>
      <c r="F86" s="17"/>
      <c r="G86" s="3"/>
      <c r="H86" s="4"/>
      <c r="I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3:24" ht="14.25" customHeight="1" x14ac:dyDescent="0.35">
      <c r="C87" s="3"/>
      <c r="F87" s="17"/>
      <c r="G87" s="3"/>
      <c r="H87" s="4"/>
      <c r="I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3:24" ht="14.25" customHeight="1" x14ac:dyDescent="0.35">
      <c r="C88" s="3"/>
      <c r="F88" s="17"/>
      <c r="G88" s="3"/>
      <c r="H88" s="4"/>
      <c r="I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3:24" ht="14.25" customHeight="1" x14ac:dyDescent="0.35">
      <c r="C89" s="3"/>
      <c r="F89" s="17"/>
      <c r="G89" s="3"/>
      <c r="H89" s="4"/>
      <c r="I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3:24" ht="14.25" customHeight="1" x14ac:dyDescent="0.35">
      <c r="C90" s="3"/>
      <c r="F90" s="17"/>
      <c r="G90" s="3"/>
      <c r="H90" s="4"/>
      <c r="I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3:24" ht="14.25" customHeight="1" x14ac:dyDescent="0.35">
      <c r="C91" s="3"/>
      <c r="F91" s="17"/>
      <c r="G91" s="3"/>
      <c r="H91" s="4"/>
      <c r="I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3:24" ht="14.25" customHeight="1" x14ac:dyDescent="0.35">
      <c r="C92" s="3"/>
      <c r="F92" s="17"/>
      <c r="G92" s="3"/>
      <c r="H92" s="4"/>
      <c r="I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3:24" ht="14.25" customHeight="1" x14ac:dyDescent="0.35">
      <c r="C93" s="3"/>
      <c r="F93" s="17"/>
      <c r="G93" s="3"/>
      <c r="H93" s="4"/>
      <c r="I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3:24" ht="14.25" customHeight="1" x14ac:dyDescent="0.35">
      <c r="C94" s="3"/>
      <c r="F94" s="17"/>
      <c r="G94" s="3"/>
      <c r="H94" s="4"/>
      <c r="I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3:24" ht="14.25" customHeight="1" x14ac:dyDescent="0.35">
      <c r="C95" s="3"/>
      <c r="F95" s="17"/>
      <c r="G95" s="3"/>
      <c r="H95" s="4"/>
      <c r="I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3:24" ht="14.25" customHeight="1" x14ac:dyDescent="0.35">
      <c r="C96" s="3"/>
      <c r="F96" s="17"/>
      <c r="G96" s="3"/>
      <c r="H96" s="4"/>
      <c r="I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3:24" ht="14.25" customHeight="1" x14ac:dyDescent="0.35">
      <c r="C97" s="3"/>
      <c r="F97" s="17"/>
      <c r="G97" s="3"/>
      <c r="H97" s="4"/>
      <c r="I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3:24" ht="14.25" customHeight="1" x14ac:dyDescent="0.35">
      <c r="C98" s="3"/>
      <c r="F98" s="17"/>
      <c r="G98" s="3"/>
      <c r="H98" s="4"/>
      <c r="I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3:24" ht="14.25" customHeight="1" x14ac:dyDescent="0.35">
      <c r="C99" s="3"/>
      <c r="F99" s="17"/>
      <c r="G99" s="3"/>
      <c r="H99" s="4"/>
      <c r="I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3:24" ht="14.25" customHeight="1" x14ac:dyDescent="0.35">
      <c r="C100" s="3"/>
      <c r="F100" s="17"/>
      <c r="G100" s="3"/>
      <c r="H100" s="4"/>
      <c r="I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3:24" ht="14.25" customHeight="1" x14ac:dyDescent="0.35">
      <c r="C101" s="3"/>
      <c r="F101" s="17"/>
      <c r="G101" s="3"/>
      <c r="H101" s="4"/>
      <c r="I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3:24" ht="14.25" customHeight="1" x14ac:dyDescent="0.35">
      <c r="C102" s="3"/>
      <c r="F102" s="17"/>
      <c r="G102" s="3"/>
      <c r="H102" s="4"/>
      <c r="I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3:24" ht="14.25" customHeight="1" x14ac:dyDescent="0.35">
      <c r="C103" s="3"/>
      <c r="F103" s="17"/>
      <c r="G103" s="3"/>
      <c r="H103" s="4"/>
      <c r="I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3:24" ht="14.25" customHeight="1" x14ac:dyDescent="0.35">
      <c r="C104" s="3"/>
      <c r="F104" s="17"/>
      <c r="G104" s="3"/>
      <c r="H104" s="4"/>
      <c r="I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3:24" ht="14.25" customHeight="1" x14ac:dyDescent="0.35">
      <c r="C105" s="3"/>
      <c r="F105" s="17"/>
      <c r="G105" s="3"/>
      <c r="H105" s="4"/>
      <c r="I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3:24" ht="14.25" customHeight="1" x14ac:dyDescent="0.35">
      <c r="C106" s="3"/>
      <c r="F106" s="17"/>
      <c r="G106" s="3"/>
      <c r="H106" s="4"/>
      <c r="I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3:24" ht="14.25" customHeight="1" x14ac:dyDescent="0.35">
      <c r="C107" s="3"/>
      <c r="F107" s="17"/>
      <c r="G107" s="3"/>
      <c r="H107" s="4"/>
      <c r="I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3:24" ht="14.25" customHeight="1" x14ac:dyDescent="0.35">
      <c r="C108" s="3"/>
      <c r="F108" s="17"/>
      <c r="G108" s="3"/>
      <c r="H108" s="4"/>
      <c r="I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3:24" ht="14.25" customHeight="1" x14ac:dyDescent="0.35">
      <c r="C109" s="3"/>
      <c r="F109" s="17"/>
      <c r="G109" s="3"/>
      <c r="H109" s="4"/>
      <c r="I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3:24" ht="14.25" customHeight="1" x14ac:dyDescent="0.35">
      <c r="C110" s="3"/>
      <c r="F110" s="17"/>
      <c r="G110" s="3"/>
      <c r="H110" s="4"/>
      <c r="I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3:24" ht="14.25" customHeight="1" x14ac:dyDescent="0.35">
      <c r="C111" s="3"/>
      <c r="F111" s="17"/>
      <c r="G111" s="3"/>
      <c r="H111" s="4"/>
      <c r="I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3:24" ht="14.25" customHeight="1" x14ac:dyDescent="0.35">
      <c r="C112" s="3"/>
      <c r="F112" s="17"/>
      <c r="G112" s="3"/>
      <c r="H112" s="4"/>
      <c r="I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3:24" ht="14.25" customHeight="1" x14ac:dyDescent="0.35">
      <c r="C113" s="3"/>
      <c r="F113" s="17"/>
      <c r="G113" s="3"/>
      <c r="H113" s="4"/>
      <c r="I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3:24" ht="14.25" customHeight="1" x14ac:dyDescent="0.35">
      <c r="C114" s="3"/>
      <c r="F114" s="17"/>
      <c r="G114" s="3"/>
      <c r="H114" s="4"/>
      <c r="I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3:24" ht="14.25" customHeight="1" x14ac:dyDescent="0.35">
      <c r="C115" s="3"/>
      <c r="F115" s="17"/>
      <c r="G115" s="3"/>
      <c r="H115" s="4"/>
      <c r="I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3:24" ht="14.25" customHeight="1" x14ac:dyDescent="0.35">
      <c r="C116" s="3"/>
      <c r="F116" s="17"/>
      <c r="G116" s="3"/>
      <c r="H116" s="4"/>
      <c r="I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3:24" ht="14.25" customHeight="1" x14ac:dyDescent="0.35">
      <c r="C117" s="3"/>
      <c r="F117" s="17"/>
      <c r="G117" s="3"/>
      <c r="H117" s="4"/>
      <c r="I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3:24" ht="14.25" customHeight="1" x14ac:dyDescent="0.35">
      <c r="C118" s="3"/>
      <c r="F118" s="17"/>
      <c r="G118" s="3"/>
      <c r="H118" s="4"/>
      <c r="I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3:24" ht="14.25" customHeight="1" x14ac:dyDescent="0.35">
      <c r="C119" s="3"/>
      <c r="F119" s="17"/>
      <c r="G119" s="3"/>
      <c r="H119" s="4"/>
      <c r="I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3:24" ht="14.25" customHeight="1" x14ac:dyDescent="0.35">
      <c r="C120" s="3"/>
      <c r="F120" s="17"/>
      <c r="G120" s="3"/>
      <c r="H120" s="4"/>
      <c r="I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3:24" ht="14.25" customHeight="1" x14ac:dyDescent="0.35">
      <c r="C121" s="3"/>
      <c r="F121" s="17"/>
      <c r="G121" s="3"/>
      <c r="H121" s="4"/>
      <c r="I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3:24" ht="14.25" customHeight="1" x14ac:dyDescent="0.35">
      <c r="C122" s="3"/>
      <c r="F122" s="17"/>
      <c r="G122" s="3"/>
      <c r="H122" s="4"/>
      <c r="I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3:24" ht="14.25" customHeight="1" x14ac:dyDescent="0.35">
      <c r="C123" s="3"/>
      <c r="F123" s="17"/>
      <c r="G123" s="3"/>
      <c r="H123" s="4"/>
      <c r="I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3:24" ht="14.25" customHeight="1" x14ac:dyDescent="0.35">
      <c r="C124" s="3"/>
      <c r="F124" s="17"/>
      <c r="G124" s="3"/>
      <c r="H124" s="4"/>
      <c r="I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3:24" ht="14.25" customHeight="1" x14ac:dyDescent="0.35">
      <c r="C125" s="3"/>
      <c r="F125" s="17"/>
      <c r="G125" s="3"/>
      <c r="H125" s="4"/>
      <c r="I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3:24" ht="14.25" customHeight="1" x14ac:dyDescent="0.35">
      <c r="C126" s="3"/>
      <c r="F126" s="17"/>
      <c r="G126" s="3"/>
      <c r="H126" s="4"/>
      <c r="I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3:24" ht="14.25" customHeight="1" x14ac:dyDescent="0.35">
      <c r="C127" s="3"/>
      <c r="F127" s="17"/>
      <c r="G127" s="3"/>
      <c r="H127" s="4"/>
      <c r="I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3:24" ht="14.25" customHeight="1" x14ac:dyDescent="0.35">
      <c r="C128" s="3"/>
      <c r="F128" s="17"/>
      <c r="G128" s="3"/>
      <c r="H128" s="4"/>
      <c r="I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3:24" ht="14.25" customHeight="1" x14ac:dyDescent="0.35">
      <c r="C129" s="3"/>
      <c r="F129" s="17"/>
      <c r="G129" s="3"/>
      <c r="H129" s="4"/>
      <c r="I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3:24" ht="14.25" customHeight="1" x14ac:dyDescent="0.35">
      <c r="C130" s="3"/>
      <c r="F130" s="17"/>
      <c r="G130" s="3"/>
      <c r="H130" s="4"/>
      <c r="I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3:24" ht="14.25" customHeight="1" x14ac:dyDescent="0.35">
      <c r="C131" s="3"/>
      <c r="F131" s="17"/>
      <c r="G131" s="3"/>
      <c r="H131" s="4"/>
      <c r="I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3:24" ht="14.25" customHeight="1" x14ac:dyDescent="0.35">
      <c r="C132" s="3"/>
      <c r="F132" s="17"/>
      <c r="G132" s="3"/>
      <c r="H132" s="4"/>
      <c r="I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3:24" ht="14.25" customHeight="1" x14ac:dyDescent="0.35">
      <c r="C133" s="3"/>
      <c r="F133" s="17"/>
      <c r="G133" s="3"/>
      <c r="H133" s="4"/>
      <c r="I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3:24" ht="14.25" customHeight="1" x14ac:dyDescent="0.35">
      <c r="C134" s="3"/>
      <c r="F134" s="17"/>
      <c r="G134" s="3"/>
      <c r="H134" s="4"/>
      <c r="I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3:24" ht="14.25" customHeight="1" x14ac:dyDescent="0.35">
      <c r="C135" s="3"/>
      <c r="F135" s="17"/>
      <c r="G135" s="3"/>
      <c r="H135" s="4"/>
      <c r="I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3:24" ht="14.25" customHeight="1" x14ac:dyDescent="0.35">
      <c r="C136" s="3"/>
      <c r="F136" s="17"/>
      <c r="G136" s="3"/>
      <c r="H136" s="4"/>
      <c r="I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3:24" ht="14.25" customHeight="1" x14ac:dyDescent="0.35">
      <c r="C137" s="3"/>
      <c r="F137" s="17"/>
      <c r="G137" s="3"/>
      <c r="H137" s="4"/>
      <c r="I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3:24" ht="14.25" customHeight="1" x14ac:dyDescent="0.35">
      <c r="C138" s="3"/>
      <c r="F138" s="17"/>
      <c r="G138" s="3"/>
      <c r="H138" s="4"/>
      <c r="I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3:24" ht="14.25" customHeight="1" x14ac:dyDescent="0.35">
      <c r="C139" s="3"/>
      <c r="F139" s="17"/>
      <c r="G139" s="3"/>
      <c r="H139" s="4"/>
      <c r="I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3:24" ht="14.25" customHeight="1" x14ac:dyDescent="0.35">
      <c r="C140" s="3"/>
      <c r="F140" s="17"/>
      <c r="G140" s="3"/>
      <c r="H140" s="4"/>
      <c r="I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3:24" ht="14.25" customHeight="1" x14ac:dyDescent="0.35">
      <c r="C141" s="3"/>
      <c r="F141" s="17"/>
      <c r="G141" s="3"/>
      <c r="H141" s="4"/>
      <c r="I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3:24" ht="14.25" customHeight="1" x14ac:dyDescent="0.35">
      <c r="C142" s="3"/>
      <c r="F142" s="17"/>
      <c r="G142" s="3"/>
      <c r="H142" s="4"/>
      <c r="I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3:24" ht="14.25" customHeight="1" x14ac:dyDescent="0.35">
      <c r="C143" s="3"/>
      <c r="F143" s="17"/>
      <c r="G143" s="3"/>
      <c r="H143" s="4"/>
      <c r="I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3:24" ht="14.25" customHeight="1" x14ac:dyDescent="0.35">
      <c r="C144" s="3"/>
      <c r="F144" s="17"/>
      <c r="G144" s="3"/>
      <c r="H144" s="4"/>
      <c r="I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3:24" ht="14.25" customHeight="1" x14ac:dyDescent="0.35">
      <c r="C145" s="3"/>
      <c r="F145" s="17"/>
      <c r="G145" s="3"/>
      <c r="H145" s="4"/>
      <c r="I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3:24" ht="14.25" customHeight="1" x14ac:dyDescent="0.35">
      <c r="C146" s="3"/>
      <c r="F146" s="17"/>
      <c r="G146" s="3"/>
      <c r="H146" s="4"/>
      <c r="I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3:24" ht="14.25" customHeight="1" x14ac:dyDescent="0.35">
      <c r="C147" s="3"/>
      <c r="F147" s="17"/>
      <c r="G147" s="3"/>
      <c r="H147" s="4"/>
      <c r="I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3:24" ht="14.25" customHeight="1" x14ac:dyDescent="0.35">
      <c r="C148" s="3"/>
      <c r="F148" s="17"/>
      <c r="G148" s="3"/>
      <c r="H148" s="4"/>
      <c r="I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3:24" ht="14.25" customHeight="1" x14ac:dyDescent="0.35">
      <c r="C149" s="3"/>
      <c r="F149" s="17"/>
      <c r="G149" s="3"/>
      <c r="H149" s="4"/>
      <c r="I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3:24" ht="14.25" customHeight="1" x14ac:dyDescent="0.35">
      <c r="C150" s="3"/>
      <c r="F150" s="17"/>
      <c r="G150" s="3"/>
      <c r="H150" s="4"/>
      <c r="I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3:24" ht="14.25" customHeight="1" x14ac:dyDescent="0.35">
      <c r="C151" s="3"/>
      <c r="F151" s="17"/>
      <c r="G151" s="3"/>
      <c r="H151" s="4"/>
      <c r="I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3:24" ht="14.25" customHeight="1" x14ac:dyDescent="0.35">
      <c r="C152" s="3"/>
      <c r="F152" s="17"/>
      <c r="G152" s="3"/>
      <c r="H152" s="4"/>
      <c r="I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3:24" ht="14.25" customHeight="1" x14ac:dyDescent="0.35">
      <c r="C153" s="3"/>
      <c r="F153" s="17"/>
      <c r="G153" s="3"/>
      <c r="H153" s="4"/>
      <c r="I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3:24" ht="14.25" customHeight="1" x14ac:dyDescent="0.35">
      <c r="C154" s="3"/>
      <c r="F154" s="17"/>
      <c r="G154" s="3"/>
      <c r="H154" s="4"/>
      <c r="I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3:24" ht="14.25" customHeight="1" x14ac:dyDescent="0.35">
      <c r="C155" s="3"/>
      <c r="F155" s="17"/>
      <c r="G155" s="3"/>
      <c r="H155" s="4"/>
      <c r="I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3:24" ht="14.25" customHeight="1" x14ac:dyDescent="0.35">
      <c r="C156" s="3"/>
      <c r="F156" s="17"/>
      <c r="G156" s="3"/>
      <c r="H156" s="4"/>
      <c r="I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3:24" ht="14.25" customHeight="1" x14ac:dyDescent="0.35">
      <c r="C157" s="3"/>
      <c r="F157" s="17"/>
      <c r="G157" s="3"/>
      <c r="H157" s="4"/>
      <c r="I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3:24" ht="14.25" customHeight="1" x14ac:dyDescent="0.35">
      <c r="C158" s="3"/>
      <c r="F158" s="17"/>
      <c r="G158" s="3"/>
      <c r="H158" s="4"/>
      <c r="I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3:24" ht="14.25" customHeight="1" x14ac:dyDescent="0.35">
      <c r="C159" s="3"/>
      <c r="F159" s="17"/>
      <c r="G159" s="3"/>
      <c r="H159" s="4"/>
      <c r="I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3:24" ht="14.25" customHeight="1" x14ac:dyDescent="0.35">
      <c r="C160" s="3"/>
      <c r="F160" s="17"/>
      <c r="G160" s="3"/>
      <c r="H160" s="4"/>
      <c r="I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3:24" ht="14.25" customHeight="1" x14ac:dyDescent="0.35">
      <c r="C161" s="3"/>
      <c r="F161" s="17"/>
      <c r="G161" s="3"/>
      <c r="H161" s="4"/>
      <c r="I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3:24" ht="14.25" customHeight="1" x14ac:dyDescent="0.35">
      <c r="C162" s="3"/>
      <c r="F162" s="17"/>
      <c r="G162" s="3"/>
      <c r="H162" s="4"/>
      <c r="I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3:24" ht="14.25" customHeight="1" x14ac:dyDescent="0.35">
      <c r="C163" s="3"/>
      <c r="F163" s="17"/>
      <c r="G163" s="3"/>
      <c r="H163" s="4"/>
      <c r="I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3:24" ht="14.25" customHeight="1" x14ac:dyDescent="0.35">
      <c r="C164" s="3"/>
      <c r="F164" s="17"/>
      <c r="G164" s="3"/>
      <c r="H164" s="4"/>
      <c r="I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3:24" ht="14.25" customHeight="1" x14ac:dyDescent="0.35">
      <c r="C165" s="3"/>
      <c r="F165" s="17"/>
      <c r="G165" s="3"/>
      <c r="H165" s="4"/>
      <c r="I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3:24" ht="14.25" customHeight="1" x14ac:dyDescent="0.35">
      <c r="C166" s="3"/>
      <c r="F166" s="17"/>
      <c r="G166" s="3"/>
      <c r="H166" s="4"/>
      <c r="I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3:24" ht="14.25" customHeight="1" x14ac:dyDescent="0.35">
      <c r="C167" s="3"/>
      <c r="F167" s="17"/>
      <c r="G167" s="3"/>
      <c r="H167" s="4"/>
      <c r="I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3:24" ht="14.25" customHeight="1" x14ac:dyDescent="0.35">
      <c r="C168" s="3"/>
      <c r="F168" s="17"/>
      <c r="G168" s="3"/>
      <c r="H168" s="4"/>
      <c r="I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3:24" ht="14.25" customHeight="1" x14ac:dyDescent="0.35">
      <c r="C169" s="3"/>
      <c r="F169" s="17"/>
      <c r="G169" s="3"/>
      <c r="H169" s="4"/>
      <c r="I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3:24" ht="14.25" customHeight="1" x14ac:dyDescent="0.35">
      <c r="C170" s="3"/>
      <c r="F170" s="17"/>
      <c r="G170" s="3"/>
      <c r="H170" s="4"/>
      <c r="I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3:24" ht="14.25" customHeight="1" x14ac:dyDescent="0.35">
      <c r="C171" s="3"/>
      <c r="F171" s="17"/>
      <c r="G171" s="3"/>
      <c r="H171" s="4"/>
      <c r="I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3:24" ht="14.25" customHeight="1" x14ac:dyDescent="0.35">
      <c r="C172" s="3"/>
      <c r="F172" s="17"/>
      <c r="G172" s="3"/>
      <c r="H172" s="4"/>
      <c r="I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3:24" ht="14.25" customHeight="1" x14ac:dyDescent="0.35">
      <c r="C173" s="3"/>
      <c r="F173" s="17"/>
      <c r="G173" s="3"/>
      <c r="H173" s="4"/>
      <c r="I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3:24" ht="14.25" customHeight="1" x14ac:dyDescent="0.35">
      <c r="C174" s="3"/>
      <c r="F174" s="17"/>
      <c r="G174" s="3"/>
      <c r="H174" s="4"/>
      <c r="I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3:24" ht="14.25" customHeight="1" x14ac:dyDescent="0.35">
      <c r="C175" s="3"/>
      <c r="F175" s="17"/>
      <c r="G175" s="3"/>
      <c r="H175" s="4"/>
      <c r="I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3:24" ht="14.25" customHeight="1" x14ac:dyDescent="0.35">
      <c r="C176" s="3"/>
      <c r="F176" s="17"/>
      <c r="G176" s="3"/>
      <c r="H176" s="4"/>
      <c r="I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3:24" ht="14.25" customHeight="1" x14ac:dyDescent="0.35">
      <c r="C177" s="3"/>
      <c r="F177" s="17"/>
      <c r="G177" s="3"/>
      <c r="H177" s="4"/>
      <c r="I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3:24" ht="14.25" customHeight="1" x14ac:dyDescent="0.35">
      <c r="C178" s="3"/>
      <c r="F178" s="17"/>
      <c r="G178" s="3"/>
      <c r="H178" s="4"/>
      <c r="I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3:24" ht="14.25" customHeight="1" x14ac:dyDescent="0.35">
      <c r="C179" s="3"/>
      <c r="F179" s="17"/>
      <c r="G179" s="3"/>
      <c r="H179" s="4"/>
      <c r="I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3:24" ht="14.25" customHeight="1" x14ac:dyDescent="0.35">
      <c r="C180" s="3"/>
      <c r="F180" s="17"/>
      <c r="G180" s="3"/>
      <c r="H180" s="4"/>
      <c r="I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3:24" ht="14.25" customHeight="1" x14ac:dyDescent="0.35">
      <c r="C181" s="3"/>
      <c r="F181" s="17"/>
      <c r="G181" s="3"/>
      <c r="H181" s="4"/>
      <c r="I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3:24" ht="14.25" customHeight="1" x14ac:dyDescent="0.35">
      <c r="C182" s="3"/>
      <c r="F182" s="17"/>
      <c r="G182" s="3"/>
      <c r="H182" s="4"/>
      <c r="I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3:24" ht="14.25" customHeight="1" x14ac:dyDescent="0.35">
      <c r="C183" s="3"/>
      <c r="F183" s="17"/>
      <c r="G183" s="3"/>
      <c r="H183" s="4"/>
      <c r="I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3:24" ht="14.25" customHeight="1" x14ac:dyDescent="0.35">
      <c r="C184" s="3"/>
      <c r="F184" s="17"/>
      <c r="G184" s="3"/>
      <c r="H184" s="4"/>
      <c r="I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3:24" ht="14.25" customHeight="1" x14ac:dyDescent="0.35">
      <c r="C185" s="3"/>
      <c r="F185" s="17"/>
      <c r="G185" s="3"/>
      <c r="H185" s="4"/>
      <c r="I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3:24" ht="14.25" customHeight="1" x14ac:dyDescent="0.35">
      <c r="C186" s="3"/>
      <c r="F186" s="17"/>
      <c r="G186" s="3"/>
      <c r="H186" s="4"/>
      <c r="I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3:24" ht="14.25" customHeight="1" x14ac:dyDescent="0.35">
      <c r="C187" s="3"/>
      <c r="F187" s="17"/>
      <c r="G187" s="3"/>
      <c r="H187" s="4"/>
      <c r="I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3:24" ht="14.25" customHeight="1" x14ac:dyDescent="0.35">
      <c r="C188" s="3"/>
      <c r="F188" s="17"/>
      <c r="G188" s="3"/>
      <c r="H188" s="4"/>
      <c r="I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3:24" ht="14.25" customHeight="1" x14ac:dyDescent="0.35">
      <c r="C189" s="3"/>
      <c r="F189" s="17"/>
      <c r="G189" s="3"/>
      <c r="H189" s="4"/>
      <c r="I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3:24" ht="14.25" customHeight="1" x14ac:dyDescent="0.35">
      <c r="C190" s="3"/>
      <c r="F190" s="17"/>
      <c r="G190" s="3"/>
      <c r="H190" s="4"/>
      <c r="I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3:24" ht="14.25" customHeight="1" x14ac:dyDescent="0.35">
      <c r="C191" s="3"/>
      <c r="F191" s="17"/>
      <c r="G191" s="3"/>
      <c r="H191" s="4"/>
      <c r="I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3:24" ht="14.25" customHeight="1" x14ac:dyDescent="0.35">
      <c r="C192" s="3"/>
      <c r="F192" s="17"/>
      <c r="G192" s="3"/>
      <c r="H192" s="4"/>
      <c r="I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3:24" ht="14.25" customHeight="1" x14ac:dyDescent="0.35">
      <c r="C193" s="3"/>
      <c r="F193" s="17"/>
      <c r="G193" s="3"/>
      <c r="H193" s="4"/>
      <c r="I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3:24" ht="14.25" customHeight="1" x14ac:dyDescent="0.35">
      <c r="C194" s="3"/>
      <c r="F194" s="17"/>
      <c r="G194" s="3"/>
      <c r="H194" s="4"/>
      <c r="I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3:24" ht="14.25" customHeight="1" x14ac:dyDescent="0.35">
      <c r="C195" s="3"/>
      <c r="F195" s="17"/>
      <c r="G195" s="3"/>
      <c r="H195" s="4"/>
      <c r="I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3:24" ht="14.25" customHeight="1" x14ac:dyDescent="0.35">
      <c r="C196" s="3"/>
      <c r="F196" s="17"/>
      <c r="G196" s="3"/>
      <c r="H196" s="4"/>
      <c r="I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3:24" ht="14.25" customHeight="1" x14ac:dyDescent="0.35">
      <c r="C197" s="3"/>
      <c r="F197" s="17"/>
      <c r="G197" s="3"/>
      <c r="H197" s="4"/>
      <c r="I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3:24" ht="14.25" customHeight="1" x14ac:dyDescent="0.35">
      <c r="C198" s="3"/>
      <c r="F198" s="17"/>
      <c r="G198" s="3"/>
      <c r="H198" s="4"/>
      <c r="I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3:24" ht="14.25" customHeight="1" x14ac:dyDescent="0.35">
      <c r="C199" s="3"/>
      <c r="F199" s="17"/>
      <c r="G199" s="3"/>
      <c r="H199" s="4"/>
      <c r="I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3:24" ht="14.25" customHeight="1" x14ac:dyDescent="0.35">
      <c r="C200" s="3"/>
      <c r="F200" s="17"/>
      <c r="G200" s="3"/>
      <c r="H200" s="4"/>
      <c r="I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3:24" ht="14.25" customHeight="1" x14ac:dyDescent="0.35">
      <c r="C201" s="3"/>
      <c r="F201" s="17"/>
      <c r="G201" s="3"/>
      <c r="H201" s="4"/>
      <c r="I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3:24" ht="14.25" customHeight="1" x14ac:dyDescent="0.35">
      <c r="C202" s="3"/>
      <c r="F202" s="17"/>
      <c r="G202" s="3"/>
      <c r="H202" s="4"/>
      <c r="I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3:24" ht="14.25" customHeight="1" x14ac:dyDescent="0.35">
      <c r="C203" s="3"/>
      <c r="F203" s="17"/>
      <c r="G203" s="3"/>
      <c r="H203" s="4"/>
      <c r="I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3:24" ht="14.25" customHeight="1" x14ac:dyDescent="0.35">
      <c r="C204" s="3"/>
      <c r="F204" s="17"/>
      <c r="G204" s="3"/>
      <c r="H204" s="4"/>
      <c r="I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3:24" ht="14.25" customHeight="1" x14ac:dyDescent="0.35">
      <c r="C205" s="3"/>
      <c r="F205" s="17"/>
      <c r="G205" s="3"/>
      <c r="H205" s="4"/>
      <c r="I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3:24" ht="14.25" customHeight="1" x14ac:dyDescent="0.35">
      <c r="C206" s="3"/>
      <c r="F206" s="17"/>
      <c r="G206" s="3"/>
      <c r="H206" s="4"/>
      <c r="I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3:24" ht="14.25" customHeight="1" x14ac:dyDescent="0.35">
      <c r="C207" s="3"/>
      <c r="F207" s="17"/>
      <c r="G207" s="3"/>
      <c r="H207" s="4"/>
      <c r="I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3:24" ht="14.25" customHeight="1" x14ac:dyDescent="0.35">
      <c r="C208" s="3"/>
      <c r="F208" s="17"/>
      <c r="G208" s="3"/>
      <c r="H208" s="4"/>
      <c r="I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3:24" ht="14.25" customHeight="1" x14ac:dyDescent="0.35">
      <c r="C209" s="3"/>
      <c r="F209" s="17"/>
      <c r="G209" s="3"/>
      <c r="H209" s="4"/>
      <c r="I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3:24" ht="14.25" customHeight="1" x14ac:dyDescent="0.35">
      <c r="C210" s="3"/>
      <c r="F210" s="17"/>
      <c r="G210" s="3"/>
      <c r="H210" s="4"/>
      <c r="I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3:24" ht="14.25" customHeight="1" x14ac:dyDescent="0.35">
      <c r="C211" s="3"/>
      <c r="F211" s="17"/>
      <c r="G211" s="3"/>
      <c r="H211" s="4"/>
      <c r="I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3:24" ht="14.25" customHeight="1" x14ac:dyDescent="0.35">
      <c r="C212" s="3"/>
      <c r="F212" s="17"/>
      <c r="G212" s="3"/>
      <c r="H212" s="4"/>
      <c r="I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3:24" ht="14.25" customHeight="1" x14ac:dyDescent="0.35">
      <c r="C213" s="3"/>
      <c r="F213" s="17"/>
      <c r="G213" s="3"/>
      <c r="H213" s="4"/>
      <c r="I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3:24" ht="14.25" customHeight="1" x14ac:dyDescent="0.35">
      <c r="C214" s="3"/>
      <c r="F214" s="17"/>
      <c r="G214" s="3"/>
      <c r="H214" s="4"/>
      <c r="I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3:24" ht="14.25" customHeight="1" x14ac:dyDescent="0.35">
      <c r="C215" s="3"/>
      <c r="F215" s="17"/>
      <c r="G215" s="3"/>
      <c r="H215" s="4"/>
      <c r="I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3:24" ht="14.25" customHeight="1" x14ac:dyDescent="0.35">
      <c r="C216" s="3"/>
      <c r="F216" s="17"/>
      <c r="G216" s="3"/>
      <c r="H216" s="4"/>
      <c r="I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3:24" ht="14.25" customHeight="1" x14ac:dyDescent="0.35">
      <c r="C217" s="3"/>
      <c r="F217" s="17"/>
      <c r="G217" s="3"/>
      <c r="H217" s="4"/>
      <c r="I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3:24" ht="14.25" customHeight="1" x14ac:dyDescent="0.35">
      <c r="C218" s="3"/>
      <c r="F218" s="17"/>
      <c r="G218" s="3"/>
      <c r="H218" s="4"/>
      <c r="I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3:24" ht="14.25" customHeight="1" x14ac:dyDescent="0.35">
      <c r="C219" s="3"/>
      <c r="F219" s="17"/>
      <c r="G219" s="3"/>
      <c r="H219" s="4"/>
      <c r="I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3:24" ht="14.25" customHeight="1" x14ac:dyDescent="0.35">
      <c r="C220" s="3"/>
      <c r="F220" s="17"/>
      <c r="G220" s="3"/>
      <c r="H220" s="4"/>
      <c r="I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3:24" ht="14.25" customHeight="1" x14ac:dyDescent="0.35">
      <c r="C221" s="3"/>
      <c r="F221" s="17"/>
      <c r="G221" s="3"/>
      <c r="H221" s="4"/>
      <c r="I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3:24" ht="14.25" customHeight="1" x14ac:dyDescent="0.35">
      <c r="C222" s="3"/>
      <c r="F222" s="17"/>
      <c r="G222" s="3"/>
      <c r="H222" s="4"/>
      <c r="I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3:24" ht="14.25" customHeight="1" x14ac:dyDescent="0.35">
      <c r="C223" s="3"/>
      <c r="F223" s="17"/>
      <c r="G223" s="3"/>
      <c r="H223" s="4"/>
      <c r="I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3:24" ht="14.25" customHeight="1" x14ac:dyDescent="0.35">
      <c r="C224" s="3"/>
      <c r="F224" s="17"/>
      <c r="G224" s="3"/>
      <c r="H224" s="4"/>
      <c r="I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3:24" ht="14.25" customHeight="1" x14ac:dyDescent="0.35">
      <c r="C225" s="3"/>
      <c r="F225" s="17"/>
      <c r="G225" s="3"/>
      <c r="H225" s="4"/>
      <c r="I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3:24" ht="14.25" customHeight="1" x14ac:dyDescent="0.35">
      <c r="C226" s="3"/>
      <c r="F226" s="17"/>
      <c r="G226" s="3"/>
      <c r="H226" s="4"/>
      <c r="I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3:24" ht="14.25" customHeight="1" x14ac:dyDescent="0.35">
      <c r="C227" s="3"/>
      <c r="F227" s="17"/>
      <c r="G227" s="3"/>
      <c r="H227" s="4"/>
      <c r="I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3:24" ht="14.25" customHeight="1" x14ac:dyDescent="0.35">
      <c r="C228" s="3"/>
      <c r="F228" s="17"/>
      <c r="G228" s="3"/>
      <c r="H228" s="4"/>
      <c r="I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3:24" ht="14.25" customHeight="1" x14ac:dyDescent="0.35">
      <c r="C229" s="3"/>
      <c r="F229" s="17"/>
      <c r="G229" s="3"/>
      <c r="H229" s="4"/>
      <c r="I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3:24" ht="14.25" customHeight="1" x14ac:dyDescent="0.35">
      <c r="C230" s="3"/>
      <c r="F230" s="17"/>
      <c r="G230" s="3"/>
      <c r="H230" s="4"/>
      <c r="I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3:24" ht="14.25" customHeight="1" x14ac:dyDescent="0.35">
      <c r="C231" s="3"/>
      <c r="F231" s="17"/>
      <c r="G231" s="3"/>
      <c r="H231" s="4"/>
      <c r="I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3:24" ht="14.25" customHeight="1" x14ac:dyDescent="0.35">
      <c r="C232" s="3"/>
      <c r="F232" s="17"/>
      <c r="G232" s="3"/>
      <c r="H232" s="4"/>
      <c r="I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3:24" ht="14.25" customHeight="1" x14ac:dyDescent="0.35">
      <c r="C233" s="3"/>
      <c r="F233" s="17"/>
      <c r="G233" s="3"/>
      <c r="H233" s="4"/>
      <c r="I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3:24" ht="14.25" customHeight="1" x14ac:dyDescent="0.35">
      <c r="C234" s="3"/>
      <c r="F234" s="17"/>
      <c r="G234" s="3"/>
      <c r="H234" s="4"/>
      <c r="I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3:24" ht="14.25" customHeight="1" x14ac:dyDescent="0.35">
      <c r="C235" s="3"/>
      <c r="F235" s="17"/>
      <c r="G235" s="3"/>
      <c r="H235" s="4"/>
      <c r="I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3:24" ht="14.25" customHeight="1" x14ac:dyDescent="0.35">
      <c r="C236" s="3"/>
      <c r="F236" s="17"/>
      <c r="G236" s="3"/>
      <c r="H236" s="4"/>
      <c r="I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3:24" ht="14.25" customHeight="1" x14ac:dyDescent="0.35">
      <c r="C237" s="3"/>
      <c r="F237" s="17"/>
      <c r="G237" s="3"/>
      <c r="H237" s="4"/>
      <c r="I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3:24" ht="14.25" customHeight="1" x14ac:dyDescent="0.35">
      <c r="C238" s="3"/>
      <c r="F238" s="17"/>
      <c r="G238" s="3"/>
      <c r="H238" s="4"/>
      <c r="I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3:24" ht="14.25" customHeight="1" x14ac:dyDescent="0.35">
      <c r="C239" s="3"/>
      <c r="F239" s="17"/>
      <c r="G239" s="3"/>
      <c r="H239" s="4"/>
      <c r="I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3:24" ht="14.25" customHeight="1" x14ac:dyDescent="0.35">
      <c r="C240" s="3"/>
      <c r="F240" s="17"/>
      <c r="G240" s="3"/>
      <c r="H240" s="4"/>
      <c r="I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3:24" ht="14.25" customHeight="1" x14ac:dyDescent="0.35">
      <c r="C241" s="3"/>
      <c r="F241" s="17"/>
      <c r="G241" s="3"/>
      <c r="H241" s="4"/>
      <c r="I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3:24" ht="14.25" customHeight="1" x14ac:dyDescent="0.35">
      <c r="C242" s="3"/>
      <c r="F242" s="17"/>
      <c r="G242" s="3"/>
      <c r="H242" s="4"/>
      <c r="I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3:24" ht="14.25" customHeight="1" x14ac:dyDescent="0.35">
      <c r="C243" s="3"/>
      <c r="F243" s="17"/>
      <c r="G243" s="3"/>
      <c r="H243" s="4"/>
      <c r="I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3:24" ht="14.25" customHeight="1" x14ac:dyDescent="0.35">
      <c r="C244" s="3"/>
      <c r="F244" s="17"/>
      <c r="G244" s="3"/>
      <c r="H244" s="4"/>
      <c r="I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3:24" ht="14.25" customHeight="1" x14ac:dyDescent="0.35">
      <c r="C245" s="3"/>
      <c r="F245" s="17"/>
      <c r="G245" s="3"/>
      <c r="H245" s="4"/>
      <c r="I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3:24" ht="14.25" customHeight="1" x14ac:dyDescent="0.35">
      <c r="C246" s="3"/>
      <c r="F246" s="17"/>
      <c r="G246" s="3"/>
      <c r="H246" s="4"/>
      <c r="I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3:24" ht="14.25" customHeight="1" x14ac:dyDescent="0.35">
      <c r="C247" s="3"/>
      <c r="F247" s="17"/>
      <c r="G247" s="3"/>
      <c r="H247" s="4"/>
      <c r="I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3:24" ht="14.25" customHeight="1" x14ac:dyDescent="0.35">
      <c r="C248" s="3"/>
      <c r="F248" s="17"/>
      <c r="G248" s="3"/>
      <c r="H248" s="4"/>
      <c r="I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3:24" ht="14.25" customHeight="1" x14ac:dyDescent="0.35">
      <c r="C249" s="3"/>
      <c r="F249" s="17"/>
      <c r="G249" s="3"/>
      <c r="H249" s="4"/>
      <c r="I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3:24" ht="14.25" customHeight="1" x14ac:dyDescent="0.35">
      <c r="C250" s="3"/>
      <c r="F250" s="17"/>
      <c r="G250" s="3"/>
      <c r="H250" s="4"/>
      <c r="I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3:24" ht="14.25" customHeight="1" x14ac:dyDescent="0.35">
      <c r="C251" s="3"/>
      <c r="F251" s="17"/>
      <c r="G251" s="3"/>
      <c r="H251" s="4"/>
      <c r="I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3:24" ht="14.25" customHeight="1" x14ac:dyDescent="0.35">
      <c r="C252" s="3"/>
      <c r="F252" s="17"/>
      <c r="G252" s="3"/>
      <c r="H252" s="4"/>
      <c r="I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3:24" ht="14.25" customHeight="1" x14ac:dyDescent="0.35">
      <c r="C253" s="3"/>
      <c r="F253" s="17"/>
      <c r="G253" s="3"/>
      <c r="H253" s="4"/>
      <c r="I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3:24" ht="14.25" customHeight="1" x14ac:dyDescent="0.35">
      <c r="C254" s="3"/>
      <c r="F254" s="17"/>
      <c r="G254" s="3"/>
      <c r="H254" s="4"/>
      <c r="I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3:24" ht="14.25" customHeight="1" x14ac:dyDescent="0.35">
      <c r="C255" s="3"/>
      <c r="F255" s="17"/>
      <c r="G255" s="3"/>
      <c r="H255" s="4"/>
      <c r="I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3:24" ht="14.25" customHeight="1" x14ac:dyDescent="0.35">
      <c r="C256" s="3"/>
      <c r="F256" s="17"/>
      <c r="G256" s="3"/>
      <c r="H256" s="4"/>
      <c r="I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3:24" ht="14.25" customHeight="1" x14ac:dyDescent="0.35">
      <c r="C257" s="3"/>
      <c r="F257" s="17"/>
      <c r="G257" s="3"/>
      <c r="H257" s="4"/>
      <c r="I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3:24" ht="14.25" customHeight="1" x14ac:dyDescent="0.35">
      <c r="C258" s="3"/>
      <c r="F258" s="17"/>
      <c r="G258" s="3"/>
      <c r="H258" s="4"/>
      <c r="I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3:24" ht="14.25" customHeight="1" x14ac:dyDescent="0.35">
      <c r="C259" s="3"/>
      <c r="F259" s="17"/>
      <c r="G259" s="3"/>
      <c r="H259" s="4"/>
      <c r="I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3:24" ht="14.25" customHeight="1" x14ac:dyDescent="0.35">
      <c r="C260" s="3"/>
      <c r="F260" s="17"/>
      <c r="G260" s="3"/>
      <c r="H260" s="4"/>
      <c r="I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3:24" ht="14.25" customHeight="1" x14ac:dyDescent="0.35">
      <c r="C261" s="3"/>
      <c r="F261" s="17"/>
      <c r="G261" s="3"/>
      <c r="H261" s="4"/>
      <c r="I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3:24" ht="14.25" customHeight="1" x14ac:dyDescent="0.35">
      <c r="C262" s="3"/>
      <c r="F262" s="17"/>
      <c r="G262" s="3"/>
      <c r="H262" s="4"/>
      <c r="I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3:24" ht="14.25" customHeight="1" x14ac:dyDescent="0.35">
      <c r="C263" s="3"/>
      <c r="F263" s="17"/>
      <c r="G263" s="3"/>
      <c r="H263" s="4"/>
      <c r="I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3:24" ht="14.25" customHeight="1" x14ac:dyDescent="0.35">
      <c r="C264" s="3"/>
      <c r="F264" s="17"/>
      <c r="G264" s="3"/>
      <c r="H264" s="4"/>
      <c r="I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3:24" ht="14.25" customHeight="1" x14ac:dyDescent="0.35">
      <c r="C265" s="3"/>
      <c r="F265" s="17"/>
      <c r="G265" s="3"/>
      <c r="H265" s="4"/>
      <c r="I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3:24" ht="14.25" customHeight="1" x14ac:dyDescent="0.35">
      <c r="C266" s="3"/>
      <c r="F266" s="17"/>
      <c r="G266" s="3"/>
      <c r="H266" s="4"/>
      <c r="I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3:24" ht="14.25" customHeight="1" x14ac:dyDescent="0.35">
      <c r="C267" s="3"/>
      <c r="F267" s="17"/>
      <c r="G267" s="3"/>
      <c r="H267" s="4"/>
      <c r="I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3:24" ht="14.25" customHeight="1" x14ac:dyDescent="0.35">
      <c r="C268" s="3"/>
      <c r="F268" s="17"/>
      <c r="G268" s="3"/>
      <c r="H268" s="4"/>
      <c r="I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3:24" ht="14.25" customHeight="1" x14ac:dyDescent="0.35">
      <c r="C269" s="3"/>
      <c r="F269" s="17"/>
      <c r="G269" s="3"/>
      <c r="H269" s="4"/>
      <c r="I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3:24" ht="14.25" customHeight="1" x14ac:dyDescent="0.35">
      <c r="C270" s="3"/>
      <c r="F270" s="17"/>
      <c r="G270" s="3"/>
      <c r="H270" s="4"/>
      <c r="I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3:24" ht="14.25" customHeight="1" x14ac:dyDescent="0.35">
      <c r="C271" s="3"/>
      <c r="F271" s="17"/>
      <c r="G271" s="3"/>
      <c r="H271" s="4"/>
      <c r="I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3:24" ht="14.25" customHeight="1" x14ac:dyDescent="0.35">
      <c r="C272" s="3"/>
      <c r="F272" s="17"/>
      <c r="G272" s="3"/>
      <c r="H272" s="4"/>
      <c r="I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3:24" ht="14.25" customHeight="1" x14ac:dyDescent="0.35">
      <c r="C273" s="3"/>
      <c r="F273" s="17"/>
      <c r="G273" s="3"/>
      <c r="H273" s="4"/>
      <c r="I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3:24" ht="14.25" customHeight="1" x14ac:dyDescent="0.35">
      <c r="C274" s="3"/>
      <c r="F274" s="17"/>
      <c r="G274" s="3"/>
      <c r="H274" s="4"/>
      <c r="I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3:24" ht="14.25" customHeight="1" x14ac:dyDescent="0.35">
      <c r="C275" s="3"/>
      <c r="F275" s="17"/>
      <c r="G275" s="3"/>
      <c r="H275" s="4"/>
      <c r="I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3:24" ht="14.25" customHeight="1" x14ac:dyDescent="0.35">
      <c r="C276" s="3"/>
      <c r="F276" s="17"/>
      <c r="G276" s="3"/>
      <c r="H276" s="4"/>
      <c r="I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3:24" ht="14.25" customHeight="1" x14ac:dyDescent="0.35">
      <c r="C277" s="3"/>
      <c r="F277" s="17"/>
      <c r="G277" s="3"/>
      <c r="H277" s="4"/>
      <c r="I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3:24" ht="14.25" customHeight="1" x14ac:dyDescent="0.35">
      <c r="C278" s="3"/>
      <c r="F278" s="17"/>
      <c r="G278" s="3"/>
      <c r="H278" s="4"/>
      <c r="I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3:24" ht="14.25" customHeight="1" x14ac:dyDescent="0.35">
      <c r="C279" s="3"/>
      <c r="F279" s="17"/>
      <c r="G279" s="3"/>
      <c r="H279" s="4"/>
      <c r="I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3:24" ht="14.25" customHeight="1" x14ac:dyDescent="0.35">
      <c r="C280" s="3"/>
      <c r="F280" s="17"/>
      <c r="G280" s="3"/>
      <c r="H280" s="4"/>
      <c r="I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3:24" ht="14.25" customHeight="1" x14ac:dyDescent="0.35">
      <c r="C281" s="3"/>
      <c r="F281" s="17"/>
      <c r="G281" s="3"/>
      <c r="H281" s="4"/>
      <c r="I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3:24" ht="14.25" customHeight="1" x14ac:dyDescent="0.35">
      <c r="C282" s="3"/>
      <c r="F282" s="17"/>
      <c r="G282" s="3"/>
      <c r="H282" s="4"/>
      <c r="I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3:24" ht="14.25" customHeight="1" x14ac:dyDescent="0.35">
      <c r="C283" s="3"/>
      <c r="F283" s="17"/>
      <c r="G283" s="3"/>
      <c r="H283" s="4"/>
      <c r="I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3:24" ht="14.25" customHeight="1" x14ac:dyDescent="0.35">
      <c r="C284" s="3"/>
      <c r="F284" s="17"/>
      <c r="G284" s="3"/>
      <c r="H284" s="4"/>
      <c r="I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3:24" ht="14.25" customHeight="1" x14ac:dyDescent="0.35">
      <c r="C285" s="3"/>
      <c r="F285" s="17"/>
      <c r="G285" s="3"/>
      <c r="H285" s="4"/>
      <c r="I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3:24" ht="14.25" customHeight="1" x14ac:dyDescent="0.35">
      <c r="C286" s="3"/>
      <c r="F286" s="17"/>
      <c r="G286" s="3"/>
      <c r="H286" s="4"/>
      <c r="I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3:24" ht="14.25" customHeight="1" x14ac:dyDescent="0.35">
      <c r="C287" s="3"/>
      <c r="F287" s="17"/>
      <c r="G287" s="3"/>
      <c r="H287" s="4"/>
      <c r="I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3:24" ht="14.25" customHeight="1" x14ac:dyDescent="0.35">
      <c r="C288" s="3"/>
      <c r="F288" s="17"/>
      <c r="G288" s="3"/>
      <c r="H288" s="4"/>
      <c r="I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3:24" ht="14.25" customHeight="1" x14ac:dyDescent="0.35">
      <c r="C289" s="3"/>
      <c r="F289" s="17"/>
      <c r="G289" s="3"/>
      <c r="H289" s="4"/>
      <c r="I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3:24" ht="14.25" customHeight="1" x14ac:dyDescent="0.35">
      <c r="C290" s="3"/>
      <c r="F290" s="17"/>
      <c r="G290" s="3"/>
      <c r="H290" s="4"/>
      <c r="I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3:24" ht="14.25" customHeight="1" x14ac:dyDescent="0.35">
      <c r="C291" s="3"/>
      <c r="F291" s="17"/>
      <c r="G291" s="3"/>
      <c r="H291" s="4"/>
      <c r="I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3:24" ht="14.25" customHeight="1" x14ac:dyDescent="0.35">
      <c r="C292" s="3"/>
      <c r="F292" s="17"/>
      <c r="G292" s="3"/>
      <c r="H292" s="4"/>
      <c r="I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3:24" ht="14.25" customHeight="1" x14ac:dyDescent="0.35">
      <c r="C293" s="3"/>
      <c r="F293" s="17"/>
      <c r="G293" s="3"/>
      <c r="H293" s="4"/>
      <c r="I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3:24" ht="14.25" customHeight="1" x14ac:dyDescent="0.35">
      <c r="C294" s="3"/>
      <c r="F294" s="17"/>
      <c r="G294" s="3"/>
      <c r="H294" s="4"/>
      <c r="I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3:24" ht="14.25" customHeight="1" x14ac:dyDescent="0.35">
      <c r="C295" s="3"/>
      <c r="F295" s="17"/>
      <c r="G295" s="3"/>
      <c r="H295" s="4"/>
      <c r="I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3:24" ht="14.25" customHeight="1" x14ac:dyDescent="0.35">
      <c r="C296" s="3"/>
      <c r="F296" s="17"/>
      <c r="G296" s="3"/>
      <c r="H296" s="4"/>
      <c r="I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3:24" ht="14.25" customHeight="1" x14ac:dyDescent="0.35">
      <c r="C297" s="3"/>
      <c r="F297" s="17"/>
      <c r="G297" s="3"/>
      <c r="H297" s="4"/>
      <c r="I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3:24" ht="14.25" customHeight="1" x14ac:dyDescent="0.35">
      <c r="C298" s="3"/>
      <c r="F298" s="17"/>
      <c r="G298" s="3"/>
      <c r="H298" s="4"/>
      <c r="I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3:24" ht="14.25" customHeight="1" x14ac:dyDescent="0.35">
      <c r="C299" s="3"/>
      <c r="F299" s="17"/>
      <c r="G299" s="3"/>
      <c r="H299" s="4"/>
      <c r="I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3:24" ht="14.25" customHeight="1" x14ac:dyDescent="0.35">
      <c r="C300" s="3"/>
      <c r="F300" s="17"/>
      <c r="G300" s="3"/>
      <c r="H300" s="4"/>
      <c r="I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3:24" ht="14.25" customHeight="1" x14ac:dyDescent="0.35">
      <c r="C301" s="3"/>
      <c r="F301" s="17"/>
      <c r="G301" s="3"/>
      <c r="H301" s="4"/>
      <c r="I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3:24" ht="14.25" customHeight="1" x14ac:dyDescent="0.35">
      <c r="C302" s="3"/>
      <c r="F302" s="17"/>
      <c r="G302" s="3"/>
      <c r="H302" s="4"/>
      <c r="I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3:24" ht="14.25" customHeight="1" x14ac:dyDescent="0.35">
      <c r="C303" s="3"/>
      <c r="F303" s="17"/>
      <c r="G303" s="3"/>
      <c r="H303" s="4"/>
      <c r="I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3:24" ht="14.25" customHeight="1" x14ac:dyDescent="0.35">
      <c r="C304" s="3"/>
      <c r="F304" s="17"/>
      <c r="G304" s="3"/>
      <c r="H304" s="4"/>
      <c r="I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3:24" ht="14.25" customHeight="1" x14ac:dyDescent="0.35">
      <c r="C305" s="3"/>
      <c r="F305" s="17"/>
      <c r="G305" s="3"/>
      <c r="H305" s="4"/>
      <c r="I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3:24" ht="14.25" customHeight="1" x14ac:dyDescent="0.35">
      <c r="C306" s="3"/>
      <c r="F306" s="17"/>
      <c r="G306" s="3"/>
      <c r="H306" s="4"/>
      <c r="I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3:24" ht="14.25" customHeight="1" x14ac:dyDescent="0.35">
      <c r="C307" s="3"/>
      <c r="F307" s="17"/>
      <c r="G307" s="3"/>
      <c r="H307" s="4"/>
      <c r="I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3:24" ht="14.25" customHeight="1" x14ac:dyDescent="0.35">
      <c r="C308" s="3"/>
      <c r="F308" s="17"/>
      <c r="G308" s="3"/>
      <c r="H308" s="4"/>
      <c r="I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3:24" ht="14.25" customHeight="1" x14ac:dyDescent="0.35">
      <c r="C309" s="3"/>
      <c r="F309" s="17"/>
      <c r="G309" s="3"/>
      <c r="H309" s="4"/>
      <c r="I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3:24" ht="14.25" customHeight="1" x14ac:dyDescent="0.35">
      <c r="C310" s="3"/>
      <c r="F310" s="17"/>
      <c r="G310" s="3"/>
      <c r="H310" s="4"/>
      <c r="I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3:24" ht="14.25" customHeight="1" x14ac:dyDescent="0.35">
      <c r="C311" s="3"/>
      <c r="F311" s="17"/>
      <c r="G311" s="3"/>
      <c r="H311" s="4"/>
      <c r="I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3:24" ht="14.25" customHeight="1" x14ac:dyDescent="0.35">
      <c r="C312" s="3"/>
      <c r="F312" s="17"/>
      <c r="G312" s="3"/>
      <c r="H312" s="4"/>
      <c r="I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3:24" ht="14.25" customHeight="1" x14ac:dyDescent="0.35">
      <c r="C313" s="3"/>
      <c r="F313" s="17"/>
      <c r="G313" s="3"/>
      <c r="H313" s="4"/>
      <c r="I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3:24" ht="14.25" customHeight="1" x14ac:dyDescent="0.35">
      <c r="C314" s="3"/>
      <c r="F314" s="17"/>
      <c r="G314" s="3"/>
      <c r="H314" s="4"/>
      <c r="I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3:24" ht="14.25" customHeight="1" x14ac:dyDescent="0.35">
      <c r="C315" s="3"/>
      <c r="F315" s="17"/>
      <c r="G315" s="3"/>
      <c r="H315" s="4"/>
      <c r="I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3:24" ht="14.25" customHeight="1" x14ac:dyDescent="0.35">
      <c r="C316" s="3"/>
      <c r="F316" s="17"/>
      <c r="G316" s="3"/>
      <c r="H316" s="4"/>
      <c r="I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3:24" ht="14.25" customHeight="1" x14ac:dyDescent="0.35">
      <c r="C317" s="3"/>
      <c r="F317" s="17"/>
      <c r="G317" s="3"/>
      <c r="H317" s="4"/>
      <c r="I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3:24" ht="14.25" customHeight="1" x14ac:dyDescent="0.35">
      <c r="C318" s="3"/>
      <c r="F318" s="17"/>
      <c r="G318" s="3"/>
      <c r="H318" s="4"/>
      <c r="I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3:24" ht="14.25" customHeight="1" x14ac:dyDescent="0.35">
      <c r="C319" s="3"/>
      <c r="F319" s="17"/>
      <c r="G319" s="3"/>
      <c r="H319" s="4"/>
      <c r="I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3:24" ht="14.25" customHeight="1" x14ac:dyDescent="0.35">
      <c r="C320" s="3"/>
      <c r="F320" s="17"/>
      <c r="G320" s="3"/>
      <c r="H320" s="4"/>
      <c r="I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3:24" ht="14.25" customHeight="1" x14ac:dyDescent="0.35">
      <c r="C321" s="3"/>
      <c r="F321" s="17"/>
      <c r="G321" s="3"/>
      <c r="H321" s="4"/>
      <c r="I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3:24" ht="14.25" customHeight="1" x14ac:dyDescent="0.35">
      <c r="C322" s="3"/>
      <c r="F322" s="17"/>
      <c r="G322" s="3"/>
      <c r="H322" s="4"/>
      <c r="I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3:24" ht="14.25" customHeight="1" x14ac:dyDescent="0.35">
      <c r="C323" s="3"/>
      <c r="F323" s="17"/>
      <c r="G323" s="3"/>
      <c r="H323" s="4"/>
      <c r="I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3:24" ht="14.25" customHeight="1" x14ac:dyDescent="0.35">
      <c r="C324" s="3"/>
      <c r="F324" s="17"/>
      <c r="G324" s="3"/>
      <c r="H324" s="4"/>
      <c r="I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3:24" ht="14.25" customHeight="1" x14ac:dyDescent="0.35">
      <c r="C325" s="3"/>
      <c r="F325" s="17"/>
      <c r="G325" s="3"/>
      <c r="H325" s="4"/>
      <c r="I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3:24" ht="14.25" customHeight="1" x14ac:dyDescent="0.35">
      <c r="C326" s="3"/>
      <c r="F326" s="17"/>
      <c r="G326" s="3"/>
      <c r="H326" s="4"/>
      <c r="I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3:24" ht="14.25" customHeight="1" x14ac:dyDescent="0.35">
      <c r="C327" s="3"/>
      <c r="F327" s="17"/>
      <c r="G327" s="3"/>
      <c r="H327" s="4"/>
      <c r="I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3:24" ht="14.25" customHeight="1" x14ac:dyDescent="0.35">
      <c r="C328" s="3"/>
      <c r="F328" s="17"/>
      <c r="G328" s="3"/>
      <c r="H328" s="4"/>
      <c r="I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3:24" ht="14.25" customHeight="1" x14ac:dyDescent="0.35">
      <c r="C329" s="3"/>
      <c r="F329" s="17"/>
      <c r="G329" s="3"/>
      <c r="H329" s="4"/>
      <c r="I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3:24" ht="14.25" customHeight="1" x14ac:dyDescent="0.35">
      <c r="C330" s="3"/>
      <c r="F330" s="17"/>
      <c r="G330" s="3"/>
      <c r="H330" s="4"/>
      <c r="I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3:24" ht="14.25" customHeight="1" x14ac:dyDescent="0.35">
      <c r="C331" s="3"/>
      <c r="F331" s="17"/>
      <c r="G331" s="3"/>
      <c r="H331" s="4"/>
      <c r="I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3:24" ht="14.25" customHeight="1" x14ac:dyDescent="0.35">
      <c r="C332" s="3"/>
      <c r="F332" s="17"/>
      <c r="G332" s="3"/>
      <c r="H332" s="4"/>
      <c r="I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3:24" ht="14.25" customHeight="1" x14ac:dyDescent="0.35">
      <c r="C333" s="3"/>
      <c r="F333" s="17"/>
      <c r="G333" s="3"/>
      <c r="H333" s="4"/>
      <c r="I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3:24" ht="14.25" customHeight="1" x14ac:dyDescent="0.35">
      <c r="C334" s="3"/>
      <c r="F334" s="17"/>
      <c r="G334" s="3"/>
      <c r="H334" s="4"/>
      <c r="I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3:24" ht="14.25" customHeight="1" x14ac:dyDescent="0.35">
      <c r="C335" s="3"/>
      <c r="F335" s="17"/>
      <c r="G335" s="3"/>
      <c r="H335" s="4"/>
      <c r="I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3:24" ht="14.25" customHeight="1" x14ac:dyDescent="0.35">
      <c r="C336" s="3"/>
      <c r="F336" s="17"/>
      <c r="G336" s="3"/>
      <c r="H336" s="4"/>
      <c r="I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3:24" ht="14.25" customHeight="1" x14ac:dyDescent="0.35">
      <c r="C337" s="3"/>
      <c r="F337" s="17"/>
      <c r="G337" s="3"/>
      <c r="H337" s="4"/>
      <c r="I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3:24" ht="14.25" customHeight="1" x14ac:dyDescent="0.35">
      <c r="C338" s="3"/>
      <c r="F338" s="17"/>
      <c r="G338" s="3"/>
      <c r="H338" s="4"/>
      <c r="I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3:24" ht="14.25" customHeight="1" x14ac:dyDescent="0.35">
      <c r="C339" s="3"/>
      <c r="F339" s="17"/>
      <c r="G339" s="3"/>
      <c r="H339" s="4"/>
      <c r="I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3:24" ht="14.25" customHeight="1" x14ac:dyDescent="0.35">
      <c r="C340" s="3"/>
      <c r="F340" s="17"/>
      <c r="G340" s="3"/>
      <c r="H340" s="4"/>
      <c r="I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3:24" ht="14.25" customHeight="1" x14ac:dyDescent="0.35">
      <c r="C341" s="3"/>
      <c r="F341" s="17"/>
      <c r="G341" s="3"/>
      <c r="H341" s="4"/>
      <c r="I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3:24" ht="14.25" customHeight="1" x14ac:dyDescent="0.35">
      <c r="C342" s="3"/>
      <c r="F342" s="17"/>
      <c r="G342" s="3"/>
      <c r="H342" s="4"/>
      <c r="I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3:24" ht="14.25" customHeight="1" x14ac:dyDescent="0.35">
      <c r="C343" s="3"/>
      <c r="F343" s="17"/>
      <c r="G343" s="3"/>
      <c r="H343" s="4"/>
      <c r="I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3:24" ht="14.25" customHeight="1" x14ac:dyDescent="0.35">
      <c r="C344" s="3"/>
      <c r="F344" s="17"/>
      <c r="G344" s="3"/>
      <c r="H344" s="4"/>
      <c r="I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3:24" ht="14.25" customHeight="1" x14ac:dyDescent="0.35">
      <c r="C345" s="3"/>
      <c r="F345" s="17"/>
      <c r="G345" s="3"/>
      <c r="H345" s="4"/>
      <c r="I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3:24" ht="14.25" customHeight="1" x14ac:dyDescent="0.35">
      <c r="C346" s="3"/>
      <c r="F346" s="17"/>
      <c r="G346" s="3"/>
      <c r="H346" s="4"/>
      <c r="I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3:24" ht="14.25" customHeight="1" x14ac:dyDescent="0.35">
      <c r="C347" s="3"/>
      <c r="F347" s="17"/>
      <c r="G347" s="3"/>
      <c r="H347" s="4"/>
      <c r="I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3:24" ht="14.25" customHeight="1" x14ac:dyDescent="0.35">
      <c r="C348" s="3"/>
      <c r="F348" s="17"/>
      <c r="G348" s="3"/>
      <c r="H348" s="4"/>
      <c r="I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3:24" ht="14.25" customHeight="1" x14ac:dyDescent="0.35">
      <c r="C349" s="3"/>
      <c r="F349" s="17"/>
      <c r="G349" s="3"/>
      <c r="H349" s="4"/>
      <c r="I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3:24" ht="14.25" customHeight="1" x14ac:dyDescent="0.35">
      <c r="C350" s="3"/>
      <c r="F350" s="17"/>
      <c r="G350" s="3"/>
      <c r="H350" s="4"/>
      <c r="I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3:24" ht="14.25" customHeight="1" x14ac:dyDescent="0.35">
      <c r="C351" s="3"/>
      <c r="F351" s="17"/>
      <c r="G351" s="3"/>
      <c r="H351" s="4"/>
      <c r="I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3:24" ht="14.25" customHeight="1" x14ac:dyDescent="0.35">
      <c r="C352" s="3"/>
      <c r="F352" s="17"/>
      <c r="G352" s="3"/>
      <c r="H352" s="4"/>
      <c r="I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3:24" ht="14.25" customHeight="1" x14ac:dyDescent="0.35">
      <c r="C353" s="3"/>
      <c r="F353" s="17"/>
      <c r="G353" s="3"/>
      <c r="H353" s="4"/>
      <c r="I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3:24" ht="14.25" customHeight="1" x14ac:dyDescent="0.35">
      <c r="C354" s="3"/>
      <c r="F354" s="17"/>
      <c r="G354" s="3"/>
      <c r="H354" s="4"/>
      <c r="I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3:24" ht="14.25" customHeight="1" x14ac:dyDescent="0.35">
      <c r="C355" s="3"/>
      <c r="F355" s="17"/>
      <c r="G355" s="3"/>
      <c r="H355" s="4"/>
      <c r="I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3:24" ht="14.25" customHeight="1" x14ac:dyDescent="0.35">
      <c r="C356" s="3"/>
      <c r="F356" s="17"/>
      <c r="G356" s="3"/>
      <c r="H356" s="4"/>
      <c r="I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3:24" ht="14.25" customHeight="1" x14ac:dyDescent="0.35">
      <c r="C357" s="3"/>
      <c r="F357" s="17"/>
      <c r="G357" s="3"/>
      <c r="H357" s="4"/>
      <c r="I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3:24" ht="14.25" customHeight="1" x14ac:dyDescent="0.35">
      <c r="C358" s="3"/>
      <c r="F358" s="17"/>
      <c r="G358" s="3"/>
      <c r="H358" s="4"/>
      <c r="I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3:24" ht="14.25" customHeight="1" x14ac:dyDescent="0.35">
      <c r="C359" s="3"/>
      <c r="F359" s="17"/>
      <c r="G359" s="3"/>
      <c r="H359" s="4"/>
      <c r="I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3:24" ht="14.25" customHeight="1" x14ac:dyDescent="0.35">
      <c r="C360" s="3"/>
      <c r="F360" s="17"/>
      <c r="G360" s="3"/>
      <c r="H360" s="4"/>
      <c r="I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3:24" ht="14.25" customHeight="1" x14ac:dyDescent="0.35">
      <c r="C361" s="3"/>
      <c r="F361" s="17"/>
      <c r="G361" s="3"/>
      <c r="H361" s="4"/>
      <c r="I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3:24" ht="14.25" customHeight="1" x14ac:dyDescent="0.35">
      <c r="C362" s="3"/>
      <c r="F362" s="17"/>
      <c r="G362" s="3"/>
      <c r="H362" s="4"/>
      <c r="I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3:24" ht="14.25" customHeight="1" x14ac:dyDescent="0.35">
      <c r="C363" s="3"/>
      <c r="F363" s="17"/>
      <c r="G363" s="3"/>
      <c r="H363" s="4"/>
      <c r="I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3:24" ht="14.25" customHeight="1" x14ac:dyDescent="0.35">
      <c r="C364" s="3"/>
      <c r="F364" s="17"/>
      <c r="G364" s="3"/>
      <c r="H364" s="4"/>
      <c r="I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3:24" ht="14.25" customHeight="1" x14ac:dyDescent="0.35">
      <c r="C365" s="3"/>
      <c r="F365" s="17"/>
      <c r="G365" s="3"/>
      <c r="H365" s="4"/>
      <c r="I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3:24" ht="14.25" customHeight="1" x14ac:dyDescent="0.35">
      <c r="C366" s="3"/>
      <c r="F366" s="17"/>
      <c r="G366" s="3"/>
      <c r="H366" s="4"/>
      <c r="I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3:24" ht="14.25" customHeight="1" x14ac:dyDescent="0.35">
      <c r="C367" s="3"/>
      <c r="F367" s="17"/>
      <c r="G367" s="3"/>
      <c r="H367" s="4"/>
      <c r="I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3:24" ht="14.25" customHeight="1" x14ac:dyDescent="0.35">
      <c r="C368" s="3"/>
      <c r="F368" s="17"/>
      <c r="G368" s="3"/>
      <c r="H368" s="4"/>
      <c r="I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3:24" ht="14.25" customHeight="1" x14ac:dyDescent="0.35">
      <c r="C369" s="3"/>
      <c r="F369" s="17"/>
      <c r="G369" s="3"/>
      <c r="H369" s="4"/>
      <c r="I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3:24" ht="14.25" customHeight="1" x14ac:dyDescent="0.35">
      <c r="C370" s="3"/>
      <c r="F370" s="17"/>
      <c r="G370" s="3"/>
      <c r="H370" s="4"/>
      <c r="I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3:24" ht="14.25" customHeight="1" x14ac:dyDescent="0.35">
      <c r="C371" s="3"/>
      <c r="F371" s="17"/>
      <c r="G371" s="3"/>
      <c r="H371" s="4"/>
      <c r="I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3:24" ht="14.25" customHeight="1" x14ac:dyDescent="0.35">
      <c r="C372" s="3"/>
      <c r="F372" s="17"/>
      <c r="G372" s="3"/>
      <c r="H372" s="4"/>
      <c r="I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3:24" ht="14.25" customHeight="1" x14ac:dyDescent="0.35">
      <c r="C373" s="3"/>
      <c r="F373" s="17"/>
      <c r="G373" s="3"/>
      <c r="H373" s="4"/>
      <c r="I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3:24" ht="14.25" customHeight="1" x14ac:dyDescent="0.35">
      <c r="C374" s="3"/>
      <c r="F374" s="17"/>
      <c r="G374" s="3"/>
      <c r="H374" s="4"/>
      <c r="I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3:24" ht="14.25" customHeight="1" x14ac:dyDescent="0.35">
      <c r="C375" s="3"/>
      <c r="F375" s="17"/>
      <c r="G375" s="3"/>
      <c r="H375" s="4"/>
      <c r="I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3:24" ht="14.25" customHeight="1" x14ac:dyDescent="0.35">
      <c r="C376" s="3"/>
      <c r="F376" s="17"/>
      <c r="G376" s="3"/>
      <c r="H376" s="4"/>
      <c r="I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3:24" ht="14.25" customHeight="1" x14ac:dyDescent="0.35">
      <c r="C377" s="3"/>
      <c r="F377" s="17"/>
      <c r="G377" s="3"/>
      <c r="H377" s="4"/>
      <c r="I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3:24" ht="14.25" customHeight="1" x14ac:dyDescent="0.35">
      <c r="C378" s="3"/>
      <c r="F378" s="17"/>
      <c r="G378" s="3"/>
      <c r="H378" s="4"/>
      <c r="I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3:24" ht="14.25" customHeight="1" x14ac:dyDescent="0.35">
      <c r="C379" s="3"/>
      <c r="F379" s="17"/>
      <c r="G379" s="3"/>
      <c r="H379" s="4"/>
      <c r="I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3:24" ht="14.25" customHeight="1" x14ac:dyDescent="0.35">
      <c r="C380" s="3"/>
      <c r="F380" s="17"/>
      <c r="G380" s="3"/>
      <c r="H380" s="4"/>
      <c r="I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3:24" ht="14.25" customHeight="1" x14ac:dyDescent="0.35">
      <c r="C381" s="3"/>
      <c r="F381" s="17"/>
      <c r="G381" s="3"/>
      <c r="H381" s="4"/>
      <c r="I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3:24" ht="14.25" customHeight="1" x14ac:dyDescent="0.35">
      <c r="C382" s="3"/>
      <c r="F382" s="17"/>
      <c r="G382" s="3"/>
      <c r="H382" s="4"/>
      <c r="I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3:24" ht="14.25" customHeight="1" x14ac:dyDescent="0.35">
      <c r="C383" s="3"/>
      <c r="F383" s="17"/>
      <c r="G383" s="3"/>
      <c r="H383" s="4"/>
      <c r="I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3:24" ht="14.25" customHeight="1" x14ac:dyDescent="0.35">
      <c r="C384" s="3"/>
      <c r="F384" s="17"/>
      <c r="G384" s="3"/>
      <c r="H384" s="4"/>
      <c r="I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3:24" ht="14.25" customHeight="1" x14ac:dyDescent="0.35">
      <c r="C385" s="3"/>
      <c r="F385" s="17"/>
      <c r="G385" s="3"/>
      <c r="H385" s="4"/>
      <c r="I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3:24" ht="14.25" customHeight="1" x14ac:dyDescent="0.35">
      <c r="C386" s="3"/>
      <c r="F386" s="17"/>
      <c r="G386" s="3"/>
      <c r="H386" s="4"/>
      <c r="I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3:24" ht="14.25" customHeight="1" x14ac:dyDescent="0.35">
      <c r="C387" s="3"/>
      <c r="F387" s="17"/>
      <c r="G387" s="3"/>
      <c r="H387" s="4"/>
      <c r="I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3:24" ht="14.25" customHeight="1" x14ac:dyDescent="0.35">
      <c r="C388" s="3"/>
      <c r="F388" s="17"/>
      <c r="G388" s="3"/>
      <c r="H388" s="4"/>
      <c r="I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3:24" ht="14.25" customHeight="1" x14ac:dyDescent="0.35">
      <c r="C389" s="3"/>
      <c r="F389" s="17"/>
      <c r="G389" s="3"/>
      <c r="H389" s="4"/>
      <c r="I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3:24" ht="14.25" customHeight="1" x14ac:dyDescent="0.35">
      <c r="C390" s="3"/>
      <c r="F390" s="17"/>
      <c r="G390" s="3"/>
      <c r="H390" s="4"/>
      <c r="I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3:24" ht="14.25" customHeight="1" x14ac:dyDescent="0.35">
      <c r="C391" s="3"/>
      <c r="F391" s="17"/>
      <c r="G391" s="3"/>
      <c r="H391" s="4"/>
      <c r="I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3:24" ht="14.25" customHeight="1" x14ac:dyDescent="0.35">
      <c r="C392" s="3"/>
      <c r="F392" s="17"/>
      <c r="G392" s="3"/>
      <c r="H392" s="4"/>
      <c r="I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3:24" ht="14.25" customHeight="1" x14ac:dyDescent="0.35">
      <c r="C393" s="3"/>
      <c r="F393" s="17"/>
      <c r="G393" s="3"/>
      <c r="H393" s="4"/>
      <c r="I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3:24" ht="14.25" customHeight="1" x14ac:dyDescent="0.35">
      <c r="C394" s="3"/>
      <c r="F394" s="17"/>
      <c r="G394" s="3"/>
      <c r="H394" s="4"/>
      <c r="I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3:24" ht="14.25" customHeight="1" x14ac:dyDescent="0.35">
      <c r="C395" s="3"/>
      <c r="F395" s="17"/>
      <c r="G395" s="3"/>
      <c r="H395" s="4"/>
      <c r="I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3:24" ht="14.25" customHeight="1" x14ac:dyDescent="0.35">
      <c r="C396" s="3"/>
      <c r="F396" s="17"/>
      <c r="G396" s="3"/>
      <c r="H396" s="4"/>
      <c r="I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3:24" ht="14.25" customHeight="1" x14ac:dyDescent="0.35">
      <c r="C397" s="3"/>
      <c r="F397" s="17"/>
      <c r="G397" s="3"/>
      <c r="H397" s="4"/>
      <c r="I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3:24" ht="14.25" customHeight="1" x14ac:dyDescent="0.35">
      <c r="C398" s="3"/>
      <c r="F398" s="17"/>
      <c r="G398" s="3"/>
      <c r="H398" s="4"/>
      <c r="I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3:24" ht="14.25" customHeight="1" x14ac:dyDescent="0.35">
      <c r="C399" s="3"/>
      <c r="F399" s="17"/>
      <c r="G399" s="3"/>
      <c r="H399" s="4"/>
      <c r="I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3:24" ht="14.25" customHeight="1" x14ac:dyDescent="0.35">
      <c r="C400" s="3"/>
      <c r="F400" s="17"/>
      <c r="G400" s="3"/>
      <c r="H400" s="4"/>
      <c r="I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3:24" ht="14.25" customHeight="1" x14ac:dyDescent="0.35">
      <c r="C401" s="3"/>
      <c r="F401" s="17"/>
      <c r="G401" s="3"/>
      <c r="H401" s="4"/>
      <c r="I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3:24" ht="14.25" customHeight="1" x14ac:dyDescent="0.35">
      <c r="C402" s="3"/>
      <c r="F402" s="17"/>
      <c r="G402" s="3"/>
      <c r="H402" s="4"/>
      <c r="I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3:24" ht="14.25" customHeight="1" x14ac:dyDescent="0.35">
      <c r="C403" s="3"/>
      <c r="F403" s="17"/>
      <c r="G403" s="3"/>
      <c r="H403" s="4"/>
      <c r="I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3:24" ht="14.25" customHeight="1" x14ac:dyDescent="0.35">
      <c r="C404" s="3"/>
      <c r="F404" s="17"/>
      <c r="G404" s="3"/>
      <c r="H404" s="4"/>
      <c r="I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3:24" ht="14.25" customHeight="1" x14ac:dyDescent="0.35">
      <c r="C405" s="3"/>
      <c r="F405" s="17"/>
      <c r="G405" s="3"/>
      <c r="H405" s="4"/>
      <c r="I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3:24" ht="14.25" customHeight="1" x14ac:dyDescent="0.35">
      <c r="C406" s="3"/>
      <c r="F406" s="17"/>
      <c r="G406" s="3"/>
      <c r="H406" s="4"/>
      <c r="I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3:24" ht="14.25" customHeight="1" x14ac:dyDescent="0.35">
      <c r="C407" s="3"/>
      <c r="F407" s="17"/>
      <c r="G407" s="3"/>
      <c r="H407" s="4"/>
      <c r="I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3:24" ht="14.25" customHeight="1" x14ac:dyDescent="0.35">
      <c r="C408" s="3"/>
      <c r="F408" s="17"/>
      <c r="G408" s="3"/>
      <c r="H408" s="4"/>
      <c r="I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3:24" ht="14.25" customHeight="1" x14ac:dyDescent="0.35">
      <c r="C409" s="3"/>
      <c r="F409" s="17"/>
      <c r="G409" s="3"/>
      <c r="H409" s="4"/>
      <c r="I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3:24" ht="14.25" customHeight="1" x14ac:dyDescent="0.35">
      <c r="C410" s="3"/>
      <c r="F410" s="17"/>
      <c r="G410" s="3"/>
      <c r="H410" s="4"/>
      <c r="I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3:24" ht="14.25" customHeight="1" x14ac:dyDescent="0.35">
      <c r="C411" s="3"/>
      <c r="F411" s="17"/>
      <c r="G411" s="3"/>
      <c r="H411" s="4"/>
      <c r="I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3:24" ht="14.25" customHeight="1" x14ac:dyDescent="0.35">
      <c r="C412" s="3"/>
      <c r="F412" s="17"/>
      <c r="G412" s="3"/>
      <c r="H412" s="4"/>
      <c r="I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3:24" ht="14.25" customHeight="1" x14ac:dyDescent="0.35">
      <c r="C413" s="3"/>
      <c r="F413" s="17"/>
      <c r="G413" s="3"/>
      <c r="H413" s="4"/>
      <c r="I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3:24" ht="14.25" customHeight="1" x14ac:dyDescent="0.35">
      <c r="C414" s="3"/>
      <c r="F414" s="17"/>
      <c r="G414" s="3"/>
      <c r="H414" s="4"/>
      <c r="I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3:24" ht="14.25" customHeight="1" x14ac:dyDescent="0.35">
      <c r="C415" s="3"/>
      <c r="F415" s="17"/>
      <c r="G415" s="3"/>
      <c r="H415" s="4"/>
      <c r="I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3:24" ht="14.25" customHeight="1" x14ac:dyDescent="0.35">
      <c r="C416" s="3"/>
      <c r="F416" s="17"/>
      <c r="G416" s="3"/>
      <c r="H416" s="4"/>
      <c r="I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3:24" ht="14.25" customHeight="1" x14ac:dyDescent="0.35">
      <c r="C417" s="3"/>
      <c r="F417" s="17"/>
      <c r="G417" s="3"/>
      <c r="H417" s="4"/>
      <c r="I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3:24" ht="14.25" customHeight="1" x14ac:dyDescent="0.35">
      <c r="C418" s="3"/>
      <c r="F418" s="17"/>
      <c r="G418" s="3"/>
      <c r="H418" s="4"/>
      <c r="I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3:24" ht="14.25" customHeight="1" x14ac:dyDescent="0.35">
      <c r="C419" s="3"/>
      <c r="F419" s="17"/>
      <c r="G419" s="3"/>
      <c r="H419" s="4"/>
      <c r="I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3:24" ht="14.25" customHeight="1" x14ac:dyDescent="0.35">
      <c r="C420" s="3"/>
      <c r="F420" s="17"/>
      <c r="G420" s="3"/>
      <c r="H420" s="4"/>
      <c r="I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3:24" ht="14.25" customHeight="1" x14ac:dyDescent="0.35">
      <c r="C421" s="3"/>
      <c r="F421" s="17"/>
      <c r="G421" s="3"/>
      <c r="H421" s="4"/>
      <c r="I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3:24" ht="14.25" customHeight="1" x14ac:dyDescent="0.35">
      <c r="C422" s="3"/>
      <c r="F422" s="17"/>
      <c r="G422" s="3"/>
      <c r="H422" s="4"/>
      <c r="I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3:24" ht="14.25" customHeight="1" x14ac:dyDescent="0.35">
      <c r="C423" s="3"/>
      <c r="F423" s="17"/>
      <c r="G423" s="3"/>
      <c r="H423" s="4"/>
      <c r="I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3:24" ht="14.25" customHeight="1" x14ac:dyDescent="0.35">
      <c r="C424" s="3"/>
      <c r="F424" s="17"/>
      <c r="G424" s="3"/>
      <c r="H424" s="4"/>
      <c r="I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3:24" ht="14.25" customHeight="1" x14ac:dyDescent="0.35">
      <c r="C425" s="3"/>
      <c r="F425" s="17"/>
      <c r="G425" s="3"/>
      <c r="H425" s="4"/>
      <c r="I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3:24" ht="14.25" customHeight="1" x14ac:dyDescent="0.35">
      <c r="C426" s="3"/>
      <c r="F426" s="17"/>
      <c r="G426" s="3"/>
      <c r="H426" s="4"/>
      <c r="I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3:24" ht="14.25" customHeight="1" x14ac:dyDescent="0.35">
      <c r="C427" s="3"/>
      <c r="F427" s="17"/>
      <c r="G427" s="3"/>
      <c r="H427" s="4"/>
      <c r="I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3:24" ht="14.25" customHeight="1" x14ac:dyDescent="0.35">
      <c r="C428" s="3"/>
      <c r="F428" s="17"/>
      <c r="G428" s="3"/>
      <c r="H428" s="4"/>
      <c r="I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3:24" ht="14.25" customHeight="1" x14ac:dyDescent="0.35">
      <c r="C429" s="3"/>
      <c r="F429" s="17"/>
      <c r="G429" s="3"/>
      <c r="H429" s="4"/>
      <c r="I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3:24" ht="14.25" customHeight="1" x14ac:dyDescent="0.35">
      <c r="C430" s="3"/>
      <c r="F430" s="17"/>
      <c r="G430" s="3"/>
      <c r="H430" s="4"/>
      <c r="I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3:24" ht="14.25" customHeight="1" x14ac:dyDescent="0.35">
      <c r="C431" s="3"/>
      <c r="F431" s="17"/>
      <c r="G431" s="3"/>
      <c r="H431" s="4"/>
      <c r="I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3:24" ht="14.25" customHeight="1" x14ac:dyDescent="0.35">
      <c r="C432" s="3"/>
      <c r="F432" s="17"/>
      <c r="G432" s="3"/>
      <c r="H432" s="4"/>
      <c r="I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3:24" ht="14.25" customHeight="1" x14ac:dyDescent="0.35">
      <c r="C433" s="3"/>
      <c r="F433" s="17"/>
      <c r="G433" s="3"/>
      <c r="H433" s="4"/>
      <c r="I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3:24" ht="14.25" customHeight="1" x14ac:dyDescent="0.35">
      <c r="C434" s="3"/>
      <c r="F434" s="17"/>
      <c r="G434" s="3"/>
      <c r="H434" s="4"/>
      <c r="I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3:24" ht="14.25" customHeight="1" x14ac:dyDescent="0.35">
      <c r="C435" s="3"/>
      <c r="F435" s="17"/>
      <c r="G435" s="3"/>
      <c r="H435" s="4"/>
      <c r="I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3:24" ht="14.25" customHeight="1" x14ac:dyDescent="0.35">
      <c r="C436" s="3"/>
      <c r="F436" s="17"/>
      <c r="G436" s="3"/>
      <c r="H436" s="4"/>
      <c r="I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3:24" ht="14.25" customHeight="1" x14ac:dyDescent="0.35">
      <c r="C437" s="3"/>
      <c r="F437" s="17"/>
      <c r="G437" s="3"/>
      <c r="H437" s="4"/>
      <c r="I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3:24" ht="14.25" customHeight="1" x14ac:dyDescent="0.35">
      <c r="C438" s="3"/>
      <c r="F438" s="17"/>
      <c r="G438" s="3"/>
      <c r="H438" s="4"/>
      <c r="I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3:24" ht="14.25" customHeight="1" x14ac:dyDescent="0.35">
      <c r="C439" s="3"/>
      <c r="F439" s="17"/>
      <c r="G439" s="3"/>
      <c r="H439" s="4"/>
      <c r="I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3:24" ht="14.25" customHeight="1" x14ac:dyDescent="0.35">
      <c r="C440" s="3"/>
      <c r="F440" s="17"/>
      <c r="G440" s="3"/>
      <c r="H440" s="4"/>
      <c r="I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3:24" ht="14.25" customHeight="1" x14ac:dyDescent="0.35">
      <c r="C441" s="3"/>
      <c r="F441" s="17"/>
      <c r="G441" s="3"/>
      <c r="H441" s="4"/>
      <c r="I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3:24" ht="14.25" customHeight="1" x14ac:dyDescent="0.35">
      <c r="C442" s="3"/>
      <c r="F442" s="17"/>
      <c r="G442" s="3"/>
      <c r="H442" s="4"/>
      <c r="I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3:24" ht="14.25" customHeight="1" x14ac:dyDescent="0.35">
      <c r="C443" s="3"/>
      <c r="F443" s="17"/>
      <c r="G443" s="3"/>
      <c r="H443" s="4"/>
      <c r="I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3:24" ht="14.25" customHeight="1" x14ac:dyDescent="0.35">
      <c r="C444" s="3"/>
      <c r="F444" s="17"/>
      <c r="G444" s="3"/>
      <c r="H444" s="4"/>
      <c r="I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3:24" ht="14.25" customHeight="1" x14ac:dyDescent="0.35">
      <c r="C445" s="3"/>
      <c r="F445" s="17"/>
      <c r="G445" s="3"/>
      <c r="H445" s="4"/>
      <c r="I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3:24" ht="14.25" customHeight="1" x14ac:dyDescent="0.35">
      <c r="C446" s="3"/>
      <c r="F446" s="17"/>
      <c r="G446" s="3"/>
      <c r="H446" s="4"/>
      <c r="I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3:24" ht="14.25" customHeight="1" x14ac:dyDescent="0.35">
      <c r="C447" s="3"/>
      <c r="F447" s="17"/>
      <c r="G447" s="3"/>
      <c r="H447" s="4"/>
      <c r="I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3:24" ht="14.25" customHeight="1" x14ac:dyDescent="0.35">
      <c r="C448" s="3"/>
      <c r="F448" s="17"/>
      <c r="G448" s="3"/>
      <c r="H448" s="4"/>
      <c r="I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3:24" ht="14.25" customHeight="1" x14ac:dyDescent="0.35">
      <c r="C449" s="3"/>
      <c r="F449" s="17"/>
      <c r="G449" s="3"/>
      <c r="H449" s="4"/>
      <c r="I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3:24" ht="14.25" customHeight="1" x14ac:dyDescent="0.35">
      <c r="C450" s="3"/>
      <c r="F450" s="17"/>
      <c r="G450" s="3"/>
      <c r="H450" s="4"/>
      <c r="I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3:24" ht="14.25" customHeight="1" x14ac:dyDescent="0.35">
      <c r="C451" s="3"/>
      <c r="F451" s="17"/>
      <c r="G451" s="3"/>
      <c r="H451" s="4"/>
      <c r="I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3:24" ht="14.25" customHeight="1" x14ac:dyDescent="0.35">
      <c r="C452" s="3"/>
      <c r="F452" s="17"/>
      <c r="G452" s="3"/>
      <c r="H452" s="4"/>
      <c r="I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3:24" ht="14.25" customHeight="1" x14ac:dyDescent="0.35">
      <c r="C453" s="3"/>
      <c r="F453" s="17"/>
      <c r="G453" s="3"/>
      <c r="H453" s="4"/>
      <c r="I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3:24" ht="14.25" customHeight="1" x14ac:dyDescent="0.35">
      <c r="C454" s="3"/>
      <c r="F454" s="17"/>
      <c r="G454" s="3"/>
      <c r="H454" s="4"/>
      <c r="I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3:24" ht="14.25" customHeight="1" x14ac:dyDescent="0.35">
      <c r="C455" s="3"/>
      <c r="F455" s="17"/>
      <c r="G455" s="3"/>
      <c r="H455" s="4"/>
      <c r="I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3:24" ht="14.25" customHeight="1" x14ac:dyDescent="0.35">
      <c r="C456" s="3"/>
      <c r="F456" s="17"/>
      <c r="G456" s="3"/>
      <c r="H456" s="4"/>
      <c r="I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3:24" ht="14.25" customHeight="1" x14ac:dyDescent="0.35">
      <c r="C457" s="3"/>
      <c r="F457" s="17"/>
      <c r="G457" s="3"/>
      <c r="H457" s="4"/>
      <c r="I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3:24" ht="14.25" customHeight="1" x14ac:dyDescent="0.35">
      <c r="C458" s="3"/>
      <c r="F458" s="17"/>
      <c r="G458" s="3"/>
      <c r="H458" s="4"/>
      <c r="I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3:24" ht="14.25" customHeight="1" x14ac:dyDescent="0.35">
      <c r="C459" s="3"/>
      <c r="F459" s="17"/>
      <c r="G459" s="3"/>
      <c r="H459" s="4"/>
      <c r="I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3:24" ht="14.25" customHeight="1" x14ac:dyDescent="0.35">
      <c r="C460" s="3"/>
      <c r="F460" s="17"/>
      <c r="G460" s="3"/>
      <c r="H460" s="4"/>
      <c r="I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3:24" ht="14.25" customHeight="1" x14ac:dyDescent="0.35">
      <c r="C461" s="3"/>
      <c r="F461" s="17"/>
      <c r="G461" s="3"/>
      <c r="H461" s="4"/>
      <c r="I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3:24" ht="14.25" customHeight="1" x14ac:dyDescent="0.35">
      <c r="C462" s="3"/>
      <c r="F462" s="17"/>
      <c r="G462" s="3"/>
      <c r="H462" s="4"/>
      <c r="I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3:24" ht="14.25" customHeight="1" x14ac:dyDescent="0.35">
      <c r="C463" s="3"/>
      <c r="F463" s="17"/>
      <c r="G463" s="3"/>
      <c r="H463" s="4"/>
      <c r="I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3:24" ht="14.25" customHeight="1" x14ac:dyDescent="0.35">
      <c r="C464" s="3"/>
      <c r="F464" s="17"/>
      <c r="G464" s="3"/>
      <c r="H464" s="4"/>
      <c r="I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3:24" ht="14.25" customHeight="1" x14ac:dyDescent="0.35">
      <c r="C465" s="3"/>
      <c r="F465" s="17"/>
      <c r="G465" s="3"/>
      <c r="H465" s="4"/>
      <c r="I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3:24" ht="14.25" customHeight="1" x14ac:dyDescent="0.35">
      <c r="C466" s="3"/>
      <c r="F466" s="17"/>
      <c r="G466" s="3"/>
      <c r="H466" s="4"/>
      <c r="I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3:24" ht="14.25" customHeight="1" x14ac:dyDescent="0.35">
      <c r="C467" s="3"/>
      <c r="F467" s="17"/>
      <c r="G467" s="3"/>
      <c r="H467" s="4"/>
      <c r="I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3:24" ht="14.25" customHeight="1" x14ac:dyDescent="0.35">
      <c r="C468" s="3"/>
      <c r="F468" s="17"/>
      <c r="G468" s="3"/>
      <c r="H468" s="4"/>
      <c r="I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3:24" ht="14.25" customHeight="1" x14ac:dyDescent="0.35">
      <c r="C469" s="3"/>
      <c r="F469" s="17"/>
      <c r="G469" s="3"/>
      <c r="H469" s="4"/>
      <c r="I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3:24" ht="14.25" customHeight="1" x14ac:dyDescent="0.35">
      <c r="C470" s="3"/>
      <c r="F470" s="17"/>
      <c r="G470" s="3"/>
      <c r="H470" s="4"/>
      <c r="I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3:24" ht="14.25" customHeight="1" x14ac:dyDescent="0.35">
      <c r="C471" s="3"/>
      <c r="F471" s="17"/>
      <c r="G471" s="3"/>
      <c r="H471" s="4"/>
      <c r="I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3:24" ht="14.25" customHeight="1" x14ac:dyDescent="0.35">
      <c r="C472" s="3"/>
      <c r="F472" s="17"/>
      <c r="G472" s="3"/>
      <c r="H472" s="4"/>
      <c r="I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3:24" ht="14.25" customHeight="1" x14ac:dyDescent="0.35">
      <c r="C473" s="3"/>
      <c r="F473" s="17"/>
      <c r="G473" s="3"/>
      <c r="H473" s="4"/>
      <c r="I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3:24" ht="14.25" customHeight="1" x14ac:dyDescent="0.35">
      <c r="C474" s="3"/>
      <c r="F474" s="17"/>
      <c r="G474" s="3"/>
      <c r="H474" s="4"/>
      <c r="I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3:24" ht="14.25" customHeight="1" x14ac:dyDescent="0.35">
      <c r="C475" s="3"/>
      <c r="F475" s="17"/>
      <c r="G475" s="3"/>
      <c r="H475" s="4"/>
      <c r="I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3:24" ht="14.25" customHeight="1" x14ac:dyDescent="0.35">
      <c r="C476" s="3"/>
      <c r="F476" s="17"/>
      <c r="G476" s="3"/>
      <c r="H476" s="4"/>
      <c r="I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3:24" ht="14.25" customHeight="1" x14ac:dyDescent="0.35">
      <c r="C477" s="3"/>
      <c r="F477" s="17"/>
      <c r="G477" s="3"/>
      <c r="H477" s="4"/>
      <c r="I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3:24" ht="14.25" customHeight="1" x14ac:dyDescent="0.35">
      <c r="C478" s="3"/>
      <c r="F478" s="17"/>
      <c r="G478" s="3"/>
      <c r="H478" s="4"/>
      <c r="I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3:24" ht="14.25" customHeight="1" x14ac:dyDescent="0.35">
      <c r="C479" s="3"/>
      <c r="F479" s="17"/>
      <c r="G479" s="3"/>
      <c r="H479" s="4"/>
      <c r="I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3:24" ht="14.25" customHeight="1" x14ac:dyDescent="0.35">
      <c r="C480" s="3"/>
      <c r="F480" s="17"/>
      <c r="G480" s="3"/>
      <c r="H480" s="4"/>
      <c r="I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3:24" ht="14.25" customHeight="1" x14ac:dyDescent="0.35">
      <c r="C481" s="3"/>
      <c r="F481" s="17"/>
      <c r="G481" s="3"/>
      <c r="H481" s="4"/>
      <c r="I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3:24" ht="14.25" customHeight="1" x14ac:dyDescent="0.35">
      <c r="C482" s="3"/>
      <c r="F482" s="17"/>
      <c r="G482" s="3"/>
      <c r="H482" s="4"/>
      <c r="I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3:24" ht="14.25" customHeight="1" x14ac:dyDescent="0.35">
      <c r="C483" s="3"/>
      <c r="F483" s="17"/>
      <c r="G483" s="3"/>
      <c r="H483" s="4"/>
      <c r="I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3:24" ht="14.25" customHeight="1" x14ac:dyDescent="0.35">
      <c r="C484" s="3"/>
      <c r="F484" s="17"/>
      <c r="G484" s="3"/>
      <c r="H484" s="4"/>
      <c r="I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3:24" ht="14.25" customHeight="1" x14ac:dyDescent="0.35">
      <c r="C485" s="3"/>
      <c r="F485" s="17"/>
      <c r="G485" s="3"/>
      <c r="H485" s="4"/>
      <c r="I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3:24" ht="14.25" customHeight="1" x14ac:dyDescent="0.35">
      <c r="C486" s="3"/>
      <c r="F486" s="17"/>
      <c r="G486" s="3"/>
      <c r="H486" s="4"/>
      <c r="I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3:24" ht="14.25" customHeight="1" x14ac:dyDescent="0.35">
      <c r="C487" s="3"/>
      <c r="F487" s="17"/>
      <c r="G487" s="3"/>
      <c r="H487" s="4"/>
      <c r="I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3:24" ht="14.25" customHeight="1" x14ac:dyDescent="0.35">
      <c r="C488" s="3"/>
      <c r="F488" s="17"/>
      <c r="G488" s="3"/>
      <c r="H488" s="4"/>
      <c r="I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3:24" ht="14.25" customHeight="1" x14ac:dyDescent="0.35">
      <c r="C489" s="3"/>
      <c r="F489" s="17"/>
      <c r="G489" s="3"/>
      <c r="H489" s="4"/>
      <c r="I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3:24" ht="14.25" customHeight="1" x14ac:dyDescent="0.35">
      <c r="C490" s="3"/>
      <c r="F490" s="17"/>
      <c r="G490" s="3"/>
      <c r="H490" s="4"/>
      <c r="I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3:24" ht="14.25" customHeight="1" x14ac:dyDescent="0.35">
      <c r="C491" s="3"/>
      <c r="F491" s="17"/>
      <c r="G491" s="3"/>
      <c r="H491" s="4"/>
      <c r="I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3:24" ht="14.25" customHeight="1" x14ac:dyDescent="0.35">
      <c r="C492" s="3"/>
      <c r="F492" s="17"/>
      <c r="G492" s="3"/>
      <c r="H492" s="4"/>
      <c r="I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3:24" ht="14.25" customHeight="1" x14ac:dyDescent="0.35">
      <c r="C493" s="3"/>
      <c r="F493" s="17"/>
      <c r="G493" s="3"/>
      <c r="H493" s="4"/>
      <c r="I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3:24" ht="14.25" customHeight="1" x14ac:dyDescent="0.35">
      <c r="C494" s="3"/>
      <c r="F494" s="17"/>
      <c r="G494" s="3"/>
      <c r="H494" s="4"/>
      <c r="I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3:24" ht="14.25" customHeight="1" x14ac:dyDescent="0.35">
      <c r="C495" s="3"/>
      <c r="F495" s="17"/>
      <c r="G495" s="3"/>
      <c r="H495" s="4"/>
      <c r="I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3:24" ht="14.25" customHeight="1" x14ac:dyDescent="0.35">
      <c r="C496" s="3"/>
      <c r="F496" s="17"/>
      <c r="G496" s="3"/>
      <c r="H496" s="4"/>
      <c r="I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3:24" ht="14.25" customHeight="1" x14ac:dyDescent="0.35">
      <c r="C497" s="3"/>
      <c r="F497" s="17"/>
      <c r="G497" s="3"/>
      <c r="H497" s="4"/>
      <c r="I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3:24" ht="14.25" customHeight="1" x14ac:dyDescent="0.35">
      <c r="C498" s="3"/>
      <c r="F498" s="17"/>
      <c r="G498" s="3"/>
      <c r="H498" s="4"/>
      <c r="I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3:24" ht="14.25" customHeight="1" x14ac:dyDescent="0.35">
      <c r="C499" s="3"/>
      <c r="F499" s="17"/>
      <c r="G499" s="3"/>
      <c r="H499" s="4"/>
      <c r="I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3:24" ht="14.25" customHeight="1" x14ac:dyDescent="0.35">
      <c r="C500" s="3"/>
      <c r="F500" s="17"/>
      <c r="G500" s="3"/>
      <c r="H500" s="4"/>
      <c r="I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3:24" ht="14.25" customHeight="1" x14ac:dyDescent="0.35">
      <c r="C501" s="3"/>
      <c r="F501" s="17"/>
      <c r="G501" s="3"/>
      <c r="H501" s="4"/>
      <c r="I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3:24" ht="14.25" customHeight="1" x14ac:dyDescent="0.35">
      <c r="C502" s="3"/>
      <c r="F502" s="17"/>
      <c r="G502" s="3"/>
      <c r="H502" s="4"/>
      <c r="I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3:24" ht="14.25" customHeight="1" x14ac:dyDescent="0.35">
      <c r="C503" s="3"/>
      <c r="F503" s="17"/>
      <c r="G503" s="3"/>
      <c r="H503" s="4"/>
      <c r="I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3:24" ht="14.25" customHeight="1" x14ac:dyDescent="0.35">
      <c r="C504" s="3"/>
      <c r="F504" s="17"/>
      <c r="G504" s="3"/>
      <c r="H504" s="4"/>
      <c r="I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3:24" ht="14.25" customHeight="1" x14ac:dyDescent="0.35">
      <c r="C505" s="3"/>
      <c r="F505" s="17"/>
      <c r="G505" s="3"/>
      <c r="H505" s="4"/>
      <c r="I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3:24" ht="14.25" customHeight="1" x14ac:dyDescent="0.35">
      <c r="C506" s="3"/>
      <c r="F506" s="17"/>
      <c r="G506" s="3"/>
      <c r="H506" s="4"/>
      <c r="I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3:24" ht="14.25" customHeight="1" x14ac:dyDescent="0.35">
      <c r="C507" s="3"/>
      <c r="F507" s="17"/>
      <c r="G507" s="3"/>
      <c r="H507" s="4"/>
      <c r="I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3:24" ht="14.25" customHeight="1" x14ac:dyDescent="0.35">
      <c r="C508" s="3"/>
      <c r="F508" s="17"/>
      <c r="G508" s="3"/>
      <c r="H508" s="4"/>
      <c r="I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3:24" ht="14.25" customHeight="1" x14ac:dyDescent="0.35">
      <c r="C509" s="3"/>
      <c r="F509" s="17"/>
      <c r="G509" s="3"/>
      <c r="H509" s="4"/>
      <c r="I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3:24" ht="14.25" customHeight="1" x14ac:dyDescent="0.35">
      <c r="C510" s="3"/>
      <c r="F510" s="17"/>
      <c r="G510" s="3"/>
      <c r="H510" s="4"/>
      <c r="I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3:24" ht="14.25" customHeight="1" x14ac:dyDescent="0.35">
      <c r="C511" s="3"/>
      <c r="F511" s="17"/>
      <c r="G511" s="3"/>
      <c r="H511" s="4"/>
      <c r="I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3:24" ht="14.25" customHeight="1" x14ac:dyDescent="0.35">
      <c r="C512" s="3"/>
      <c r="F512" s="17"/>
      <c r="G512" s="3"/>
      <c r="H512" s="4"/>
      <c r="I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3:24" ht="14.25" customHeight="1" x14ac:dyDescent="0.35">
      <c r="C513" s="3"/>
      <c r="F513" s="17"/>
      <c r="G513" s="3"/>
      <c r="H513" s="4"/>
      <c r="I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3:24" ht="14.25" customHeight="1" x14ac:dyDescent="0.35">
      <c r="C514" s="3"/>
      <c r="F514" s="17"/>
      <c r="G514" s="3"/>
      <c r="H514" s="4"/>
      <c r="I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3:24" ht="14.25" customHeight="1" x14ac:dyDescent="0.35">
      <c r="C515" s="3"/>
      <c r="F515" s="17"/>
      <c r="G515" s="3"/>
      <c r="H515" s="4"/>
      <c r="I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3:24" ht="14.25" customHeight="1" x14ac:dyDescent="0.35">
      <c r="C516" s="3"/>
      <c r="F516" s="17"/>
      <c r="G516" s="3"/>
      <c r="H516" s="4"/>
      <c r="I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3:24" ht="14.25" customHeight="1" x14ac:dyDescent="0.35">
      <c r="C517" s="3"/>
      <c r="F517" s="17"/>
      <c r="G517" s="3"/>
      <c r="H517" s="4"/>
      <c r="I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3:24" ht="14.25" customHeight="1" x14ac:dyDescent="0.35">
      <c r="C518" s="3"/>
      <c r="F518" s="17"/>
      <c r="G518" s="3"/>
      <c r="H518" s="4"/>
      <c r="I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3:24" ht="14.25" customHeight="1" x14ac:dyDescent="0.35">
      <c r="C519" s="3"/>
      <c r="F519" s="17"/>
      <c r="G519" s="3"/>
      <c r="H519" s="4"/>
      <c r="I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3:24" ht="14.25" customHeight="1" x14ac:dyDescent="0.35">
      <c r="C520" s="3"/>
      <c r="F520" s="17"/>
      <c r="G520" s="3"/>
      <c r="H520" s="4"/>
      <c r="I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3:24" ht="14.25" customHeight="1" x14ac:dyDescent="0.35">
      <c r="C521" s="3"/>
      <c r="F521" s="17"/>
      <c r="G521" s="3"/>
      <c r="H521" s="4"/>
      <c r="I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3:24" ht="14.25" customHeight="1" x14ac:dyDescent="0.35">
      <c r="C522" s="3"/>
      <c r="F522" s="17"/>
      <c r="G522" s="3"/>
      <c r="H522" s="4"/>
      <c r="I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3:24" ht="14.25" customHeight="1" x14ac:dyDescent="0.35">
      <c r="C523" s="3"/>
      <c r="F523" s="17"/>
      <c r="G523" s="3"/>
      <c r="H523" s="4"/>
      <c r="I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3:24" ht="14.25" customHeight="1" x14ac:dyDescent="0.35">
      <c r="C524" s="3"/>
      <c r="F524" s="17"/>
      <c r="G524" s="3"/>
      <c r="H524" s="4"/>
      <c r="I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3:24" ht="14.25" customHeight="1" x14ac:dyDescent="0.35">
      <c r="C525" s="3"/>
      <c r="F525" s="17"/>
      <c r="G525" s="3"/>
      <c r="H525" s="4"/>
      <c r="I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3:24" ht="14.25" customHeight="1" x14ac:dyDescent="0.35">
      <c r="C526" s="3"/>
      <c r="F526" s="17"/>
      <c r="G526" s="3"/>
      <c r="H526" s="4"/>
      <c r="I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3:24" ht="14.25" customHeight="1" x14ac:dyDescent="0.35">
      <c r="C527" s="3"/>
      <c r="F527" s="17"/>
      <c r="G527" s="3"/>
      <c r="H527" s="4"/>
      <c r="I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3:24" ht="14.25" customHeight="1" x14ac:dyDescent="0.35">
      <c r="C528" s="3"/>
      <c r="F528" s="17"/>
      <c r="G528" s="3"/>
      <c r="H528" s="4"/>
      <c r="I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3:24" ht="14.25" customHeight="1" x14ac:dyDescent="0.35">
      <c r="C529" s="3"/>
      <c r="F529" s="17"/>
      <c r="G529" s="3"/>
      <c r="H529" s="4"/>
      <c r="I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3:24" ht="14.25" customHeight="1" x14ac:dyDescent="0.35">
      <c r="C530" s="3"/>
      <c r="F530" s="17"/>
      <c r="G530" s="3"/>
      <c r="H530" s="4"/>
      <c r="I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3:24" ht="14.25" customHeight="1" x14ac:dyDescent="0.35">
      <c r="C531" s="3"/>
      <c r="F531" s="17"/>
      <c r="G531" s="3"/>
      <c r="H531" s="4"/>
      <c r="I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3:24" ht="14.25" customHeight="1" x14ac:dyDescent="0.35">
      <c r="C532" s="3"/>
      <c r="F532" s="17"/>
      <c r="G532" s="3"/>
      <c r="H532" s="4"/>
      <c r="I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3:24" ht="14.25" customHeight="1" x14ac:dyDescent="0.35">
      <c r="C533" s="3"/>
      <c r="F533" s="17"/>
      <c r="G533" s="3"/>
      <c r="H533" s="4"/>
      <c r="I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3:24" ht="14.25" customHeight="1" x14ac:dyDescent="0.35">
      <c r="C534" s="3"/>
      <c r="F534" s="17"/>
      <c r="G534" s="3"/>
      <c r="H534" s="4"/>
      <c r="I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3:24" ht="14.25" customHeight="1" x14ac:dyDescent="0.35">
      <c r="C535" s="3"/>
      <c r="F535" s="17"/>
      <c r="G535" s="3"/>
      <c r="H535" s="4"/>
      <c r="I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3:24" ht="14.25" customHeight="1" x14ac:dyDescent="0.35">
      <c r="C536" s="3"/>
      <c r="F536" s="17"/>
      <c r="G536" s="3"/>
      <c r="H536" s="4"/>
      <c r="I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3:24" ht="14.25" customHeight="1" x14ac:dyDescent="0.35">
      <c r="C537" s="3"/>
      <c r="F537" s="17"/>
      <c r="G537" s="3"/>
      <c r="H537" s="4"/>
      <c r="I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3:24" ht="14.25" customHeight="1" x14ac:dyDescent="0.35">
      <c r="C538" s="3"/>
      <c r="F538" s="17"/>
      <c r="G538" s="3"/>
      <c r="H538" s="4"/>
      <c r="I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3:24" ht="14.25" customHeight="1" x14ac:dyDescent="0.35">
      <c r="C539" s="3"/>
      <c r="F539" s="17"/>
      <c r="G539" s="3"/>
      <c r="H539" s="4"/>
      <c r="I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3:24" ht="14.25" customHeight="1" x14ac:dyDescent="0.35">
      <c r="C540" s="3"/>
      <c r="F540" s="17"/>
      <c r="G540" s="3"/>
      <c r="H540" s="4"/>
      <c r="I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3:24" ht="14.25" customHeight="1" x14ac:dyDescent="0.35">
      <c r="C541" s="3"/>
      <c r="F541" s="17"/>
      <c r="G541" s="3"/>
      <c r="H541" s="4"/>
      <c r="I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3:24" ht="14.25" customHeight="1" x14ac:dyDescent="0.35">
      <c r="C542" s="3"/>
      <c r="F542" s="17"/>
      <c r="G542" s="3"/>
      <c r="H542" s="4"/>
      <c r="I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3:24" ht="14.25" customHeight="1" x14ac:dyDescent="0.35">
      <c r="C543" s="3"/>
      <c r="F543" s="17"/>
      <c r="G543" s="3"/>
      <c r="H543" s="4"/>
      <c r="I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3:24" ht="14.25" customHeight="1" x14ac:dyDescent="0.35">
      <c r="C544" s="3"/>
      <c r="F544" s="17"/>
      <c r="G544" s="3"/>
      <c r="H544" s="4"/>
      <c r="I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3:24" ht="14.25" customHeight="1" x14ac:dyDescent="0.35">
      <c r="C545" s="3"/>
      <c r="F545" s="17"/>
      <c r="G545" s="3"/>
      <c r="H545" s="4"/>
      <c r="I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3:24" ht="14.25" customHeight="1" x14ac:dyDescent="0.35">
      <c r="C546" s="3"/>
      <c r="F546" s="17"/>
      <c r="G546" s="3"/>
      <c r="H546" s="4"/>
      <c r="I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3:24" ht="14.25" customHeight="1" x14ac:dyDescent="0.35">
      <c r="C547" s="3"/>
      <c r="F547" s="17"/>
      <c r="G547" s="3"/>
      <c r="H547" s="4"/>
      <c r="I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3:24" ht="14.25" customHeight="1" x14ac:dyDescent="0.35">
      <c r="C548" s="3"/>
      <c r="F548" s="17"/>
      <c r="G548" s="3"/>
      <c r="H548" s="4"/>
      <c r="I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3:24" ht="14.25" customHeight="1" x14ac:dyDescent="0.35">
      <c r="C549" s="3"/>
      <c r="F549" s="17"/>
      <c r="G549" s="3"/>
      <c r="H549" s="4"/>
      <c r="I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3:24" ht="14.25" customHeight="1" x14ac:dyDescent="0.35">
      <c r="C550" s="3"/>
      <c r="F550" s="17"/>
      <c r="G550" s="3"/>
      <c r="H550" s="4"/>
      <c r="I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3:24" ht="14.25" customHeight="1" x14ac:dyDescent="0.35">
      <c r="C551" s="3"/>
      <c r="F551" s="17"/>
      <c r="G551" s="3"/>
      <c r="H551" s="4"/>
      <c r="I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3:24" ht="14.25" customHeight="1" x14ac:dyDescent="0.35">
      <c r="C552" s="3"/>
      <c r="F552" s="17"/>
      <c r="G552" s="3"/>
      <c r="H552" s="4"/>
      <c r="I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3:24" ht="14.25" customHeight="1" x14ac:dyDescent="0.35">
      <c r="C553" s="3"/>
      <c r="F553" s="17"/>
      <c r="G553" s="3"/>
      <c r="H553" s="4"/>
      <c r="I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3:24" ht="14.25" customHeight="1" x14ac:dyDescent="0.35">
      <c r="C554" s="3"/>
      <c r="F554" s="17"/>
      <c r="G554" s="3"/>
      <c r="H554" s="4"/>
      <c r="I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3:24" ht="14.25" customHeight="1" x14ac:dyDescent="0.35">
      <c r="C555" s="3"/>
      <c r="F555" s="17"/>
      <c r="G555" s="3"/>
      <c r="H555" s="4"/>
      <c r="I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3:24" ht="14.25" customHeight="1" x14ac:dyDescent="0.35">
      <c r="C556" s="3"/>
      <c r="F556" s="17"/>
      <c r="G556" s="3"/>
      <c r="H556" s="4"/>
      <c r="I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3:24" ht="14.25" customHeight="1" x14ac:dyDescent="0.35">
      <c r="C557" s="3"/>
      <c r="F557" s="17"/>
      <c r="G557" s="3"/>
      <c r="H557" s="4"/>
      <c r="I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3:24" ht="14.25" customHeight="1" x14ac:dyDescent="0.35">
      <c r="C558" s="3"/>
      <c r="F558" s="17"/>
      <c r="G558" s="3"/>
      <c r="H558" s="4"/>
      <c r="I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3:24" ht="14.25" customHeight="1" x14ac:dyDescent="0.35">
      <c r="C559" s="3"/>
      <c r="F559" s="17"/>
      <c r="G559" s="3"/>
      <c r="H559" s="4"/>
      <c r="I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3:24" ht="14.25" customHeight="1" x14ac:dyDescent="0.35">
      <c r="C560" s="3"/>
      <c r="F560" s="17"/>
      <c r="G560" s="3"/>
      <c r="H560" s="4"/>
      <c r="I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3:24" ht="14.25" customHeight="1" x14ac:dyDescent="0.35">
      <c r="C561" s="3"/>
      <c r="F561" s="17"/>
      <c r="G561" s="3"/>
      <c r="H561" s="4"/>
      <c r="I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3:24" ht="14.25" customHeight="1" x14ac:dyDescent="0.35">
      <c r="C562" s="3"/>
      <c r="F562" s="17"/>
      <c r="G562" s="3"/>
      <c r="H562" s="4"/>
      <c r="I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3:24" ht="14.25" customHeight="1" x14ac:dyDescent="0.35">
      <c r="C563" s="3"/>
      <c r="F563" s="17"/>
      <c r="G563" s="3"/>
      <c r="H563" s="4"/>
      <c r="I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3:24" ht="14.25" customHeight="1" x14ac:dyDescent="0.35">
      <c r="C564" s="3"/>
      <c r="F564" s="17"/>
      <c r="G564" s="3"/>
      <c r="H564" s="4"/>
      <c r="I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3:24" ht="14.25" customHeight="1" x14ac:dyDescent="0.35">
      <c r="C565" s="3"/>
      <c r="F565" s="17"/>
      <c r="G565" s="3"/>
      <c r="H565" s="4"/>
      <c r="I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3:24" ht="14.25" customHeight="1" x14ac:dyDescent="0.35">
      <c r="C566" s="3"/>
      <c r="F566" s="17"/>
      <c r="G566" s="3"/>
      <c r="H566" s="4"/>
      <c r="I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3:24" ht="14.25" customHeight="1" x14ac:dyDescent="0.35">
      <c r="C567" s="3"/>
      <c r="F567" s="17"/>
      <c r="G567" s="3"/>
      <c r="H567" s="4"/>
      <c r="I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3:24" ht="14.25" customHeight="1" x14ac:dyDescent="0.35">
      <c r="C568" s="3"/>
      <c r="F568" s="17"/>
      <c r="G568" s="3"/>
      <c r="H568" s="4"/>
      <c r="I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3:24" ht="14.25" customHeight="1" x14ac:dyDescent="0.35">
      <c r="C569" s="3"/>
      <c r="F569" s="17"/>
      <c r="G569" s="3"/>
      <c r="H569" s="4"/>
      <c r="I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3:24" ht="14.25" customHeight="1" x14ac:dyDescent="0.35">
      <c r="C570" s="3"/>
      <c r="F570" s="17"/>
      <c r="G570" s="3"/>
      <c r="H570" s="4"/>
      <c r="I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3:24" ht="14.25" customHeight="1" x14ac:dyDescent="0.35">
      <c r="C571" s="3"/>
      <c r="F571" s="17"/>
      <c r="G571" s="3"/>
      <c r="H571" s="4"/>
      <c r="I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3:24" ht="14.25" customHeight="1" x14ac:dyDescent="0.35">
      <c r="C572" s="3"/>
      <c r="F572" s="17"/>
      <c r="G572" s="3"/>
      <c r="H572" s="4"/>
      <c r="I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3:24" ht="14.25" customHeight="1" x14ac:dyDescent="0.35">
      <c r="C573" s="3"/>
      <c r="F573" s="17"/>
      <c r="G573" s="3"/>
      <c r="H573" s="4"/>
      <c r="I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3:24" ht="14.25" customHeight="1" x14ac:dyDescent="0.35">
      <c r="C574" s="3"/>
      <c r="F574" s="17"/>
      <c r="G574" s="3"/>
      <c r="H574" s="4"/>
      <c r="I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3:24" ht="14.25" customHeight="1" x14ac:dyDescent="0.35">
      <c r="C575" s="3"/>
      <c r="F575" s="17"/>
      <c r="G575" s="3"/>
      <c r="H575" s="4"/>
      <c r="I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3:24" ht="14.25" customHeight="1" x14ac:dyDescent="0.35">
      <c r="C576" s="3"/>
      <c r="F576" s="17"/>
      <c r="G576" s="3"/>
      <c r="H576" s="4"/>
      <c r="I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3:24" ht="14.25" customHeight="1" x14ac:dyDescent="0.35">
      <c r="C577" s="3"/>
      <c r="F577" s="17"/>
      <c r="G577" s="3"/>
      <c r="H577" s="4"/>
      <c r="I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3:24" ht="14.25" customHeight="1" x14ac:dyDescent="0.35">
      <c r="C578" s="3"/>
      <c r="F578" s="17"/>
      <c r="G578" s="3"/>
      <c r="H578" s="4"/>
      <c r="I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3:24" ht="14.25" customHeight="1" x14ac:dyDescent="0.35">
      <c r="C579" s="3"/>
      <c r="F579" s="17"/>
      <c r="G579" s="3"/>
      <c r="H579" s="4"/>
      <c r="I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3:24" ht="14.25" customHeight="1" x14ac:dyDescent="0.35">
      <c r="C580" s="3"/>
      <c r="F580" s="17"/>
      <c r="G580" s="3"/>
      <c r="H580" s="4"/>
      <c r="I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3:24" ht="14.25" customHeight="1" x14ac:dyDescent="0.35">
      <c r="C581" s="3"/>
      <c r="F581" s="17"/>
      <c r="G581" s="3"/>
      <c r="H581" s="4"/>
      <c r="I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3:24" ht="14.25" customHeight="1" x14ac:dyDescent="0.35">
      <c r="C582" s="3"/>
      <c r="F582" s="17"/>
      <c r="G582" s="3"/>
      <c r="H582" s="4"/>
      <c r="I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3:24" ht="14.25" customHeight="1" x14ac:dyDescent="0.35">
      <c r="C583" s="3"/>
      <c r="F583" s="17"/>
      <c r="G583" s="3"/>
      <c r="H583" s="4"/>
      <c r="I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3:24" ht="14.25" customHeight="1" x14ac:dyDescent="0.35">
      <c r="C584" s="3"/>
      <c r="F584" s="17"/>
      <c r="G584" s="3"/>
      <c r="H584" s="4"/>
      <c r="I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3:24" ht="14.25" customHeight="1" x14ac:dyDescent="0.35">
      <c r="C585" s="3"/>
      <c r="F585" s="17"/>
      <c r="G585" s="3"/>
      <c r="H585" s="4"/>
      <c r="I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3:24" ht="14.25" customHeight="1" x14ac:dyDescent="0.35">
      <c r="C586" s="3"/>
      <c r="F586" s="17"/>
      <c r="G586" s="3"/>
      <c r="H586" s="4"/>
      <c r="I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3:24" ht="14.25" customHeight="1" x14ac:dyDescent="0.35">
      <c r="C587" s="3"/>
      <c r="F587" s="17"/>
      <c r="G587" s="3"/>
      <c r="H587" s="4"/>
      <c r="I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3:24" ht="14.25" customHeight="1" x14ac:dyDescent="0.35">
      <c r="C588" s="3"/>
      <c r="F588" s="17"/>
      <c r="G588" s="3"/>
      <c r="H588" s="4"/>
      <c r="I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3:24" ht="14.25" customHeight="1" x14ac:dyDescent="0.35">
      <c r="C589" s="3"/>
      <c r="F589" s="17"/>
      <c r="G589" s="3"/>
      <c r="H589" s="4"/>
      <c r="I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3:24" ht="14.25" customHeight="1" x14ac:dyDescent="0.35">
      <c r="C590" s="3"/>
      <c r="F590" s="17"/>
      <c r="G590" s="3"/>
      <c r="H590" s="4"/>
      <c r="I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3:24" ht="14.25" customHeight="1" x14ac:dyDescent="0.35">
      <c r="C591" s="3"/>
      <c r="F591" s="17"/>
      <c r="G591" s="3"/>
      <c r="H591" s="4"/>
      <c r="I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3:24" ht="14.25" customHeight="1" x14ac:dyDescent="0.35">
      <c r="C592" s="3"/>
      <c r="F592" s="17"/>
      <c r="G592" s="3"/>
      <c r="H592" s="4"/>
      <c r="I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3:24" ht="14.25" customHeight="1" x14ac:dyDescent="0.35">
      <c r="C593" s="3"/>
      <c r="F593" s="17"/>
      <c r="G593" s="3"/>
      <c r="H593" s="4"/>
      <c r="I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3:24" ht="14.25" customHeight="1" x14ac:dyDescent="0.35">
      <c r="C594" s="3"/>
      <c r="F594" s="17"/>
      <c r="G594" s="3"/>
      <c r="H594" s="4"/>
      <c r="I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3:24" ht="14.25" customHeight="1" x14ac:dyDescent="0.35">
      <c r="C595" s="3"/>
      <c r="F595" s="17"/>
      <c r="G595" s="3"/>
      <c r="H595" s="4"/>
      <c r="I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3:24" ht="14.25" customHeight="1" x14ac:dyDescent="0.35">
      <c r="C596" s="3"/>
      <c r="F596" s="17"/>
      <c r="G596" s="3"/>
      <c r="H596" s="4"/>
      <c r="I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3:24" ht="14.25" customHeight="1" x14ac:dyDescent="0.35">
      <c r="C597" s="3"/>
      <c r="F597" s="17"/>
      <c r="G597" s="3"/>
      <c r="H597" s="4"/>
      <c r="I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3:24" ht="14.25" customHeight="1" x14ac:dyDescent="0.35">
      <c r="C598" s="3"/>
      <c r="F598" s="17"/>
      <c r="G598" s="3"/>
      <c r="H598" s="4"/>
      <c r="I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3:24" ht="14.25" customHeight="1" x14ac:dyDescent="0.35">
      <c r="C599" s="3"/>
      <c r="F599" s="17"/>
      <c r="G599" s="3"/>
      <c r="H599" s="4"/>
      <c r="I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3:24" ht="14.25" customHeight="1" x14ac:dyDescent="0.35">
      <c r="C600" s="3"/>
      <c r="F600" s="17"/>
      <c r="G600" s="3"/>
      <c r="H600" s="4"/>
      <c r="I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3:24" ht="14.25" customHeight="1" x14ac:dyDescent="0.35">
      <c r="C601" s="3"/>
      <c r="F601" s="17"/>
      <c r="G601" s="3"/>
      <c r="H601" s="4"/>
      <c r="I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3:24" ht="14.25" customHeight="1" x14ac:dyDescent="0.35">
      <c r="C602" s="3"/>
      <c r="F602" s="17"/>
      <c r="G602" s="3"/>
      <c r="H602" s="4"/>
      <c r="I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3:24" ht="14.25" customHeight="1" x14ac:dyDescent="0.35">
      <c r="C603" s="3"/>
      <c r="F603" s="17"/>
      <c r="G603" s="3"/>
      <c r="H603" s="4"/>
      <c r="I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3:24" ht="14.25" customHeight="1" x14ac:dyDescent="0.35">
      <c r="C604" s="3"/>
      <c r="F604" s="17"/>
      <c r="G604" s="3"/>
      <c r="H604" s="4"/>
      <c r="I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3:24" ht="14.25" customHeight="1" x14ac:dyDescent="0.35">
      <c r="C605" s="3"/>
      <c r="F605" s="17"/>
      <c r="G605" s="3"/>
      <c r="H605" s="4"/>
      <c r="I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3:24" ht="14.25" customHeight="1" x14ac:dyDescent="0.35">
      <c r="C606" s="3"/>
      <c r="F606" s="17"/>
      <c r="G606" s="3"/>
      <c r="H606" s="4"/>
      <c r="I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3:24" ht="14.25" customHeight="1" x14ac:dyDescent="0.35">
      <c r="C607" s="3"/>
      <c r="F607" s="17"/>
      <c r="G607" s="3"/>
      <c r="H607" s="4"/>
      <c r="I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3:24" ht="14.25" customHeight="1" x14ac:dyDescent="0.35">
      <c r="C608" s="3"/>
      <c r="F608" s="17"/>
      <c r="G608" s="3"/>
      <c r="H608" s="4"/>
      <c r="I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3:24" ht="14.25" customHeight="1" x14ac:dyDescent="0.35">
      <c r="C609" s="3"/>
      <c r="F609" s="17"/>
      <c r="G609" s="3"/>
      <c r="H609" s="4"/>
      <c r="I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3:24" ht="14.25" customHeight="1" x14ac:dyDescent="0.35">
      <c r="C610" s="3"/>
      <c r="F610" s="17"/>
      <c r="G610" s="3"/>
      <c r="H610" s="4"/>
      <c r="I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3:24" ht="14.25" customHeight="1" x14ac:dyDescent="0.35">
      <c r="C611" s="3"/>
      <c r="F611" s="17"/>
      <c r="G611" s="3"/>
      <c r="H611" s="4"/>
      <c r="I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3:24" ht="14.25" customHeight="1" x14ac:dyDescent="0.35">
      <c r="C612" s="3"/>
      <c r="F612" s="17"/>
      <c r="G612" s="3"/>
      <c r="H612" s="4"/>
      <c r="I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3:24" ht="14.25" customHeight="1" x14ac:dyDescent="0.35">
      <c r="C613" s="3"/>
      <c r="F613" s="17"/>
      <c r="G613" s="3"/>
      <c r="H613" s="4"/>
      <c r="I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3:24" ht="14.25" customHeight="1" x14ac:dyDescent="0.35">
      <c r="C614" s="3"/>
      <c r="F614" s="17"/>
      <c r="G614" s="3"/>
      <c r="H614" s="4"/>
      <c r="I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3:24" ht="14.25" customHeight="1" x14ac:dyDescent="0.35">
      <c r="C615" s="3"/>
      <c r="F615" s="17"/>
      <c r="G615" s="3"/>
      <c r="H615" s="4"/>
      <c r="I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3:24" ht="14.25" customHeight="1" x14ac:dyDescent="0.35">
      <c r="C616" s="3"/>
      <c r="F616" s="17"/>
      <c r="G616" s="3"/>
      <c r="H616" s="4"/>
      <c r="I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3:24" ht="14.25" customHeight="1" x14ac:dyDescent="0.35">
      <c r="C617" s="3"/>
      <c r="F617" s="17"/>
      <c r="G617" s="3"/>
      <c r="H617" s="4"/>
      <c r="I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3:24" ht="14.25" customHeight="1" x14ac:dyDescent="0.35">
      <c r="C618" s="3"/>
      <c r="F618" s="17"/>
      <c r="G618" s="3"/>
      <c r="H618" s="4"/>
      <c r="I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3:24" ht="14.25" customHeight="1" x14ac:dyDescent="0.35">
      <c r="C619" s="3"/>
      <c r="F619" s="17"/>
      <c r="G619" s="3"/>
      <c r="H619" s="4"/>
      <c r="I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3:24" ht="14.25" customHeight="1" x14ac:dyDescent="0.35">
      <c r="C620" s="3"/>
      <c r="F620" s="17"/>
      <c r="G620" s="3"/>
      <c r="H620" s="4"/>
      <c r="I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3:24" ht="14.25" customHeight="1" x14ac:dyDescent="0.35">
      <c r="C621" s="3"/>
      <c r="F621" s="17"/>
      <c r="G621" s="3"/>
      <c r="H621" s="4"/>
      <c r="I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3:24" ht="14.25" customHeight="1" x14ac:dyDescent="0.35">
      <c r="C622" s="3"/>
      <c r="F622" s="17"/>
      <c r="G622" s="3"/>
      <c r="H622" s="4"/>
      <c r="I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3:24" ht="14.25" customHeight="1" x14ac:dyDescent="0.35">
      <c r="C623" s="3"/>
      <c r="F623" s="17"/>
      <c r="G623" s="3"/>
      <c r="H623" s="4"/>
      <c r="I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3:24" ht="14.25" customHeight="1" x14ac:dyDescent="0.35">
      <c r="C624" s="3"/>
      <c r="F624" s="17"/>
      <c r="G624" s="3"/>
      <c r="H624" s="4"/>
      <c r="I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3:24" ht="14.25" customHeight="1" x14ac:dyDescent="0.35">
      <c r="C625" s="3"/>
      <c r="F625" s="17"/>
      <c r="G625" s="3"/>
      <c r="H625" s="4"/>
      <c r="I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3:24" ht="14.25" customHeight="1" x14ac:dyDescent="0.35">
      <c r="C626" s="3"/>
      <c r="F626" s="17"/>
      <c r="G626" s="3"/>
      <c r="H626" s="4"/>
      <c r="I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3:24" ht="14.25" customHeight="1" x14ac:dyDescent="0.35">
      <c r="C627" s="3"/>
      <c r="F627" s="17"/>
      <c r="G627" s="3"/>
      <c r="H627" s="4"/>
      <c r="I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3:24" ht="14.25" customHeight="1" x14ac:dyDescent="0.35">
      <c r="C628" s="3"/>
      <c r="F628" s="17"/>
      <c r="G628" s="3"/>
      <c r="H628" s="4"/>
      <c r="I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3:24" ht="14.25" customHeight="1" x14ac:dyDescent="0.35">
      <c r="C629" s="3"/>
      <c r="F629" s="17"/>
      <c r="G629" s="3"/>
      <c r="H629" s="4"/>
      <c r="I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3:24" ht="14.25" customHeight="1" x14ac:dyDescent="0.35">
      <c r="C630" s="3"/>
      <c r="F630" s="17"/>
      <c r="G630" s="3"/>
      <c r="H630" s="4"/>
      <c r="I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3:24" ht="14.25" customHeight="1" x14ac:dyDescent="0.35">
      <c r="C631" s="3"/>
      <c r="F631" s="17"/>
      <c r="G631" s="3"/>
      <c r="H631" s="4"/>
      <c r="I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3:24" ht="14.25" customHeight="1" x14ac:dyDescent="0.35">
      <c r="C632" s="3"/>
      <c r="F632" s="17"/>
      <c r="G632" s="3"/>
      <c r="H632" s="4"/>
      <c r="I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3:24" ht="14.25" customHeight="1" x14ac:dyDescent="0.35">
      <c r="C633" s="3"/>
      <c r="F633" s="17"/>
      <c r="G633" s="3"/>
      <c r="H633" s="4"/>
      <c r="I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3:24" ht="14.25" customHeight="1" x14ac:dyDescent="0.35">
      <c r="C634" s="3"/>
      <c r="F634" s="17"/>
      <c r="G634" s="3"/>
      <c r="H634" s="4"/>
      <c r="I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3:24" ht="14.25" customHeight="1" x14ac:dyDescent="0.35">
      <c r="C635" s="3"/>
      <c r="F635" s="17"/>
      <c r="G635" s="3"/>
      <c r="H635" s="4"/>
      <c r="I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3:24" ht="14.25" customHeight="1" x14ac:dyDescent="0.35">
      <c r="C636" s="3"/>
      <c r="F636" s="17"/>
      <c r="G636" s="3"/>
      <c r="H636" s="4"/>
      <c r="I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3:24" ht="14.25" customHeight="1" x14ac:dyDescent="0.35">
      <c r="C637" s="3"/>
      <c r="F637" s="17"/>
      <c r="G637" s="3"/>
      <c r="H637" s="4"/>
      <c r="I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3:24" ht="14.25" customHeight="1" x14ac:dyDescent="0.35">
      <c r="C638" s="3"/>
      <c r="F638" s="17"/>
      <c r="G638" s="3"/>
      <c r="H638" s="4"/>
      <c r="I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3:24" ht="14.25" customHeight="1" x14ac:dyDescent="0.35">
      <c r="C639" s="3"/>
      <c r="F639" s="17"/>
      <c r="G639" s="3"/>
      <c r="H639" s="4"/>
      <c r="I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3:24" ht="14.25" customHeight="1" x14ac:dyDescent="0.35">
      <c r="C640" s="3"/>
      <c r="F640" s="17"/>
      <c r="G640" s="3"/>
      <c r="H640" s="4"/>
      <c r="I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3:24" ht="14.25" customHeight="1" x14ac:dyDescent="0.35">
      <c r="C641" s="3"/>
      <c r="F641" s="17"/>
      <c r="G641" s="3"/>
      <c r="H641" s="4"/>
      <c r="I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3:24" ht="14.25" customHeight="1" x14ac:dyDescent="0.35">
      <c r="C642" s="3"/>
      <c r="F642" s="17"/>
      <c r="G642" s="3"/>
      <c r="H642" s="4"/>
      <c r="I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3:24" ht="14.25" customHeight="1" x14ac:dyDescent="0.35">
      <c r="C643" s="3"/>
      <c r="F643" s="17"/>
      <c r="G643" s="3"/>
      <c r="H643" s="4"/>
      <c r="I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3:24" ht="14.25" customHeight="1" x14ac:dyDescent="0.35">
      <c r="C644" s="3"/>
      <c r="F644" s="17"/>
      <c r="G644" s="3"/>
      <c r="H644" s="4"/>
      <c r="I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3:24" ht="14.25" customHeight="1" x14ac:dyDescent="0.35">
      <c r="C645" s="3"/>
      <c r="F645" s="17"/>
      <c r="G645" s="3"/>
      <c r="H645" s="4"/>
      <c r="I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3:24" ht="14.25" customHeight="1" x14ac:dyDescent="0.35">
      <c r="C646" s="3"/>
      <c r="F646" s="17"/>
      <c r="G646" s="3"/>
      <c r="H646" s="4"/>
      <c r="I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3:24" ht="14.25" customHeight="1" x14ac:dyDescent="0.35">
      <c r="C647" s="3"/>
      <c r="F647" s="17"/>
      <c r="G647" s="3"/>
      <c r="H647" s="4"/>
      <c r="I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3:24" ht="14.25" customHeight="1" x14ac:dyDescent="0.35">
      <c r="C648" s="3"/>
      <c r="F648" s="17"/>
      <c r="G648" s="3"/>
      <c r="H648" s="4"/>
      <c r="I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3:24" ht="14.25" customHeight="1" x14ac:dyDescent="0.35">
      <c r="C649" s="3"/>
      <c r="F649" s="17"/>
      <c r="G649" s="3"/>
      <c r="H649" s="4"/>
      <c r="I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3:24" ht="14.25" customHeight="1" x14ac:dyDescent="0.35">
      <c r="C650" s="3"/>
      <c r="F650" s="17"/>
      <c r="G650" s="3"/>
      <c r="H650" s="4"/>
      <c r="I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3:24" ht="14.25" customHeight="1" x14ac:dyDescent="0.35">
      <c r="C651" s="3"/>
      <c r="F651" s="17"/>
      <c r="G651" s="3"/>
      <c r="H651" s="4"/>
      <c r="I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3:24" ht="14.25" customHeight="1" x14ac:dyDescent="0.35">
      <c r="C652" s="3"/>
      <c r="F652" s="17"/>
      <c r="G652" s="3"/>
      <c r="H652" s="4"/>
      <c r="I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3:24" ht="14.25" customHeight="1" x14ac:dyDescent="0.35">
      <c r="C653" s="3"/>
      <c r="F653" s="17"/>
      <c r="G653" s="3"/>
      <c r="H653" s="4"/>
      <c r="I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3:24" ht="14.25" customHeight="1" x14ac:dyDescent="0.35">
      <c r="C654" s="3"/>
      <c r="F654" s="17"/>
      <c r="G654" s="3"/>
      <c r="H654" s="4"/>
      <c r="I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3:24" ht="14.25" customHeight="1" x14ac:dyDescent="0.35">
      <c r="C655" s="3"/>
      <c r="F655" s="17"/>
      <c r="G655" s="3"/>
      <c r="H655" s="4"/>
      <c r="I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3:24" ht="14.25" customHeight="1" x14ac:dyDescent="0.35">
      <c r="C656" s="3"/>
      <c r="F656" s="17"/>
      <c r="G656" s="3"/>
      <c r="H656" s="4"/>
      <c r="I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3:24" ht="14.25" customHeight="1" x14ac:dyDescent="0.35">
      <c r="C657" s="3"/>
      <c r="F657" s="17"/>
      <c r="G657" s="3"/>
      <c r="H657" s="4"/>
      <c r="I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3:24" ht="14.25" customHeight="1" x14ac:dyDescent="0.35">
      <c r="C658" s="3"/>
      <c r="F658" s="17"/>
      <c r="G658" s="3"/>
      <c r="H658" s="4"/>
      <c r="I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3:24" ht="14.25" customHeight="1" x14ac:dyDescent="0.35">
      <c r="C659" s="3"/>
      <c r="F659" s="17"/>
      <c r="G659" s="3"/>
      <c r="H659" s="4"/>
      <c r="I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3:24" ht="14.25" customHeight="1" x14ac:dyDescent="0.35">
      <c r="C660" s="3"/>
      <c r="F660" s="17"/>
      <c r="G660" s="3"/>
      <c r="H660" s="4"/>
      <c r="I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3:24" ht="14.25" customHeight="1" x14ac:dyDescent="0.35">
      <c r="C661" s="3"/>
      <c r="F661" s="17"/>
      <c r="G661" s="3"/>
      <c r="H661" s="4"/>
      <c r="I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3:24" ht="14.25" customHeight="1" x14ac:dyDescent="0.35">
      <c r="C662" s="3"/>
      <c r="F662" s="17"/>
      <c r="G662" s="3"/>
      <c r="H662" s="4"/>
      <c r="I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3:24" ht="14.25" customHeight="1" x14ac:dyDescent="0.35">
      <c r="C663" s="3"/>
      <c r="F663" s="17"/>
      <c r="G663" s="3"/>
      <c r="H663" s="4"/>
      <c r="I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3:24" ht="14.25" customHeight="1" x14ac:dyDescent="0.35">
      <c r="C664" s="3"/>
      <c r="F664" s="17"/>
      <c r="G664" s="3"/>
      <c r="H664" s="4"/>
      <c r="I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3:24" ht="14.25" customHeight="1" x14ac:dyDescent="0.35">
      <c r="C665" s="3"/>
      <c r="F665" s="17"/>
      <c r="G665" s="3"/>
      <c r="H665" s="4"/>
      <c r="I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3:24" ht="14.25" customHeight="1" x14ac:dyDescent="0.35">
      <c r="C666" s="3"/>
      <c r="F666" s="17"/>
      <c r="G666" s="3"/>
      <c r="H666" s="4"/>
      <c r="I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3:24" ht="14.25" customHeight="1" x14ac:dyDescent="0.35">
      <c r="C667" s="3"/>
      <c r="F667" s="17"/>
      <c r="G667" s="3"/>
      <c r="H667" s="4"/>
      <c r="I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3:24" ht="14.25" customHeight="1" x14ac:dyDescent="0.35">
      <c r="C668" s="3"/>
      <c r="F668" s="17"/>
      <c r="G668" s="3"/>
      <c r="H668" s="4"/>
      <c r="I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3:24" ht="14.25" customHeight="1" x14ac:dyDescent="0.35">
      <c r="C669" s="3"/>
      <c r="F669" s="17"/>
      <c r="G669" s="3"/>
      <c r="H669" s="4"/>
      <c r="I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3:24" ht="14.25" customHeight="1" x14ac:dyDescent="0.35">
      <c r="C670" s="3"/>
      <c r="F670" s="17"/>
      <c r="G670" s="3"/>
      <c r="H670" s="4"/>
      <c r="I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3:24" ht="14.25" customHeight="1" x14ac:dyDescent="0.35">
      <c r="C671" s="3"/>
      <c r="F671" s="17"/>
      <c r="G671" s="3"/>
      <c r="H671" s="4"/>
      <c r="I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3:24" ht="14.25" customHeight="1" x14ac:dyDescent="0.35">
      <c r="C672" s="3"/>
      <c r="F672" s="17"/>
      <c r="G672" s="3"/>
      <c r="H672" s="4"/>
      <c r="I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3:24" ht="14.25" customHeight="1" x14ac:dyDescent="0.35">
      <c r="C673" s="3"/>
      <c r="F673" s="17"/>
      <c r="G673" s="3"/>
      <c r="H673" s="4"/>
      <c r="I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3:24" ht="14.25" customHeight="1" x14ac:dyDescent="0.35">
      <c r="C674" s="3"/>
      <c r="F674" s="17"/>
      <c r="G674" s="3"/>
      <c r="H674" s="4"/>
      <c r="I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3:24" ht="14.25" customHeight="1" x14ac:dyDescent="0.35">
      <c r="C675" s="3"/>
      <c r="F675" s="17"/>
      <c r="G675" s="3"/>
      <c r="H675" s="4"/>
      <c r="I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3:24" ht="14.25" customHeight="1" x14ac:dyDescent="0.35">
      <c r="C676" s="3"/>
      <c r="F676" s="17"/>
      <c r="G676" s="3"/>
      <c r="H676" s="4"/>
      <c r="I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3:24" ht="14.25" customHeight="1" x14ac:dyDescent="0.35">
      <c r="C677" s="3"/>
      <c r="F677" s="17"/>
      <c r="G677" s="3"/>
      <c r="H677" s="4"/>
      <c r="I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3:24" ht="14.25" customHeight="1" x14ac:dyDescent="0.35">
      <c r="C678" s="3"/>
      <c r="F678" s="17"/>
      <c r="G678" s="3"/>
      <c r="H678" s="4"/>
      <c r="I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3:24" ht="14.25" customHeight="1" x14ac:dyDescent="0.35">
      <c r="C679" s="3"/>
      <c r="F679" s="17"/>
      <c r="G679" s="3"/>
      <c r="H679" s="4"/>
      <c r="I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3:24" ht="14.25" customHeight="1" x14ac:dyDescent="0.35">
      <c r="C680" s="3"/>
      <c r="F680" s="17"/>
      <c r="G680" s="3"/>
      <c r="H680" s="4"/>
      <c r="I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3:24" ht="14.25" customHeight="1" x14ac:dyDescent="0.35">
      <c r="C681" s="3"/>
      <c r="F681" s="17"/>
      <c r="G681" s="3"/>
      <c r="H681" s="4"/>
      <c r="I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3:24" ht="14.25" customHeight="1" x14ac:dyDescent="0.35">
      <c r="C682" s="3"/>
      <c r="F682" s="17"/>
      <c r="G682" s="3"/>
      <c r="H682" s="4"/>
      <c r="I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3:24" ht="14.25" customHeight="1" x14ac:dyDescent="0.35">
      <c r="C683" s="3"/>
      <c r="F683" s="17"/>
      <c r="G683" s="3"/>
      <c r="H683" s="4"/>
      <c r="I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3:24" ht="14.25" customHeight="1" x14ac:dyDescent="0.35">
      <c r="C684" s="3"/>
      <c r="F684" s="17"/>
      <c r="G684" s="3"/>
      <c r="H684" s="4"/>
      <c r="I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3:24" ht="14.25" customHeight="1" x14ac:dyDescent="0.35">
      <c r="C685" s="3"/>
      <c r="F685" s="17"/>
      <c r="G685" s="3"/>
      <c r="H685" s="4"/>
      <c r="I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3:24" ht="14.25" customHeight="1" x14ac:dyDescent="0.35">
      <c r="C686" s="3"/>
      <c r="F686" s="17"/>
      <c r="G686" s="3"/>
      <c r="H686" s="4"/>
      <c r="I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3:24" ht="14.25" customHeight="1" x14ac:dyDescent="0.35">
      <c r="C687" s="3"/>
      <c r="F687" s="17"/>
      <c r="G687" s="3"/>
      <c r="H687" s="4"/>
      <c r="I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3:24" ht="14.25" customHeight="1" x14ac:dyDescent="0.35">
      <c r="C688" s="3"/>
      <c r="F688" s="17"/>
      <c r="G688" s="3"/>
      <c r="H688" s="4"/>
      <c r="I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3:24" ht="14.25" customHeight="1" x14ac:dyDescent="0.35">
      <c r="C689" s="3"/>
      <c r="F689" s="17"/>
      <c r="G689" s="3"/>
      <c r="H689" s="4"/>
      <c r="I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3:24" ht="14.25" customHeight="1" x14ac:dyDescent="0.35">
      <c r="C690" s="3"/>
      <c r="F690" s="17"/>
      <c r="G690" s="3"/>
      <c r="H690" s="4"/>
      <c r="I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3:24" ht="14.25" customHeight="1" x14ac:dyDescent="0.35">
      <c r="C691" s="3"/>
      <c r="F691" s="17"/>
      <c r="G691" s="3"/>
      <c r="H691" s="4"/>
      <c r="I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3:24" ht="14.25" customHeight="1" x14ac:dyDescent="0.35">
      <c r="C692" s="3"/>
      <c r="F692" s="17"/>
      <c r="G692" s="3"/>
      <c r="H692" s="4"/>
      <c r="I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3:24" ht="14.25" customHeight="1" x14ac:dyDescent="0.35">
      <c r="C693" s="3"/>
      <c r="F693" s="17"/>
      <c r="G693" s="3"/>
      <c r="H693" s="4"/>
      <c r="I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3:24" ht="14.25" customHeight="1" x14ac:dyDescent="0.35">
      <c r="C694" s="3"/>
      <c r="F694" s="17"/>
      <c r="G694" s="3"/>
      <c r="H694" s="4"/>
      <c r="I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3:24" ht="14.25" customHeight="1" x14ac:dyDescent="0.35">
      <c r="C695" s="3"/>
      <c r="F695" s="17"/>
      <c r="G695" s="3"/>
      <c r="H695" s="4"/>
      <c r="I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3:24" ht="14.25" customHeight="1" x14ac:dyDescent="0.35">
      <c r="C696" s="3"/>
      <c r="F696" s="17"/>
      <c r="G696" s="3"/>
      <c r="H696" s="4"/>
      <c r="I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3:24" ht="14.25" customHeight="1" x14ac:dyDescent="0.35">
      <c r="C697" s="3"/>
      <c r="F697" s="17"/>
      <c r="G697" s="3"/>
      <c r="H697" s="4"/>
      <c r="I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3:24" ht="14.25" customHeight="1" x14ac:dyDescent="0.35">
      <c r="C698" s="3"/>
      <c r="F698" s="17"/>
      <c r="G698" s="3"/>
      <c r="H698" s="4"/>
      <c r="I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3:24" ht="14.25" customHeight="1" x14ac:dyDescent="0.35">
      <c r="C699" s="3"/>
      <c r="F699" s="17"/>
      <c r="G699" s="3"/>
      <c r="H699" s="4"/>
      <c r="I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3:24" ht="14.25" customHeight="1" x14ac:dyDescent="0.35">
      <c r="C700" s="3"/>
      <c r="F700" s="17"/>
      <c r="G700" s="3"/>
      <c r="H700" s="4"/>
      <c r="I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3:24" ht="14.25" customHeight="1" x14ac:dyDescent="0.35">
      <c r="C701" s="3"/>
      <c r="F701" s="17"/>
      <c r="G701" s="3"/>
      <c r="H701" s="4"/>
      <c r="I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3:24" ht="14.25" customHeight="1" x14ac:dyDescent="0.35">
      <c r="C702" s="3"/>
      <c r="F702" s="17"/>
      <c r="G702" s="3"/>
      <c r="H702" s="4"/>
      <c r="I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3:24" ht="14.25" customHeight="1" x14ac:dyDescent="0.35">
      <c r="C703" s="3"/>
      <c r="F703" s="17"/>
      <c r="G703" s="3"/>
      <c r="H703" s="4"/>
      <c r="I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3:24" ht="14.25" customHeight="1" x14ac:dyDescent="0.35">
      <c r="C704" s="3"/>
      <c r="F704" s="17"/>
      <c r="G704" s="3"/>
      <c r="H704" s="4"/>
      <c r="I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3:24" ht="14.25" customHeight="1" x14ac:dyDescent="0.35">
      <c r="C705" s="3"/>
      <c r="F705" s="17"/>
      <c r="G705" s="3"/>
      <c r="H705" s="4"/>
      <c r="I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3:24" ht="14.25" customHeight="1" x14ac:dyDescent="0.35">
      <c r="C706" s="3"/>
      <c r="F706" s="17"/>
      <c r="G706" s="3"/>
      <c r="H706" s="4"/>
      <c r="I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3:24" ht="14.25" customHeight="1" x14ac:dyDescent="0.35">
      <c r="C707" s="3"/>
      <c r="F707" s="17"/>
      <c r="G707" s="3"/>
      <c r="H707" s="4"/>
      <c r="I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3:24" ht="14.25" customHeight="1" x14ac:dyDescent="0.35">
      <c r="C708" s="3"/>
      <c r="F708" s="17"/>
      <c r="G708" s="3"/>
      <c r="H708" s="4"/>
      <c r="I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3:24" ht="14.25" customHeight="1" x14ac:dyDescent="0.35">
      <c r="C709" s="3"/>
      <c r="F709" s="17"/>
      <c r="G709" s="3"/>
      <c r="H709" s="4"/>
      <c r="I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3:24" ht="14.25" customHeight="1" x14ac:dyDescent="0.35">
      <c r="C710" s="3"/>
      <c r="F710" s="17"/>
      <c r="G710" s="3"/>
      <c r="H710" s="4"/>
      <c r="I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3:24" ht="14.25" customHeight="1" x14ac:dyDescent="0.35">
      <c r="C711" s="3"/>
      <c r="F711" s="17"/>
      <c r="G711" s="3"/>
      <c r="H711" s="4"/>
      <c r="I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3:24" ht="14.25" customHeight="1" x14ac:dyDescent="0.35">
      <c r="C712" s="3"/>
      <c r="F712" s="17"/>
      <c r="G712" s="3"/>
      <c r="H712" s="4"/>
      <c r="I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3:24" ht="14.25" customHeight="1" x14ac:dyDescent="0.35">
      <c r="C713" s="3"/>
      <c r="F713" s="17"/>
      <c r="G713" s="3"/>
      <c r="H713" s="4"/>
      <c r="I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3:24" ht="14.25" customHeight="1" x14ac:dyDescent="0.35">
      <c r="C714" s="3"/>
      <c r="F714" s="17"/>
      <c r="G714" s="3"/>
      <c r="H714" s="4"/>
      <c r="I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3:24" ht="14.25" customHeight="1" x14ac:dyDescent="0.35">
      <c r="C715" s="3"/>
      <c r="F715" s="17"/>
      <c r="G715" s="3"/>
      <c r="H715" s="4"/>
      <c r="I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3:24" ht="14.25" customHeight="1" x14ac:dyDescent="0.35">
      <c r="C716" s="3"/>
      <c r="F716" s="17"/>
      <c r="G716" s="3"/>
      <c r="H716" s="4"/>
      <c r="I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3:24" ht="14.25" customHeight="1" x14ac:dyDescent="0.35">
      <c r="C717" s="3"/>
      <c r="F717" s="17"/>
      <c r="G717" s="3"/>
      <c r="H717" s="4"/>
      <c r="I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3:24" ht="14.25" customHeight="1" x14ac:dyDescent="0.35">
      <c r="C718" s="3"/>
      <c r="F718" s="17"/>
      <c r="G718" s="3"/>
      <c r="H718" s="4"/>
      <c r="I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3:24" ht="14.25" customHeight="1" x14ac:dyDescent="0.35">
      <c r="C719" s="3"/>
      <c r="F719" s="17"/>
      <c r="G719" s="3"/>
      <c r="H719" s="4"/>
      <c r="I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3:24" ht="14.25" customHeight="1" x14ac:dyDescent="0.35">
      <c r="C720" s="3"/>
      <c r="F720" s="17"/>
      <c r="G720" s="3"/>
      <c r="H720" s="4"/>
      <c r="I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3:24" ht="14.25" customHeight="1" x14ac:dyDescent="0.35">
      <c r="C721" s="3"/>
      <c r="F721" s="17"/>
      <c r="G721" s="3"/>
      <c r="H721" s="4"/>
      <c r="I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3:24" ht="14.25" customHeight="1" x14ac:dyDescent="0.35">
      <c r="C722" s="3"/>
      <c r="F722" s="17"/>
      <c r="G722" s="3"/>
      <c r="H722" s="4"/>
      <c r="I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3:24" ht="14.25" customHeight="1" x14ac:dyDescent="0.35">
      <c r="C723" s="3"/>
      <c r="F723" s="17"/>
      <c r="G723" s="3"/>
      <c r="H723" s="4"/>
      <c r="I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3:24" ht="14.25" customHeight="1" x14ac:dyDescent="0.35">
      <c r="C724" s="3"/>
      <c r="F724" s="17"/>
      <c r="G724" s="3"/>
      <c r="H724" s="4"/>
      <c r="I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3:24" ht="14.25" customHeight="1" x14ac:dyDescent="0.35">
      <c r="C725" s="3"/>
      <c r="F725" s="17"/>
      <c r="G725" s="3"/>
      <c r="H725" s="4"/>
      <c r="I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3:24" ht="14.25" customHeight="1" x14ac:dyDescent="0.35">
      <c r="C726" s="3"/>
      <c r="F726" s="17"/>
      <c r="G726" s="3"/>
      <c r="H726" s="4"/>
      <c r="I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3:24" ht="14.25" customHeight="1" x14ac:dyDescent="0.35">
      <c r="C727" s="3"/>
      <c r="F727" s="17"/>
      <c r="G727" s="3"/>
      <c r="H727" s="4"/>
      <c r="I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3:24" ht="14.25" customHeight="1" x14ac:dyDescent="0.35">
      <c r="C728" s="3"/>
      <c r="F728" s="17"/>
      <c r="G728" s="3"/>
      <c r="H728" s="4"/>
      <c r="I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3:24" ht="14.25" customHeight="1" x14ac:dyDescent="0.35">
      <c r="C729" s="3"/>
      <c r="F729" s="17"/>
      <c r="G729" s="3"/>
      <c r="H729" s="4"/>
      <c r="I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3:24" ht="14.25" customHeight="1" x14ac:dyDescent="0.35">
      <c r="C730" s="3"/>
      <c r="F730" s="17"/>
      <c r="G730" s="3"/>
      <c r="H730" s="4"/>
      <c r="I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3:24" ht="14.25" customHeight="1" x14ac:dyDescent="0.35">
      <c r="C731" s="3"/>
      <c r="F731" s="17"/>
      <c r="G731" s="3"/>
      <c r="H731" s="4"/>
      <c r="I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3:24" ht="14.25" customHeight="1" x14ac:dyDescent="0.35">
      <c r="C732" s="3"/>
      <c r="F732" s="17"/>
      <c r="G732" s="3"/>
      <c r="H732" s="4"/>
      <c r="I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3:24" ht="14.25" customHeight="1" x14ac:dyDescent="0.35">
      <c r="C733" s="3"/>
      <c r="F733" s="17"/>
      <c r="G733" s="3"/>
      <c r="H733" s="4"/>
      <c r="I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3:24" ht="14.25" customHeight="1" x14ac:dyDescent="0.35">
      <c r="C734" s="3"/>
      <c r="F734" s="17"/>
      <c r="G734" s="3"/>
      <c r="H734" s="4"/>
      <c r="I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3:24" ht="14.25" customHeight="1" x14ac:dyDescent="0.35">
      <c r="C735" s="3"/>
      <c r="F735" s="17"/>
      <c r="G735" s="3"/>
      <c r="H735" s="4"/>
      <c r="I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3:24" ht="14.25" customHeight="1" x14ac:dyDescent="0.35">
      <c r="C736" s="3"/>
      <c r="F736" s="17"/>
      <c r="G736" s="3"/>
      <c r="H736" s="4"/>
      <c r="I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3:24" ht="14.25" customHeight="1" x14ac:dyDescent="0.35">
      <c r="C737" s="3"/>
      <c r="F737" s="17"/>
      <c r="G737" s="3"/>
      <c r="H737" s="4"/>
      <c r="I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3:24" ht="14.25" customHeight="1" x14ac:dyDescent="0.35">
      <c r="C738" s="3"/>
      <c r="F738" s="17"/>
      <c r="G738" s="3"/>
      <c r="H738" s="4"/>
      <c r="I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3:24" ht="14.25" customHeight="1" x14ac:dyDescent="0.35">
      <c r="C739" s="3"/>
      <c r="F739" s="17"/>
      <c r="G739" s="3"/>
      <c r="H739" s="4"/>
      <c r="I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3:24" ht="14.25" customHeight="1" x14ac:dyDescent="0.35">
      <c r="C740" s="3"/>
      <c r="F740" s="17"/>
      <c r="G740" s="3"/>
      <c r="H740" s="4"/>
      <c r="I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3:24" ht="14.25" customHeight="1" x14ac:dyDescent="0.35">
      <c r="C741" s="3"/>
      <c r="F741" s="17"/>
      <c r="G741" s="3"/>
      <c r="H741" s="4"/>
      <c r="I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3:24" ht="14.25" customHeight="1" x14ac:dyDescent="0.35">
      <c r="C742" s="3"/>
      <c r="F742" s="17"/>
      <c r="G742" s="3"/>
      <c r="H742" s="4"/>
      <c r="I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3:24" ht="14.25" customHeight="1" x14ac:dyDescent="0.35">
      <c r="C743" s="3"/>
      <c r="F743" s="17"/>
      <c r="G743" s="3"/>
      <c r="H743" s="4"/>
      <c r="I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3:24" ht="14.25" customHeight="1" x14ac:dyDescent="0.35">
      <c r="C744" s="3"/>
      <c r="F744" s="17"/>
      <c r="G744" s="3"/>
      <c r="H744" s="4"/>
      <c r="I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3:24" ht="14.25" customHeight="1" x14ac:dyDescent="0.35">
      <c r="C745" s="3"/>
      <c r="F745" s="17"/>
      <c r="G745" s="3"/>
      <c r="H745" s="4"/>
      <c r="I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3:24" ht="14.25" customHeight="1" x14ac:dyDescent="0.35">
      <c r="C746" s="3"/>
      <c r="F746" s="17"/>
      <c r="G746" s="3"/>
      <c r="H746" s="4"/>
      <c r="I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3:24" ht="14.25" customHeight="1" x14ac:dyDescent="0.35">
      <c r="C747" s="3"/>
      <c r="F747" s="17"/>
      <c r="G747" s="3"/>
      <c r="H747" s="4"/>
      <c r="I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3:24" ht="14.25" customHeight="1" x14ac:dyDescent="0.35">
      <c r="C748" s="3"/>
      <c r="F748" s="17"/>
      <c r="G748" s="3"/>
      <c r="H748" s="4"/>
      <c r="I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3:24" ht="14.25" customHeight="1" x14ac:dyDescent="0.35">
      <c r="C749" s="3"/>
      <c r="F749" s="17"/>
      <c r="G749" s="3"/>
      <c r="H749" s="4"/>
      <c r="I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3:24" ht="14.25" customHeight="1" x14ac:dyDescent="0.35">
      <c r="C750" s="3"/>
      <c r="F750" s="17"/>
      <c r="G750" s="3"/>
      <c r="H750" s="4"/>
      <c r="I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3:24" ht="14.25" customHeight="1" x14ac:dyDescent="0.35">
      <c r="C751" s="3"/>
      <c r="F751" s="17"/>
      <c r="G751" s="3"/>
      <c r="H751" s="4"/>
      <c r="I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3:24" ht="14.25" customHeight="1" x14ac:dyDescent="0.35">
      <c r="C752" s="3"/>
      <c r="F752" s="17"/>
      <c r="G752" s="3"/>
      <c r="H752" s="4"/>
      <c r="I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3:24" ht="14.25" customHeight="1" x14ac:dyDescent="0.35">
      <c r="C753" s="3"/>
      <c r="F753" s="17"/>
      <c r="G753" s="3"/>
      <c r="H753" s="4"/>
      <c r="I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3:24" ht="14.25" customHeight="1" x14ac:dyDescent="0.35">
      <c r="C754" s="3"/>
      <c r="F754" s="17"/>
      <c r="G754" s="3"/>
      <c r="H754" s="4"/>
      <c r="I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3:24" ht="14.25" customHeight="1" x14ac:dyDescent="0.35">
      <c r="C755" s="3"/>
      <c r="F755" s="17"/>
      <c r="G755" s="3"/>
      <c r="H755" s="4"/>
      <c r="I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3:24" ht="14.25" customHeight="1" x14ac:dyDescent="0.35">
      <c r="C756" s="3"/>
      <c r="F756" s="17"/>
      <c r="G756" s="3"/>
      <c r="H756" s="4"/>
      <c r="I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3:24" ht="14.25" customHeight="1" x14ac:dyDescent="0.35">
      <c r="C757" s="3"/>
      <c r="F757" s="17"/>
      <c r="G757" s="3"/>
      <c r="H757" s="4"/>
      <c r="I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3:24" ht="14.25" customHeight="1" x14ac:dyDescent="0.35">
      <c r="C758" s="3"/>
      <c r="F758" s="17"/>
      <c r="G758" s="3"/>
      <c r="H758" s="4"/>
      <c r="I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3:24" ht="14.25" customHeight="1" x14ac:dyDescent="0.35">
      <c r="C759" s="3"/>
      <c r="F759" s="17"/>
      <c r="G759" s="3"/>
      <c r="H759" s="4"/>
      <c r="I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3:24" ht="14.25" customHeight="1" x14ac:dyDescent="0.35">
      <c r="C760" s="3"/>
      <c r="F760" s="17"/>
      <c r="G760" s="3"/>
      <c r="H760" s="4"/>
      <c r="I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3:24" ht="14.25" customHeight="1" x14ac:dyDescent="0.35">
      <c r="C761" s="3"/>
      <c r="F761" s="17"/>
      <c r="G761" s="3"/>
      <c r="H761" s="4"/>
      <c r="I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3:24" ht="14.25" customHeight="1" x14ac:dyDescent="0.35">
      <c r="C762" s="3"/>
      <c r="F762" s="17"/>
      <c r="G762" s="3"/>
      <c r="H762" s="4"/>
      <c r="I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3:24" ht="14.25" customHeight="1" x14ac:dyDescent="0.35">
      <c r="C763" s="3"/>
      <c r="F763" s="17"/>
      <c r="G763" s="3"/>
      <c r="H763" s="4"/>
      <c r="I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3:24" ht="14.25" customHeight="1" x14ac:dyDescent="0.35">
      <c r="C764" s="3"/>
      <c r="F764" s="17"/>
      <c r="G764" s="3"/>
      <c r="H764" s="4"/>
      <c r="I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3:24" ht="14.25" customHeight="1" x14ac:dyDescent="0.35">
      <c r="C765" s="3"/>
      <c r="F765" s="17"/>
      <c r="G765" s="3"/>
      <c r="H765" s="4"/>
      <c r="I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3:24" ht="14.25" customHeight="1" x14ac:dyDescent="0.35">
      <c r="C766" s="3"/>
      <c r="F766" s="17"/>
      <c r="G766" s="3"/>
      <c r="H766" s="4"/>
      <c r="I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3:24" ht="14.25" customHeight="1" x14ac:dyDescent="0.35">
      <c r="C767" s="3"/>
      <c r="F767" s="17"/>
      <c r="G767" s="3"/>
      <c r="H767" s="4"/>
      <c r="I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3:24" ht="14.25" customHeight="1" x14ac:dyDescent="0.35">
      <c r="C768" s="3"/>
      <c r="F768" s="17"/>
      <c r="G768" s="3"/>
      <c r="H768" s="4"/>
      <c r="I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3:24" ht="14.25" customHeight="1" x14ac:dyDescent="0.35">
      <c r="C769" s="3"/>
      <c r="F769" s="17"/>
      <c r="G769" s="3"/>
      <c r="H769" s="4"/>
      <c r="I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3:24" ht="14.25" customHeight="1" x14ac:dyDescent="0.35">
      <c r="C770" s="3"/>
      <c r="F770" s="17"/>
      <c r="G770" s="3"/>
      <c r="H770" s="4"/>
      <c r="I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3:24" ht="14.25" customHeight="1" x14ac:dyDescent="0.35">
      <c r="C771" s="3"/>
      <c r="F771" s="17"/>
      <c r="G771" s="3"/>
      <c r="H771" s="4"/>
      <c r="I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3:24" ht="14.25" customHeight="1" x14ac:dyDescent="0.35">
      <c r="C772" s="3"/>
      <c r="F772" s="17"/>
      <c r="G772" s="3"/>
      <c r="H772" s="4"/>
      <c r="I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3:24" ht="14.25" customHeight="1" x14ac:dyDescent="0.35">
      <c r="C773" s="3"/>
      <c r="F773" s="17"/>
      <c r="G773" s="3"/>
      <c r="H773" s="4"/>
      <c r="I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3:24" ht="14.25" customHeight="1" x14ac:dyDescent="0.35">
      <c r="C774" s="3"/>
      <c r="F774" s="17"/>
      <c r="G774" s="3"/>
      <c r="H774" s="4"/>
      <c r="I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3:24" ht="14.25" customHeight="1" x14ac:dyDescent="0.35">
      <c r="C775" s="3"/>
      <c r="F775" s="17"/>
      <c r="G775" s="3"/>
      <c r="H775" s="4"/>
      <c r="I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3:24" ht="14.25" customHeight="1" x14ac:dyDescent="0.35">
      <c r="C776" s="3"/>
      <c r="F776" s="17"/>
      <c r="G776" s="3"/>
      <c r="H776" s="4"/>
      <c r="I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3:24" ht="14.25" customHeight="1" x14ac:dyDescent="0.35">
      <c r="C777" s="3"/>
      <c r="F777" s="17"/>
      <c r="G777" s="3"/>
      <c r="H777" s="4"/>
      <c r="I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3:24" ht="14.25" customHeight="1" x14ac:dyDescent="0.35">
      <c r="C778" s="3"/>
      <c r="F778" s="17"/>
      <c r="G778" s="3"/>
      <c r="H778" s="4"/>
      <c r="I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3:24" ht="14.25" customHeight="1" x14ac:dyDescent="0.35">
      <c r="C779" s="3"/>
      <c r="F779" s="17"/>
      <c r="G779" s="3"/>
      <c r="H779" s="4"/>
      <c r="I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3:24" ht="14.25" customHeight="1" x14ac:dyDescent="0.35">
      <c r="C780" s="3"/>
      <c r="F780" s="17"/>
      <c r="G780" s="3"/>
      <c r="H780" s="4"/>
      <c r="I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3:24" ht="14.25" customHeight="1" x14ac:dyDescent="0.35">
      <c r="C781" s="3"/>
      <c r="F781" s="17"/>
      <c r="G781" s="3"/>
      <c r="H781" s="4"/>
      <c r="I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3:24" ht="14.25" customHeight="1" x14ac:dyDescent="0.35">
      <c r="C782" s="3"/>
      <c r="F782" s="17"/>
      <c r="G782" s="3"/>
      <c r="H782" s="4"/>
      <c r="I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3:24" ht="14.25" customHeight="1" x14ac:dyDescent="0.35">
      <c r="C783" s="3"/>
      <c r="F783" s="17"/>
      <c r="G783" s="3"/>
      <c r="H783" s="4"/>
      <c r="I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3:24" ht="14.25" customHeight="1" x14ac:dyDescent="0.35">
      <c r="C784" s="3"/>
      <c r="F784" s="17"/>
      <c r="G784" s="3"/>
      <c r="H784" s="4"/>
      <c r="I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3:24" ht="14.25" customHeight="1" x14ac:dyDescent="0.35">
      <c r="C785" s="3"/>
      <c r="F785" s="17"/>
      <c r="G785" s="3"/>
      <c r="H785" s="4"/>
      <c r="I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3:24" ht="14.25" customHeight="1" x14ac:dyDescent="0.35">
      <c r="C786" s="3"/>
      <c r="F786" s="17"/>
      <c r="G786" s="3"/>
      <c r="H786" s="4"/>
      <c r="I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3:24" ht="14.25" customHeight="1" x14ac:dyDescent="0.35">
      <c r="C787" s="3"/>
      <c r="F787" s="17"/>
      <c r="G787" s="3"/>
      <c r="H787" s="4"/>
      <c r="I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3:24" ht="14.25" customHeight="1" x14ac:dyDescent="0.35">
      <c r="C788" s="3"/>
      <c r="F788" s="17"/>
      <c r="G788" s="3"/>
      <c r="H788" s="4"/>
      <c r="I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3:24" ht="14.25" customHeight="1" x14ac:dyDescent="0.35">
      <c r="C789" s="3"/>
      <c r="F789" s="17"/>
      <c r="G789" s="3"/>
      <c r="H789" s="4"/>
      <c r="I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3:24" ht="14.25" customHeight="1" x14ac:dyDescent="0.35">
      <c r="C790" s="3"/>
      <c r="F790" s="17"/>
      <c r="G790" s="3"/>
      <c r="H790" s="4"/>
      <c r="I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3:24" ht="14.25" customHeight="1" x14ac:dyDescent="0.35">
      <c r="C791" s="3"/>
      <c r="F791" s="17"/>
      <c r="G791" s="3"/>
      <c r="H791" s="4"/>
      <c r="I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3:24" ht="14.25" customHeight="1" x14ac:dyDescent="0.35">
      <c r="C792" s="3"/>
      <c r="F792" s="17"/>
      <c r="G792" s="3"/>
      <c r="H792" s="4"/>
      <c r="I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3:24" ht="14.25" customHeight="1" x14ac:dyDescent="0.35">
      <c r="C793" s="3"/>
      <c r="F793" s="17"/>
      <c r="G793" s="3"/>
      <c r="H793" s="4"/>
      <c r="I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3:24" ht="14.25" customHeight="1" x14ac:dyDescent="0.35">
      <c r="C794" s="3"/>
      <c r="F794" s="17"/>
      <c r="G794" s="3"/>
      <c r="H794" s="4"/>
      <c r="I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3:24" ht="14.25" customHeight="1" x14ac:dyDescent="0.35">
      <c r="C795" s="3"/>
      <c r="F795" s="17"/>
      <c r="G795" s="3"/>
      <c r="H795" s="4"/>
      <c r="I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3:24" ht="14.25" customHeight="1" x14ac:dyDescent="0.35">
      <c r="C796" s="3"/>
      <c r="F796" s="17"/>
      <c r="G796" s="3"/>
      <c r="H796" s="4"/>
      <c r="I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3:24" ht="14.25" customHeight="1" x14ac:dyDescent="0.35">
      <c r="C797" s="3"/>
      <c r="F797" s="17"/>
      <c r="G797" s="3"/>
      <c r="H797" s="4"/>
      <c r="I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3:24" ht="14.25" customHeight="1" x14ac:dyDescent="0.35">
      <c r="C798" s="3"/>
      <c r="F798" s="17"/>
      <c r="G798" s="3"/>
      <c r="H798" s="4"/>
      <c r="I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3:24" ht="14.25" customHeight="1" x14ac:dyDescent="0.35">
      <c r="C799" s="3"/>
      <c r="F799" s="17"/>
      <c r="G799" s="3"/>
      <c r="H799" s="4"/>
      <c r="I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3:24" ht="14.25" customHeight="1" x14ac:dyDescent="0.35">
      <c r="C800" s="3"/>
      <c r="F800" s="17"/>
      <c r="G800" s="3"/>
      <c r="H800" s="4"/>
      <c r="I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3:24" ht="14.25" customHeight="1" x14ac:dyDescent="0.35">
      <c r="C801" s="3"/>
      <c r="F801" s="17"/>
      <c r="G801" s="3"/>
      <c r="H801" s="4"/>
      <c r="I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3:24" ht="14.25" customHeight="1" x14ac:dyDescent="0.35">
      <c r="C802" s="3"/>
      <c r="F802" s="17"/>
      <c r="G802" s="3"/>
      <c r="H802" s="4"/>
      <c r="I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3:24" ht="14.25" customHeight="1" x14ac:dyDescent="0.35">
      <c r="C803" s="3"/>
      <c r="F803" s="17"/>
      <c r="G803" s="3"/>
      <c r="H803" s="4"/>
      <c r="I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3:24" ht="14.25" customHeight="1" x14ac:dyDescent="0.35">
      <c r="C804" s="3"/>
      <c r="F804" s="17"/>
      <c r="G804" s="3"/>
      <c r="H804" s="4"/>
      <c r="I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3:24" ht="14.25" customHeight="1" x14ac:dyDescent="0.35">
      <c r="C805" s="3"/>
      <c r="F805" s="17"/>
      <c r="G805" s="3"/>
      <c r="H805" s="4"/>
      <c r="I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3:24" ht="14.25" customHeight="1" x14ac:dyDescent="0.35">
      <c r="C806" s="3"/>
      <c r="F806" s="17"/>
      <c r="G806" s="3"/>
      <c r="H806" s="4"/>
      <c r="I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3:24" ht="14.25" customHeight="1" x14ac:dyDescent="0.35">
      <c r="C807" s="3"/>
      <c r="F807" s="17"/>
      <c r="G807" s="3"/>
      <c r="H807" s="4"/>
      <c r="I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3:24" ht="14.25" customHeight="1" x14ac:dyDescent="0.35">
      <c r="C808" s="3"/>
      <c r="F808" s="17"/>
      <c r="G808" s="3"/>
      <c r="H808" s="4"/>
      <c r="I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3:24" ht="14.25" customHeight="1" x14ac:dyDescent="0.35">
      <c r="C809" s="3"/>
      <c r="F809" s="17"/>
      <c r="G809" s="3"/>
      <c r="H809" s="4"/>
      <c r="I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3:24" ht="14.25" customHeight="1" x14ac:dyDescent="0.35">
      <c r="C810" s="3"/>
      <c r="F810" s="17"/>
      <c r="G810" s="3"/>
      <c r="H810" s="4"/>
      <c r="I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3:24" ht="14.25" customHeight="1" x14ac:dyDescent="0.35">
      <c r="C811" s="3"/>
      <c r="F811" s="17"/>
      <c r="G811" s="3"/>
      <c r="H811" s="4"/>
      <c r="I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3:24" ht="14.25" customHeight="1" x14ac:dyDescent="0.35">
      <c r="C812" s="3"/>
      <c r="F812" s="17"/>
      <c r="G812" s="3"/>
      <c r="H812" s="4"/>
      <c r="I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3:24" ht="14.25" customHeight="1" x14ac:dyDescent="0.35">
      <c r="C813" s="3"/>
      <c r="F813" s="17"/>
      <c r="G813" s="3"/>
      <c r="H813" s="4"/>
      <c r="I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3:24" ht="14.25" customHeight="1" x14ac:dyDescent="0.35">
      <c r="C814" s="3"/>
      <c r="F814" s="17"/>
      <c r="G814" s="3"/>
      <c r="H814" s="4"/>
      <c r="I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3:24" ht="14.25" customHeight="1" x14ac:dyDescent="0.35">
      <c r="C815" s="3"/>
      <c r="F815" s="17"/>
      <c r="G815" s="3"/>
      <c r="H815" s="4"/>
      <c r="I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3:24" ht="14.25" customHeight="1" x14ac:dyDescent="0.35">
      <c r="C816" s="3"/>
      <c r="F816" s="17"/>
      <c r="G816" s="3"/>
      <c r="H816" s="4"/>
      <c r="I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3:24" ht="14.25" customHeight="1" x14ac:dyDescent="0.35">
      <c r="C817" s="3"/>
      <c r="F817" s="17"/>
      <c r="G817" s="3"/>
      <c r="H817" s="4"/>
      <c r="I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3:24" ht="14.25" customHeight="1" x14ac:dyDescent="0.35">
      <c r="C818" s="3"/>
      <c r="F818" s="17"/>
      <c r="G818" s="3"/>
      <c r="H818" s="4"/>
      <c r="I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3:24" ht="14.25" customHeight="1" x14ac:dyDescent="0.35">
      <c r="C819" s="3"/>
      <c r="F819" s="17"/>
      <c r="G819" s="3"/>
      <c r="H819" s="4"/>
      <c r="I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3:24" ht="14.25" customHeight="1" x14ac:dyDescent="0.35">
      <c r="C820" s="3"/>
      <c r="F820" s="17"/>
      <c r="G820" s="3"/>
      <c r="H820" s="4"/>
      <c r="I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3:24" ht="14.25" customHeight="1" x14ac:dyDescent="0.35">
      <c r="C821" s="3"/>
      <c r="F821" s="17"/>
      <c r="G821" s="3"/>
      <c r="H821" s="4"/>
      <c r="I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3:24" ht="14.25" customHeight="1" x14ac:dyDescent="0.35">
      <c r="C822" s="3"/>
      <c r="F822" s="17"/>
      <c r="G822" s="3"/>
      <c r="H822" s="4"/>
      <c r="I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3:24" ht="14.25" customHeight="1" x14ac:dyDescent="0.35">
      <c r="C823" s="3"/>
      <c r="F823" s="17"/>
      <c r="G823" s="3"/>
      <c r="H823" s="4"/>
      <c r="I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3:24" ht="14.25" customHeight="1" x14ac:dyDescent="0.35">
      <c r="C824" s="3"/>
      <c r="F824" s="17"/>
      <c r="G824" s="3"/>
      <c r="H824" s="4"/>
      <c r="I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3:24" ht="14.25" customHeight="1" x14ac:dyDescent="0.35">
      <c r="C825" s="3"/>
      <c r="F825" s="17"/>
      <c r="G825" s="3"/>
      <c r="H825" s="4"/>
      <c r="I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3:24" ht="14.25" customHeight="1" x14ac:dyDescent="0.35">
      <c r="C826" s="3"/>
      <c r="F826" s="17"/>
      <c r="G826" s="3"/>
      <c r="H826" s="4"/>
      <c r="I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3:24" ht="14.25" customHeight="1" x14ac:dyDescent="0.35">
      <c r="C827" s="3"/>
      <c r="F827" s="17"/>
      <c r="G827" s="3"/>
      <c r="H827" s="4"/>
      <c r="I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3:24" ht="14.25" customHeight="1" x14ac:dyDescent="0.35">
      <c r="C828" s="3"/>
      <c r="F828" s="17"/>
      <c r="G828" s="3"/>
      <c r="H828" s="4"/>
      <c r="I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3:24" ht="14.25" customHeight="1" x14ac:dyDescent="0.35">
      <c r="C829" s="3"/>
      <c r="F829" s="17"/>
      <c r="G829" s="3"/>
      <c r="H829" s="4"/>
      <c r="I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3:24" ht="14.25" customHeight="1" x14ac:dyDescent="0.35">
      <c r="C830" s="3"/>
      <c r="F830" s="17"/>
      <c r="G830" s="3"/>
      <c r="H830" s="4"/>
      <c r="I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3:24" ht="14.25" customHeight="1" x14ac:dyDescent="0.35">
      <c r="C831" s="3"/>
      <c r="F831" s="17"/>
      <c r="G831" s="3"/>
      <c r="H831" s="4"/>
      <c r="I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3:24" ht="14.25" customHeight="1" x14ac:dyDescent="0.35">
      <c r="C832" s="3"/>
      <c r="F832" s="17"/>
      <c r="G832" s="3"/>
      <c r="H832" s="4"/>
      <c r="I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3:24" ht="14.25" customHeight="1" x14ac:dyDescent="0.35">
      <c r="C833" s="3"/>
      <c r="F833" s="17"/>
      <c r="G833" s="3"/>
      <c r="H833" s="4"/>
      <c r="I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3:24" ht="14.25" customHeight="1" x14ac:dyDescent="0.35">
      <c r="C834" s="3"/>
      <c r="F834" s="17"/>
      <c r="G834" s="3"/>
      <c r="H834" s="4"/>
      <c r="I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3:24" ht="14.25" customHeight="1" x14ac:dyDescent="0.35">
      <c r="C835" s="3"/>
      <c r="F835" s="17"/>
      <c r="G835" s="3"/>
      <c r="H835" s="4"/>
      <c r="I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3:24" ht="14.25" customHeight="1" x14ac:dyDescent="0.35">
      <c r="C836" s="3"/>
      <c r="F836" s="17"/>
      <c r="G836" s="3"/>
      <c r="H836" s="4"/>
      <c r="I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3:24" ht="14.25" customHeight="1" x14ac:dyDescent="0.35">
      <c r="C837" s="3"/>
      <c r="F837" s="17"/>
      <c r="G837" s="3"/>
      <c r="H837" s="4"/>
      <c r="I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3:24" ht="14.25" customHeight="1" x14ac:dyDescent="0.35">
      <c r="C838" s="3"/>
      <c r="F838" s="17"/>
      <c r="G838" s="3"/>
      <c r="H838" s="4"/>
      <c r="I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3:24" ht="14.25" customHeight="1" x14ac:dyDescent="0.35">
      <c r="C839" s="3"/>
      <c r="F839" s="17"/>
      <c r="G839" s="3"/>
      <c r="H839" s="4"/>
      <c r="I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3:24" ht="14.25" customHeight="1" x14ac:dyDescent="0.35">
      <c r="C840" s="3"/>
      <c r="F840" s="17"/>
      <c r="G840" s="3"/>
      <c r="H840" s="4"/>
      <c r="I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3:24" ht="14.25" customHeight="1" x14ac:dyDescent="0.35">
      <c r="C841" s="3"/>
      <c r="F841" s="17"/>
      <c r="G841" s="3"/>
      <c r="H841" s="4"/>
      <c r="I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3:24" ht="14.25" customHeight="1" x14ac:dyDescent="0.35">
      <c r="C842" s="3"/>
      <c r="F842" s="17"/>
      <c r="G842" s="3"/>
      <c r="H842" s="4"/>
      <c r="I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3:24" ht="14.25" customHeight="1" x14ac:dyDescent="0.35">
      <c r="C843" s="3"/>
      <c r="F843" s="17"/>
      <c r="G843" s="3"/>
      <c r="H843" s="4"/>
      <c r="I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3:24" ht="14.25" customHeight="1" x14ac:dyDescent="0.35">
      <c r="C844" s="3"/>
      <c r="F844" s="17"/>
      <c r="G844" s="3"/>
      <c r="H844" s="4"/>
      <c r="I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3:24" ht="14.25" customHeight="1" x14ac:dyDescent="0.35">
      <c r="C845" s="3"/>
      <c r="F845" s="17"/>
      <c r="G845" s="3"/>
      <c r="H845" s="4"/>
      <c r="I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3:24" ht="14.25" customHeight="1" x14ac:dyDescent="0.35">
      <c r="C846" s="3"/>
      <c r="F846" s="17"/>
      <c r="G846" s="3"/>
      <c r="H846" s="4"/>
      <c r="I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3:24" ht="14.25" customHeight="1" x14ac:dyDescent="0.35">
      <c r="C847" s="3"/>
      <c r="F847" s="17"/>
      <c r="G847" s="3"/>
      <c r="H847" s="4"/>
      <c r="I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3:24" ht="14.25" customHeight="1" x14ac:dyDescent="0.35">
      <c r="C848" s="3"/>
      <c r="F848" s="17"/>
      <c r="G848" s="3"/>
      <c r="H848" s="4"/>
      <c r="I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3:24" ht="14.25" customHeight="1" x14ac:dyDescent="0.35">
      <c r="C849" s="3"/>
      <c r="F849" s="17"/>
      <c r="G849" s="3"/>
      <c r="H849" s="4"/>
      <c r="I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3:24" ht="14.25" customHeight="1" x14ac:dyDescent="0.35">
      <c r="C850" s="3"/>
      <c r="F850" s="17"/>
      <c r="G850" s="3"/>
      <c r="H850" s="4"/>
      <c r="I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3:24" ht="14.25" customHeight="1" x14ac:dyDescent="0.35">
      <c r="C851" s="3"/>
      <c r="F851" s="17"/>
      <c r="G851" s="3"/>
      <c r="H851" s="4"/>
      <c r="I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3:24" ht="14.25" customHeight="1" x14ac:dyDescent="0.35">
      <c r="C852" s="3"/>
      <c r="F852" s="17"/>
      <c r="G852" s="3"/>
      <c r="H852" s="4"/>
      <c r="I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3:24" ht="14.25" customHeight="1" x14ac:dyDescent="0.35">
      <c r="C853" s="3"/>
      <c r="F853" s="17"/>
      <c r="G853" s="3"/>
      <c r="H853" s="4"/>
      <c r="I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3:24" ht="14.25" customHeight="1" x14ac:dyDescent="0.35">
      <c r="C854" s="3"/>
      <c r="F854" s="17"/>
      <c r="G854" s="3"/>
      <c r="H854" s="4"/>
      <c r="I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3:24" ht="14.25" customHeight="1" x14ac:dyDescent="0.35">
      <c r="C855" s="3"/>
      <c r="F855" s="17"/>
      <c r="G855" s="3"/>
      <c r="H855" s="4"/>
      <c r="I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3:24" ht="14.25" customHeight="1" x14ac:dyDescent="0.35">
      <c r="C856" s="3"/>
      <c r="F856" s="17"/>
      <c r="G856" s="3"/>
      <c r="H856" s="4"/>
      <c r="I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3:24" ht="14.25" customHeight="1" x14ac:dyDescent="0.35">
      <c r="C857" s="3"/>
      <c r="F857" s="17"/>
      <c r="G857" s="3"/>
      <c r="H857" s="4"/>
      <c r="I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3:24" ht="14.25" customHeight="1" x14ac:dyDescent="0.35">
      <c r="C858" s="3"/>
      <c r="F858" s="17"/>
      <c r="G858" s="3"/>
      <c r="H858" s="4"/>
      <c r="I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3:24" ht="14.25" customHeight="1" x14ac:dyDescent="0.35">
      <c r="C859" s="3"/>
      <c r="F859" s="17"/>
      <c r="G859" s="3"/>
      <c r="H859" s="4"/>
      <c r="I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3:24" ht="14.25" customHeight="1" x14ac:dyDescent="0.35">
      <c r="C860" s="3"/>
      <c r="F860" s="17"/>
      <c r="G860" s="3"/>
      <c r="H860" s="4"/>
      <c r="I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3:24" ht="14.25" customHeight="1" x14ac:dyDescent="0.35">
      <c r="C861" s="3"/>
      <c r="F861" s="17"/>
      <c r="G861" s="3"/>
      <c r="H861" s="4"/>
      <c r="I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3:24" ht="14.25" customHeight="1" x14ac:dyDescent="0.35">
      <c r="C862" s="3"/>
      <c r="F862" s="17"/>
      <c r="G862" s="3"/>
      <c r="H862" s="4"/>
      <c r="I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3:24" ht="14.25" customHeight="1" x14ac:dyDescent="0.35">
      <c r="C863" s="3"/>
      <c r="F863" s="17"/>
      <c r="G863" s="3"/>
      <c r="H863" s="4"/>
      <c r="I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3:24" ht="14.25" customHeight="1" x14ac:dyDescent="0.35">
      <c r="C864" s="3"/>
      <c r="F864" s="17"/>
      <c r="G864" s="3"/>
      <c r="H864" s="4"/>
      <c r="I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3:24" ht="14.25" customHeight="1" x14ac:dyDescent="0.35">
      <c r="C865" s="3"/>
      <c r="F865" s="17"/>
      <c r="G865" s="3"/>
      <c r="H865" s="4"/>
      <c r="I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3:24" ht="14.25" customHeight="1" x14ac:dyDescent="0.35">
      <c r="C866" s="3"/>
      <c r="F866" s="17"/>
      <c r="G866" s="3"/>
      <c r="H866" s="4"/>
      <c r="I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3:24" ht="14.25" customHeight="1" x14ac:dyDescent="0.35">
      <c r="C867" s="3"/>
      <c r="F867" s="17"/>
      <c r="G867" s="3"/>
      <c r="H867" s="4"/>
      <c r="I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3:24" ht="14.25" customHeight="1" x14ac:dyDescent="0.35">
      <c r="C868" s="3"/>
      <c r="F868" s="17"/>
      <c r="G868" s="3"/>
      <c r="H868" s="4"/>
      <c r="I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3:24" ht="14.25" customHeight="1" x14ac:dyDescent="0.35">
      <c r="C869" s="3"/>
      <c r="F869" s="17"/>
      <c r="G869" s="3"/>
      <c r="H869" s="4"/>
      <c r="I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3:24" ht="14.25" customHeight="1" x14ac:dyDescent="0.35">
      <c r="C870" s="3"/>
      <c r="F870" s="17"/>
      <c r="G870" s="3"/>
      <c r="H870" s="4"/>
      <c r="I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3:24" ht="14.25" customHeight="1" x14ac:dyDescent="0.35">
      <c r="C871" s="3"/>
      <c r="F871" s="17"/>
      <c r="G871" s="3"/>
      <c r="H871" s="4"/>
      <c r="I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3:24" ht="14.25" customHeight="1" x14ac:dyDescent="0.35">
      <c r="C872" s="3"/>
      <c r="F872" s="17"/>
      <c r="G872" s="3"/>
      <c r="H872" s="4"/>
      <c r="I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3:24" ht="14.25" customHeight="1" x14ac:dyDescent="0.35">
      <c r="C873" s="3"/>
      <c r="F873" s="17"/>
      <c r="G873" s="3"/>
      <c r="H873" s="4"/>
      <c r="I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3:24" ht="14.25" customHeight="1" x14ac:dyDescent="0.35">
      <c r="C874" s="3"/>
      <c r="F874" s="17"/>
      <c r="G874" s="3"/>
      <c r="H874" s="4"/>
      <c r="I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3:24" ht="14.25" customHeight="1" x14ac:dyDescent="0.35">
      <c r="C875" s="3"/>
      <c r="F875" s="17"/>
      <c r="G875" s="3"/>
      <c r="H875" s="4"/>
      <c r="I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3:24" ht="14.25" customHeight="1" x14ac:dyDescent="0.35">
      <c r="C876" s="3"/>
      <c r="F876" s="17"/>
      <c r="G876" s="3"/>
      <c r="H876" s="4"/>
      <c r="I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3:24" ht="14.25" customHeight="1" x14ac:dyDescent="0.35">
      <c r="C877" s="3"/>
      <c r="F877" s="17"/>
      <c r="G877" s="3"/>
      <c r="H877" s="4"/>
      <c r="I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3:24" ht="14.25" customHeight="1" x14ac:dyDescent="0.35">
      <c r="C878" s="3"/>
      <c r="F878" s="17"/>
      <c r="G878" s="3"/>
      <c r="H878" s="4"/>
      <c r="I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3:24" ht="14.25" customHeight="1" x14ac:dyDescent="0.35">
      <c r="C879" s="3"/>
      <c r="F879" s="17"/>
      <c r="G879" s="3"/>
      <c r="H879" s="4"/>
      <c r="I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3:24" ht="14.25" customHeight="1" x14ac:dyDescent="0.35">
      <c r="C880" s="3"/>
      <c r="F880" s="17"/>
      <c r="G880" s="3"/>
      <c r="H880" s="4"/>
      <c r="I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3:24" ht="14.25" customHeight="1" x14ac:dyDescent="0.35">
      <c r="C881" s="3"/>
      <c r="F881" s="17"/>
      <c r="G881" s="3"/>
      <c r="H881" s="4"/>
      <c r="I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3:24" ht="14.25" customHeight="1" x14ac:dyDescent="0.35">
      <c r="C882" s="3"/>
      <c r="F882" s="17"/>
      <c r="G882" s="3"/>
      <c r="H882" s="4"/>
      <c r="I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3:24" ht="14.25" customHeight="1" x14ac:dyDescent="0.35">
      <c r="C883" s="3"/>
      <c r="F883" s="17"/>
      <c r="G883" s="3"/>
      <c r="H883" s="4"/>
      <c r="I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3:24" ht="14.25" customHeight="1" x14ac:dyDescent="0.35">
      <c r="C884" s="3"/>
      <c r="F884" s="17"/>
      <c r="G884" s="3"/>
      <c r="H884" s="4"/>
      <c r="I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3:24" ht="14.25" customHeight="1" x14ac:dyDescent="0.35">
      <c r="C885" s="3"/>
      <c r="F885" s="17"/>
      <c r="G885" s="3"/>
      <c r="H885" s="4"/>
      <c r="I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3:24" ht="14.25" customHeight="1" x14ac:dyDescent="0.35">
      <c r="C886" s="3"/>
      <c r="F886" s="17"/>
      <c r="G886" s="3"/>
      <c r="H886" s="4"/>
      <c r="I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3:24" ht="14.25" customHeight="1" x14ac:dyDescent="0.35">
      <c r="C887" s="3"/>
      <c r="F887" s="17"/>
      <c r="G887" s="3"/>
      <c r="H887" s="4"/>
      <c r="I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3:24" ht="14.25" customHeight="1" x14ac:dyDescent="0.35">
      <c r="C888" s="3"/>
      <c r="F888" s="17"/>
      <c r="G888" s="3"/>
      <c r="H888" s="4"/>
      <c r="I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3:24" ht="14.25" customHeight="1" x14ac:dyDescent="0.35">
      <c r="C889" s="3"/>
      <c r="F889" s="17"/>
      <c r="G889" s="3"/>
      <c r="H889" s="4"/>
      <c r="I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3:24" ht="14.25" customHeight="1" x14ac:dyDescent="0.35">
      <c r="C890" s="3"/>
      <c r="F890" s="17"/>
      <c r="G890" s="3"/>
      <c r="H890" s="4"/>
      <c r="I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3:24" ht="14.25" customHeight="1" x14ac:dyDescent="0.35">
      <c r="C891" s="3"/>
      <c r="F891" s="17"/>
      <c r="G891" s="3"/>
      <c r="H891" s="4"/>
      <c r="I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3:24" ht="14.25" customHeight="1" x14ac:dyDescent="0.35">
      <c r="C892" s="3"/>
      <c r="F892" s="17"/>
      <c r="G892" s="3"/>
      <c r="H892" s="4"/>
      <c r="I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3:24" ht="14.25" customHeight="1" x14ac:dyDescent="0.35">
      <c r="C893" s="3"/>
      <c r="F893" s="17"/>
      <c r="G893" s="3"/>
      <c r="H893" s="4"/>
      <c r="I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3:24" ht="14.25" customHeight="1" x14ac:dyDescent="0.35">
      <c r="C894" s="3"/>
      <c r="F894" s="17"/>
      <c r="G894" s="3"/>
      <c r="H894" s="4"/>
      <c r="I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3:24" ht="14.25" customHeight="1" x14ac:dyDescent="0.35">
      <c r="C895" s="3"/>
      <c r="F895" s="17"/>
      <c r="G895" s="3"/>
      <c r="H895" s="4"/>
      <c r="I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3:24" ht="14.25" customHeight="1" x14ac:dyDescent="0.35">
      <c r="C896" s="3"/>
      <c r="F896" s="17"/>
      <c r="G896" s="3"/>
      <c r="H896" s="4"/>
      <c r="I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3:24" ht="14.25" customHeight="1" x14ac:dyDescent="0.35">
      <c r="C897" s="3"/>
      <c r="F897" s="17"/>
      <c r="G897" s="3"/>
      <c r="H897" s="4"/>
      <c r="I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3:24" ht="14.25" customHeight="1" x14ac:dyDescent="0.35">
      <c r="C898" s="3"/>
      <c r="F898" s="17"/>
      <c r="G898" s="3"/>
      <c r="H898" s="4"/>
      <c r="I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3:24" ht="14.25" customHeight="1" x14ac:dyDescent="0.35">
      <c r="C899" s="3"/>
      <c r="F899" s="17"/>
      <c r="G899" s="3"/>
      <c r="H899" s="4"/>
      <c r="I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3:24" ht="14.25" customHeight="1" x14ac:dyDescent="0.35">
      <c r="C900" s="3"/>
      <c r="F900" s="17"/>
      <c r="G900" s="3"/>
      <c r="H900" s="4"/>
      <c r="I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3:24" ht="14.25" customHeight="1" x14ac:dyDescent="0.35">
      <c r="C901" s="3"/>
      <c r="F901" s="17"/>
      <c r="G901" s="3"/>
      <c r="H901" s="4"/>
      <c r="I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3:24" ht="14.25" customHeight="1" x14ac:dyDescent="0.35">
      <c r="C902" s="3"/>
      <c r="F902" s="17"/>
      <c r="G902" s="3"/>
      <c r="H902" s="4"/>
      <c r="I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3:24" ht="14.25" customHeight="1" x14ac:dyDescent="0.35">
      <c r="C903" s="3"/>
      <c r="F903" s="17"/>
      <c r="G903" s="3"/>
      <c r="H903" s="4"/>
      <c r="I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3:24" ht="14.25" customHeight="1" x14ac:dyDescent="0.35">
      <c r="C904" s="3"/>
      <c r="F904" s="17"/>
      <c r="G904" s="3"/>
      <c r="H904" s="4"/>
      <c r="I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3:24" ht="14.25" customHeight="1" x14ac:dyDescent="0.35">
      <c r="C905" s="3"/>
      <c r="F905" s="17"/>
      <c r="G905" s="3"/>
      <c r="H905" s="4"/>
      <c r="I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3:24" ht="14.25" customHeight="1" x14ac:dyDescent="0.35">
      <c r="C906" s="3"/>
      <c r="F906" s="17"/>
      <c r="G906" s="3"/>
      <c r="H906" s="4"/>
      <c r="I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3:24" ht="14.25" customHeight="1" x14ac:dyDescent="0.35">
      <c r="C907" s="3"/>
      <c r="F907" s="17"/>
      <c r="G907" s="3"/>
      <c r="H907" s="4"/>
      <c r="I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3:24" ht="14.25" customHeight="1" x14ac:dyDescent="0.35">
      <c r="C908" s="3"/>
      <c r="F908" s="17"/>
      <c r="G908" s="3"/>
      <c r="H908" s="4"/>
      <c r="I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3:24" ht="14.25" customHeight="1" x14ac:dyDescent="0.35">
      <c r="C909" s="3"/>
      <c r="F909" s="17"/>
      <c r="G909" s="3"/>
      <c r="H909" s="4"/>
      <c r="I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3:24" ht="14.25" customHeight="1" x14ac:dyDescent="0.35">
      <c r="C910" s="3"/>
      <c r="F910" s="17"/>
      <c r="G910" s="3"/>
      <c r="H910" s="4"/>
      <c r="I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3:24" ht="14.25" customHeight="1" x14ac:dyDescent="0.35">
      <c r="C911" s="3"/>
      <c r="F911" s="17"/>
      <c r="G911" s="3"/>
      <c r="H911" s="4"/>
      <c r="I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3:24" ht="14.25" customHeight="1" x14ac:dyDescent="0.35">
      <c r="C912" s="3"/>
      <c r="F912" s="17"/>
      <c r="G912" s="3"/>
      <c r="H912" s="4"/>
      <c r="I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3:24" ht="14.25" customHeight="1" x14ac:dyDescent="0.35">
      <c r="C913" s="3"/>
      <c r="F913" s="17"/>
      <c r="G913" s="3"/>
      <c r="H913" s="4"/>
      <c r="I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3:24" ht="14.25" customHeight="1" x14ac:dyDescent="0.35">
      <c r="C914" s="3"/>
      <c r="F914" s="17"/>
      <c r="G914" s="3"/>
      <c r="H914" s="4"/>
      <c r="I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3:24" ht="14.25" customHeight="1" x14ac:dyDescent="0.35">
      <c r="C915" s="3"/>
      <c r="F915" s="17"/>
      <c r="G915" s="3"/>
      <c r="H915" s="4"/>
      <c r="I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3:24" ht="14.25" customHeight="1" x14ac:dyDescent="0.35">
      <c r="C916" s="3"/>
      <c r="F916" s="17"/>
      <c r="G916" s="3"/>
      <c r="H916" s="4"/>
      <c r="I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3:24" ht="14.25" customHeight="1" x14ac:dyDescent="0.35">
      <c r="C917" s="3"/>
      <c r="F917" s="17"/>
      <c r="G917" s="3"/>
      <c r="H917" s="4"/>
      <c r="I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3:24" ht="14.25" customHeight="1" x14ac:dyDescent="0.35">
      <c r="C918" s="3"/>
      <c r="F918" s="17"/>
      <c r="G918" s="3"/>
      <c r="H918" s="4"/>
      <c r="I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3:24" ht="14.25" customHeight="1" x14ac:dyDescent="0.35">
      <c r="C919" s="3"/>
      <c r="F919" s="17"/>
      <c r="G919" s="3"/>
      <c r="H919" s="4"/>
      <c r="I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3:24" ht="14.25" customHeight="1" x14ac:dyDescent="0.35">
      <c r="C920" s="3"/>
      <c r="F920" s="17"/>
      <c r="G920" s="3"/>
      <c r="H920" s="4"/>
      <c r="I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3:24" ht="14.25" customHeight="1" x14ac:dyDescent="0.35">
      <c r="C921" s="3"/>
      <c r="F921" s="17"/>
      <c r="G921" s="3"/>
      <c r="H921" s="4"/>
      <c r="I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3:24" ht="14.25" customHeight="1" x14ac:dyDescent="0.35">
      <c r="C922" s="3"/>
      <c r="F922" s="17"/>
      <c r="G922" s="3"/>
      <c r="H922" s="4"/>
      <c r="I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3:24" ht="14.25" customHeight="1" x14ac:dyDescent="0.35">
      <c r="C923" s="3"/>
      <c r="F923" s="17"/>
      <c r="G923" s="3"/>
      <c r="H923" s="4"/>
      <c r="I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3:24" ht="14.25" customHeight="1" x14ac:dyDescent="0.35">
      <c r="C924" s="3"/>
      <c r="F924" s="17"/>
      <c r="G924" s="3"/>
      <c r="H924" s="4"/>
      <c r="I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3:24" ht="14.25" customHeight="1" x14ac:dyDescent="0.35">
      <c r="C925" s="3"/>
      <c r="F925" s="17"/>
      <c r="G925" s="3"/>
      <c r="H925" s="4"/>
      <c r="I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3:24" ht="14.25" customHeight="1" x14ac:dyDescent="0.35">
      <c r="C926" s="3"/>
      <c r="F926" s="17"/>
      <c r="G926" s="3"/>
      <c r="H926" s="4"/>
      <c r="I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3:24" ht="14.25" customHeight="1" x14ac:dyDescent="0.35">
      <c r="C927" s="3"/>
      <c r="F927" s="17"/>
      <c r="G927" s="3"/>
      <c r="H927" s="4"/>
      <c r="I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3:24" ht="14.25" customHeight="1" x14ac:dyDescent="0.35">
      <c r="C928" s="3"/>
      <c r="F928" s="17"/>
      <c r="G928" s="3"/>
      <c r="H928" s="4"/>
      <c r="I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3:24" ht="14.25" customHeight="1" x14ac:dyDescent="0.35">
      <c r="C929" s="3"/>
      <c r="F929" s="17"/>
      <c r="G929" s="3"/>
      <c r="H929" s="4"/>
      <c r="I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3:24" ht="14.25" customHeight="1" x14ac:dyDescent="0.35">
      <c r="C930" s="3"/>
      <c r="F930" s="17"/>
      <c r="G930" s="3"/>
      <c r="H930" s="4"/>
      <c r="I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3:24" ht="14.25" customHeight="1" x14ac:dyDescent="0.35">
      <c r="C931" s="3"/>
      <c r="F931" s="17"/>
      <c r="G931" s="3"/>
      <c r="H931" s="4"/>
      <c r="I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3:24" ht="14.25" customHeight="1" x14ac:dyDescent="0.35">
      <c r="C932" s="3"/>
      <c r="F932" s="17"/>
      <c r="G932" s="3"/>
      <c r="H932" s="4"/>
      <c r="I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3:24" ht="14.25" customHeight="1" x14ac:dyDescent="0.35">
      <c r="C933" s="3"/>
      <c r="F933" s="17"/>
      <c r="G933" s="3"/>
      <c r="H933" s="4"/>
      <c r="I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3:24" ht="14.25" customHeight="1" x14ac:dyDescent="0.35">
      <c r="C934" s="3"/>
      <c r="F934" s="17"/>
      <c r="G934" s="3"/>
      <c r="H934" s="4"/>
      <c r="I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3:24" ht="14.25" customHeight="1" x14ac:dyDescent="0.35">
      <c r="C935" s="3"/>
      <c r="F935" s="17"/>
      <c r="G935" s="3"/>
      <c r="H935" s="4"/>
      <c r="I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3:24" ht="14.25" customHeight="1" x14ac:dyDescent="0.35">
      <c r="C936" s="3"/>
      <c r="F936" s="17"/>
      <c r="G936" s="3"/>
      <c r="H936" s="4"/>
      <c r="I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3:24" ht="14.25" customHeight="1" x14ac:dyDescent="0.35">
      <c r="C937" s="3"/>
      <c r="F937" s="17"/>
      <c r="G937" s="3"/>
      <c r="H937" s="4"/>
      <c r="I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3:24" ht="14.25" customHeight="1" x14ac:dyDescent="0.35">
      <c r="C938" s="3"/>
      <c r="F938" s="17"/>
      <c r="G938" s="3"/>
      <c r="H938" s="4"/>
      <c r="I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3:24" ht="14.25" customHeight="1" x14ac:dyDescent="0.35">
      <c r="C939" s="3"/>
      <c r="F939" s="17"/>
      <c r="G939" s="3"/>
      <c r="H939" s="4"/>
      <c r="I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3:24" ht="14.25" customHeight="1" x14ac:dyDescent="0.35">
      <c r="C940" s="3"/>
      <c r="F940" s="17"/>
      <c r="G940" s="3"/>
      <c r="H940" s="4"/>
      <c r="I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3:24" ht="14.25" customHeight="1" x14ac:dyDescent="0.35">
      <c r="C941" s="3"/>
      <c r="F941" s="17"/>
      <c r="G941" s="3"/>
      <c r="H941" s="4"/>
      <c r="I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3:24" ht="14.25" customHeight="1" x14ac:dyDescent="0.35">
      <c r="C942" s="3"/>
      <c r="F942" s="17"/>
      <c r="G942" s="3"/>
      <c r="H942" s="4"/>
      <c r="I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3:24" ht="14.25" customHeight="1" x14ac:dyDescent="0.35">
      <c r="C943" s="3"/>
      <c r="F943" s="17"/>
      <c r="G943" s="3"/>
      <c r="H943" s="4"/>
      <c r="I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3:24" ht="14.25" customHeight="1" x14ac:dyDescent="0.35">
      <c r="C944" s="3"/>
      <c r="F944" s="17"/>
      <c r="G944" s="3"/>
      <c r="H944" s="4"/>
      <c r="I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3:24" ht="14.25" customHeight="1" x14ac:dyDescent="0.35">
      <c r="C945" s="3"/>
      <c r="F945" s="17"/>
      <c r="G945" s="3"/>
      <c r="H945" s="4"/>
      <c r="I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3:24" ht="14.25" customHeight="1" x14ac:dyDescent="0.35">
      <c r="C946" s="3"/>
      <c r="F946" s="17"/>
      <c r="G946" s="3"/>
      <c r="H946" s="4"/>
      <c r="I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3:24" ht="14.25" customHeight="1" x14ac:dyDescent="0.35">
      <c r="C947" s="3"/>
      <c r="F947" s="17"/>
      <c r="G947" s="3"/>
      <c r="H947" s="4"/>
      <c r="I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3:24" ht="14.25" customHeight="1" x14ac:dyDescent="0.35">
      <c r="C948" s="3"/>
      <c r="F948" s="17"/>
      <c r="G948" s="3"/>
      <c r="H948" s="4"/>
      <c r="I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3:24" ht="14.25" customHeight="1" x14ac:dyDescent="0.35">
      <c r="C949" s="3"/>
      <c r="F949" s="17"/>
      <c r="G949" s="3"/>
      <c r="H949" s="4"/>
      <c r="I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3:24" ht="14.25" customHeight="1" x14ac:dyDescent="0.35">
      <c r="C950" s="3"/>
      <c r="F950" s="17"/>
      <c r="G950" s="3"/>
      <c r="H950" s="4"/>
      <c r="I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3:24" ht="14.25" customHeight="1" x14ac:dyDescent="0.35">
      <c r="C951" s="3"/>
      <c r="F951" s="17"/>
      <c r="G951" s="3"/>
      <c r="H951" s="4"/>
      <c r="I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3:24" ht="14.25" customHeight="1" x14ac:dyDescent="0.35">
      <c r="C952" s="3"/>
      <c r="F952" s="17"/>
      <c r="G952" s="3"/>
      <c r="H952" s="4"/>
      <c r="I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3:24" ht="14.25" customHeight="1" x14ac:dyDescent="0.35">
      <c r="C953" s="3"/>
      <c r="F953" s="17"/>
      <c r="G953" s="3"/>
      <c r="H953" s="4"/>
      <c r="I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3:24" ht="14.25" customHeight="1" x14ac:dyDescent="0.35">
      <c r="C954" s="3"/>
      <c r="F954" s="17"/>
      <c r="G954" s="3"/>
      <c r="H954" s="4"/>
      <c r="I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3:24" ht="14.25" customHeight="1" x14ac:dyDescent="0.35">
      <c r="C955" s="3"/>
      <c r="F955" s="17"/>
      <c r="G955" s="3"/>
      <c r="H955" s="4"/>
      <c r="I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3:24" ht="14.25" customHeight="1" x14ac:dyDescent="0.35">
      <c r="C956" s="3"/>
      <c r="F956" s="17"/>
      <c r="G956" s="3"/>
      <c r="H956" s="4"/>
      <c r="I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3:24" ht="14.25" customHeight="1" x14ac:dyDescent="0.35">
      <c r="C957" s="3"/>
      <c r="F957" s="17"/>
      <c r="G957" s="3"/>
      <c r="H957" s="4"/>
      <c r="I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3:24" ht="14.25" customHeight="1" x14ac:dyDescent="0.35">
      <c r="C958" s="3"/>
      <c r="F958" s="17"/>
      <c r="G958" s="3"/>
      <c r="H958" s="4"/>
      <c r="I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3:24" ht="14.25" customHeight="1" x14ac:dyDescent="0.35">
      <c r="C959" s="3"/>
      <c r="F959" s="17"/>
      <c r="G959" s="3"/>
      <c r="H959" s="4"/>
      <c r="I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3:24" ht="14.25" customHeight="1" x14ac:dyDescent="0.35">
      <c r="C960" s="3"/>
      <c r="F960" s="17"/>
      <c r="G960" s="3"/>
      <c r="H960" s="4"/>
      <c r="I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3:24" ht="14.25" customHeight="1" x14ac:dyDescent="0.35">
      <c r="C961" s="3"/>
      <c r="F961" s="17"/>
      <c r="G961" s="3"/>
      <c r="H961" s="4"/>
      <c r="I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3:24" ht="14.25" customHeight="1" x14ac:dyDescent="0.35">
      <c r="C962" s="3"/>
      <c r="F962" s="17"/>
      <c r="G962" s="3"/>
      <c r="H962" s="4"/>
      <c r="I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3:24" ht="14.25" customHeight="1" x14ac:dyDescent="0.35">
      <c r="C963" s="3"/>
      <c r="F963" s="17"/>
      <c r="G963" s="3"/>
      <c r="H963" s="4"/>
      <c r="I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3:24" ht="14.25" customHeight="1" x14ac:dyDescent="0.35">
      <c r="C964" s="3"/>
      <c r="F964" s="17"/>
      <c r="G964" s="3"/>
      <c r="H964" s="4"/>
      <c r="I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3:24" ht="14.25" customHeight="1" x14ac:dyDescent="0.35">
      <c r="C965" s="3"/>
      <c r="F965" s="17"/>
      <c r="G965" s="3"/>
      <c r="H965" s="4"/>
      <c r="I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3:24" ht="14.25" customHeight="1" x14ac:dyDescent="0.35">
      <c r="C966" s="3"/>
      <c r="F966" s="17"/>
      <c r="G966" s="3"/>
      <c r="H966" s="4"/>
      <c r="I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3:24" ht="14.25" customHeight="1" x14ac:dyDescent="0.35">
      <c r="C967" s="3"/>
      <c r="F967" s="17"/>
      <c r="G967" s="3"/>
      <c r="H967" s="4"/>
      <c r="I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3:24" ht="14.25" customHeight="1" x14ac:dyDescent="0.35">
      <c r="C968" s="3"/>
      <c r="F968" s="17"/>
      <c r="G968" s="3"/>
      <c r="H968" s="4"/>
      <c r="I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3:24" ht="14.25" customHeight="1" x14ac:dyDescent="0.35">
      <c r="C969" s="3"/>
      <c r="F969" s="17"/>
      <c r="G969" s="3"/>
      <c r="H969" s="4"/>
      <c r="I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3:24" ht="14.25" customHeight="1" x14ac:dyDescent="0.35">
      <c r="C970" s="3"/>
      <c r="F970" s="17"/>
      <c r="G970" s="3"/>
      <c r="H970" s="4"/>
      <c r="I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3:24" ht="14.25" customHeight="1" x14ac:dyDescent="0.35">
      <c r="C971" s="3"/>
      <c r="F971" s="17"/>
      <c r="G971" s="3"/>
      <c r="H971" s="4"/>
      <c r="I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3:24" ht="14.25" customHeight="1" x14ac:dyDescent="0.35">
      <c r="C972" s="3"/>
      <c r="F972" s="17"/>
      <c r="G972" s="3"/>
      <c r="H972" s="4"/>
      <c r="I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3:24" ht="14.25" customHeight="1" x14ac:dyDescent="0.35">
      <c r="C973" s="3"/>
      <c r="F973" s="17"/>
      <c r="G973" s="3"/>
      <c r="H973" s="4"/>
      <c r="I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3:24" ht="14.25" customHeight="1" x14ac:dyDescent="0.35">
      <c r="C974" s="3"/>
      <c r="F974" s="17"/>
      <c r="G974" s="3"/>
      <c r="H974" s="4"/>
      <c r="I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3:24" ht="14.25" customHeight="1" x14ac:dyDescent="0.35">
      <c r="C975" s="3"/>
      <c r="F975" s="17"/>
      <c r="G975" s="3"/>
      <c r="H975" s="4"/>
      <c r="I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3:24" ht="14.25" customHeight="1" x14ac:dyDescent="0.35">
      <c r="C976" s="3"/>
      <c r="F976" s="17"/>
      <c r="G976" s="3"/>
      <c r="H976" s="4"/>
      <c r="I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3:24" ht="14.25" customHeight="1" x14ac:dyDescent="0.35">
      <c r="C977" s="3"/>
      <c r="F977" s="17"/>
      <c r="G977" s="3"/>
      <c r="H977" s="4"/>
      <c r="I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3:24" ht="14.25" customHeight="1" x14ac:dyDescent="0.35">
      <c r="C978" s="3"/>
      <c r="F978" s="17"/>
      <c r="G978" s="3"/>
      <c r="H978" s="4"/>
      <c r="I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3:24" ht="14.25" customHeight="1" x14ac:dyDescent="0.35">
      <c r="C979" s="3"/>
      <c r="F979" s="17"/>
      <c r="G979" s="3"/>
      <c r="H979" s="4"/>
      <c r="I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3:24" ht="14.25" customHeight="1" x14ac:dyDescent="0.35">
      <c r="C980" s="3"/>
      <c r="F980" s="17"/>
      <c r="G980" s="3"/>
      <c r="H980" s="4"/>
      <c r="I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3:24" ht="14.25" customHeight="1" x14ac:dyDescent="0.35">
      <c r="C981" s="3"/>
      <c r="F981" s="17"/>
      <c r="G981" s="3"/>
      <c r="H981" s="4"/>
      <c r="I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3:24" ht="14.25" customHeight="1" x14ac:dyDescent="0.35">
      <c r="C982" s="3"/>
      <c r="F982" s="17"/>
      <c r="G982" s="3"/>
      <c r="H982" s="4"/>
      <c r="I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3:24" ht="14.25" customHeight="1" x14ac:dyDescent="0.35">
      <c r="C983" s="3"/>
      <c r="F983" s="17"/>
      <c r="G983" s="3"/>
      <c r="H983" s="4"/>
      <c r="I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3:24" ht="14.25" customHeight="1" x14ac:dyDescent="0.35">
      <c r="C984" s="3"/>
      <c r="F984" s="17"/>
      <c r="G984" s="3"/>
      <c r="H984" s="4"/>
      <c r="I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3:24" ht="14.25" customHeight="1" x14ac:dyDescent="0.35">
      <c r="C985" s="3"/>
      <c r="F985" s="17"/>
      <c r="G985" s="3"/>
      <c r="H985" s="4"/>
      <c r="I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3:24" ht="14.25" customHeight="1" x14ac:dyDescent="0.35">
      <c r="C986" s="3"/>
      <c r="F986" s="17"/>
      <c r="G986" s="3"/>
      <c r="H986" s="4"/>
      <c r="I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3:24" ht="14.25" customHeight="1" x14ac:dyDescent="0.35">
      <c r="C987" s="3"/>
      <c r="F987" s="17"/>
      <c r="G987" s="3"/>
      <c r="H987" s="4"/>
      <c r="I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3:24" ht="14.25" customHeight="1" x14ac:dyDescent="0.35">
      <c r="C988" s="3"/>
      <c r="F988" s="17"/>
      <c r="G988" s="3"/>
      <c r="H988" s="4"/>
      <c r="I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3:24" ht="14.25" customHeight="1" x14ac:dyDescent="0.35">
      <c r="C989" s="3"/>
      <c r="F989" s="17"/>
      <c r="G989" s="3"/>
      <c r="H989" s="4"/>
      <c r="I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3:24" ht="14.25" customHeight="1" x14ac:dyDescent="0.35">
      <c r="C990" s="3"/>
      <c r="F990" s="17"/>
      <c r="G990" s="3"/>
      <c r="H990" s="4"/>
      <c r="I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3:24" ht="14.25" customHeight="1" x14ac:dyDescent="0.35">
      <c r="C991" s="3"/>
      <c r="F991" s="17"/>
      <c r="G991" s="3"/>
      <c r="H991" s="4"/>
      <c r="I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3:24" ht="14.25" customHeight="1" x14ac:dyDescent="0.35">
      <c r="C992" s="3"/>
      <c r="F992" s="17"/>
      <c r="G992" s="3"/>
      <c r="H992" s="4"/>
      <c r="I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3:24" ht="14.25" customHeight="1" x14ac:dyDescent="0.35">
      <c r="C993" s="3"/>
      <c r="F993" s="17"/>
      <c r="G993" s="3"/>
      <c r="H993" s="4"/>
      <c r="I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3:24" ht="14.25" customHeight="1" x14ac:dyDescent="0.35">
      <c r="C994" s="3"/>
      <c r="F994" s="17"/>
      <c r="G994" s="3"/>
      <c r="H994" s="4"/>
      <c r="I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3:24" ht="14.25" customHeight="1" x14ac:dyDescent="0.35">
      <c r="C995" s="3"/>
      <c r="F995" s="17"/>
      <c r="G995" s="3"/>
      <c r="H995" s="4"/>
      <c r="I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3:24" ht="14.25" customHeight="1" x14ac:dyDescent="0.35">
      <c r="C996" s="3"/>
      <c r="F996" s="17"/>
      <c r="G996" s="3"/>
      <c r="H996" s="4"/>
      <c r="I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3:24" ht="14.25" customHeight="1" x14ac:dyDescent="0.35">
      <c r="C997" s="3"/>
      <c r="F997" s="17"/>
      <c r="G997" s="3"/>
      <c r="H997" s="4"/>
      <c r="I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3:24" ht="14.25" customHeight="1" x14ac:dyDescent="0.35">
      <c r="C998" s="3"/>
      <c r="F998" s="17"/>
      <c r="G998" s="3"/>
      <c r="H998" s="4"/>
      <c r="I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3:24" ht="14.25" customHeight="1" x14ac:dyDescent="0.35">
      <c r="C999" s="3"/>
      <c r="F999" s="17"/>
      <c r="G999" s="3"/>
      <c r="H999" s="4"/>
      <c r="I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3:24" ht="14.25" customHeight="1" x14ac:dyDescent="0.35">
      <c r="C1000" s="3"/>
      <c r="F1000" s="17"/>
      <c r="G1000" s="3"/>
      <c r="H1000" s="4"/>
      <c r="I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spans="3:24" ht="14.25" customHeight="1" x14ac:dyDescent="0.35">
      <c r="C1001" s="3"/>
      <c r="F1001" s="17"/>
      <c r="G1001" s="3"/>
      <c r="H1001" s="4"/>
      <c r="I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spans="3:24" ht="14.25" customHeight="1" x14ac:dyDescent="0.35">
      <c r="C1002" s="3"/>
      <c r="F1002" s="17"/>
      <c r="G1002" s="3"/>
      <c r="H1002" s="4"/>
      <c r="I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spans="3:24" ht="14.25" customHeight="1" x14ac:dyDescent="0.35">
      <c r="C1003" s="3"/>
      <c r="F1003" s="17"/>
      <c r="G1003" s="3"/>
      <c r="H1003" s="4"/>
      <c r="I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spans="3:24" ht="14.25" customHeight="1" x14ac:dyDescent="0.35">
      <c r="C1004" s="3"/>
      <c r="F1004" s="17"/>
      <c r="G1004" s="3"/>
      <c r="H1004" s="4"/>
      <c r="I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spans="3:24" ht="14.25" customHeight="1" x14ac:dyDescent="0.35">
      <c r="C1005" s="3"/>
      <c r="F1005" s="17"/>
      <c r="G1005" s="3"/>
      <c r="H1005" s="4"/>
      <c r="I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spans="3:24" ht="14.25" customHeight="1" x14ac:dyDescent="0.35">
      <c r="C1006" s="3"/>
      <c r="F1006" s="17"/>
      <c r="G1006" s="3"/>
      <c r="H1006" s="4"/>
      <c r="I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spans="3:24" ht="14.25" customHeight="1" x14ac:dyDescent="0.35">
      <c r="C1007" s="3"/>
      <c r="F1007" s="17"/>
      <c r="G1007" s="3"/>
      <c r="H1007" s="4"/>
      <c r="I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spans="3:24" ht="14.25" customHeight="1" x14ac:dyDescent="0.35">
      <c r="C1008" s="3"/>
      <c r="F1008" s="17"/>
      <c r="G1008" s="3"/>
      <c r="H1008" s="4"/>
      <c r="I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spans="3:24" ht="15" customHeight="1" x14ac:dyDescent="0.35">
      <c r="C1009" s="3"/>
      <c r="F1009" s="17"/>
      <c r="G1009" s="3"/>
      <c r="H1009" s="4"/>
      <c r="I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spans="3:24" ht="15" customHeight="1" x14ac:dyDescent="0.35">
      <c r="C1010" s="3"/>
      <c r="F1010" s="17"/>
      <c r="G1010" s="3"/>
      <c r="H1010" s="4"/>
      <c r="I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spans="3:24" ht="15" customHeight="1" x14ac:dyDescent="0.35">
      <c r="C1011" s="3"/>
      <c r="F1011" s="17"/>
      <c r="G1011" s="3"/>
      <c r="H1011" s="4"/>
      <c r="I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spans="3:24" ht="15" customHeight="1" x14ac:dyDescent="0.35">
      <c r="C1012" s="3"/>
      <c r="F1012" s="17"/>
      <c r="G1012" s="3"/>
      <c r="H1012" s="4"/>
      <c r="I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spans="3:24" ht="15" customHeight="1" x14ac:dyDescent="0.35">
      <c r="C1013" s="3"/>
      <c r="F1013" s="17"/>
      <c r="G1013" s="3"/>
      <c r="H1013" s="4"/>
      <c r="I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spans="3:24" ht="15" customHeight="1" x14ac:dyDescent="0.35">
      <c r="C1014" s="3"/>
      <c r="F1014" s="17"/>
      <c r="G1014" s="3"/>
      <c r="H1014" s="4"/>
      <c r="I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spans="3:24" ht="15" customHeight="1" x14ac:dyDescent="0.35">
      <c r="C1015" s="3"/>
      <c r="F1015" s="17"/>
      <c r="G1015" s="3"/>
      <c r="H1015" s="4"/>
      <c r="I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spans="3:24" ht="15" customHeight="1" x14ac:dyDescent="0.35">
      <c r="C1016" s="3"/>
      <c r="F1016" s="17"/>
      <c r="G1016" s="3"/>
      <c r="H1016" s="4"/>
      <c r="I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spans="3:24" ht="15" customHeight="1" x14ac:dyDescent="0.35">
      <c r="C1017" s="3"/>
      <c r="F1017" s="17"/>
      <c r="G1017" s="3"/>
      <c r="H1017" s="4"/>
      <c r="I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spans="3:24" ht="15" customHeight="1" x14ac:dyDescent="0.35">
      <c r="C1018" s="3"/>
      <c r="F1018" s="17"/>
      <c r="G1018" s="3"/>
      <c r="H1018" s="4"/>
      <c r="I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spans="3:24" ht="15" customHeight="1" x14ac:dyDescent="0.35">
      <c r="C1019" s="3"/>
      <c r="F1019" s="17"/>
      <c r="G1019" s="3"/>
      <c r="H1019" s="4"/>
      <c r="I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spans="3:24" ht="15" customHeight="1" x14ac:dyDescent="0.35">
      <c r="C1020" s="3"/>
      <c r="F1020" s="17"/>
      <c r="G1020" s="3"/>
      <c r="H1020" s="4"/>
      <c r="I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spans="3:24" ht="15" customHeight="1" x14ac:dyDescent="0.35">
      <c r="C1021" s="3"/>
      <c r="F1021" s="17"/>
      <c r="G1021" s="3"/>
      <c r="H1021" s="4"/>
      <c r="I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spans="3:24" ht="15" customHeight="1" x14ac:dyDescent="0.35">
      <c r="C1022" s="3"/>
      <c r="F1022" s="17"/>
      <c r="G1022" s="3"/>
      <c r="H1022" s="4"/>
      <c r="I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spans="3:24" ht="15" customHeight="1" x14ac:dyDescent="0.35">
      <c r="C1023" s="3"/>
      <c r="F1023" s="17"/>
      <c r="G1023" s="3"/>
      <c r="H1023" s="4"/>
      <c r="I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spans="3:24" ht="15" customHeight="1" x14ac:dyDescent="0.35">
      <c r="C1024" s="3"/>
      <c r="F1024" s="17"/>
      <c r="G1024" s="3"/>
      <c r="H1024" s="4"/>
      <c r="I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 spans="3:24" ht="15" customHeight="1" x14ac:dyDescent="0.35">
      <c r="C1025" s="3"/>
      <c r="F1025" s="17"/>
      <c r="G1025" s="3"/>
      <c r="H1025" s="4"/>
      <c r="I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spans="3:24" ht="15" customHeight="1" x14ac:dyDescent="0.35">
      <c r="C1026" s="3"/>
      <c r="F1026" s="17"/>
      <c r="G1026" s="3"/>
      <c r="H1026" s="4"/>
      <c r="I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spans="3:24" ht="15" customHeight="1" x14ac:dyDescent="0.35">
      <c r="C1027" s="3"/>
      <c r="F1027" s="17"/>
      <c r="G1027" s="3"/>
      <c r="H1027" s="4"/>
      <c r="I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spans="3:24" ht="15" customHeight="1" x14ac:dyDescent="0.35">
      <c r="C1028" s="3"/>
      <c r="F1028" s="17"/>
      <c r="G1028" s="3"/>
      <c r="H1028" s="4"/>
      <c r="I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spans="3:24" ht="15" customHeight="1" x14ac:dyDescent="0.35">
      <c r="C1029" s="3"/>
      <c r="F1029" s="17"/>
      <c r="G1029" s="3"/>
      <c r="H1029" s="4"/>
      <c r="I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spans="3:24" ht="15" customHeight="1" x14ac:dyDescent="0.35">
      <c r="C1030" s="3"/>
      <c r="F1030" s="17"/>
      <c r="G1030" s="3"/>
      <c r="H1030" s="4"/>
      <c r="I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spans="3:24" ht="15" customHeight="1" x14ac:dyDescent="0.35">
      <c r="C1031" s="3"/>
      <c r="F1031" s="17"/>
      <c r="G1031" s="3"/>
      <c r="H1031" s="4"/>
      <c r="I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spans="3:24" ht="15" customHeight="1" x14ac:dyDescent="0.35">
      <c r="C1032" s="3"/>
      <c r="F1032" s="17"/>
      <c r="G1032" s="3"/>
      <c r="H1032" s="4"/>
      <c r="I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spans="3:24" ht="15" customHeight="1" x14ac:dyDescent="0.35">
      <c r="C1033" s="3"/>
      <c r="F1033" s="17"/>
      <c r="G1033" s="3"/>
      <c r="H1033" s="4"/>
      <c r="I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spans="3:24" ht="15" customHeight="1" x14ac:dyDescent="0.35">
      <c r="C1034" s="3"/>
      <c r="F1034" s="17"/>
      <c r="G1034" s="3"/>
      <c r="H1034" s="4"/>
      <c r="I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spans="3:24" ht="15" customHeight="1" x14ac:dyDescent="0.35">
      <c r="C1035" s="3"/>
      <c r="F1035" s="17"/>
      <c r="G1035" s="3"/>
      <c r="H1035" s="4"/>
      <c r="I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spans="3:24" ht="15" customHeight="1" x14ac:dyDescent="0.35">
      <c r="C1036" s="3"/>
      <c r="F1036" s="17"/>
      <c r="G1036" s="3"/>
      <c r="H1036" s="4"/>
      <c r="I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spans="3:24" ht="15" customHeight="1" x14ac:dyDescent="0.35">
      <c r="C1037" s="3"/>
      <c r="F1037" s="17"/>
      <c r="G1037" s="3"/>
      <c r="H1037" s="4"/>
      <c r="I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spans="3:24" ht="15" customHeight="1" x14ac:dyDescent="0.35">
      <c r="C1038" s="3"/>
      <c r="F1038" s="17"/>
      <c r="G1038" s="3"/>
      <c r="H1038" s="4"/>
      <c r="I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spans="3:24" ht="15" customHeight="1" x14ac:dyDescent="0.35">
      <c r="C1039" s="3"/>
      <c r="F1039" s="17"/>
      <c r="G1039" s="3"/>
      <c r="H1039" s="4"/>
      <c r="I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spans="3:24" ht="15" customHeight="1" x14ac:dyDescent="0.35">
      <c r="C1040" s="3"/>
      <c r="F1040" s="17"/>
      <c r="G1040" s="3"/>
      <c r="H1040" s="4"/>
      <c r="I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spans="3:24" ht="15" customHeight="1" x14ac:dyDescent="0.35">
      <c r="C1041" s="3"/>
      <c r="F1041" s="17"/>
      <c r="G1041" s="3"/>
      <c r="H1041" s="4"/>
      <c r="I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spans="3:24" ht="15" customHeight="1" x14ac:dyDescent="0.35">
      <c r="C1042" s="3"/>
      <c r="F1042" s="17"/>
      <c r="G1042" s="3"/>
      <c r="H1042" s="4"/>
      <c r="I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spans="3:24" ht="15" customHeight="1" x14ac:dyDescent="0.35">
      <c r="C1043" s="3"/>
      <c r="F1043" s="17"/>
      <c r="G1043" s="3"/>
      <c r="H1043" s="4"/>
      <c r="I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spans="3:24" ht="15" customHeight="1" x14ac:dyDescent="0.35">
      <c r="C1044" s="3"/>
      <c r="F1044" s="17"/>
      <c r="G1044" s="3"/>
      <c r="H1044" s="4"/>
      <c r="I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spans="3:24" ht="15" customHeight="1" x14ac:dyDescent="0.35">
      <c r="C1045" s="3"/>
      <c r="F1045" s="17"/>
      <c r="G1045" s="3"/>
      <c r="H1045" s="4"/>
      <c r="I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spans="3:24" ht="15" customHeight="1" x14ac:dyDescent="0.35">
      <c r="C1046" s="3"/>
      <c r="F1046" s="17"/>
      <c r="G1046" s="3"/>
      <c r="H1046" s="4"/>
      <c r="I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spans="3:24" ht="15" customHeight="1" x14ac:dyDescent="0.35">
      <c r="C1047" s="3"/>
      <c r="F1047" s="17"/>
      <c r="G1047" s="3"/>
      <c r="H1047" s="4"/>
      <c r="I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 spans="3:24" ht="15" customHeight="1" x14ac:dyDescent="0.35">
      <c r="C1048" s="3"/>
      <c r="F1048" s="17"/>
      <c r="G1048" s="3"/>
      <c r="H1048" s="4"/>
      <c r="I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spans="3:24" ht="15" customHeight="1" x14ac:dyDescent="0.35">
      <c r="C1049" s="3"/>
      <c r="F1049" s="17"/>
      <c r="G1049" s="3"/>
      <c r="H1049" s="4"/>
      <c r="I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spans="3:24" ht="15" customHeight="1" x14ac:dyDescent="0.35">
      <c r="C1050" s="3"/>
      <c r="F1050" s="17"/>
      <c r="G1050" s="3"/>
      <c r="H1050" s="4"/>
      <c r="I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spans="3:24" ht="15" customHeight="1" x14ac:dyDescent="0.35">
      <c r="C1051" s="3"/>
      <c r="F1051" s="17"/>
      <c r="G1051" s="3"/>
      <c r="H1051" s="4"/>
      <c r="I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spans="3:24" ht="15" customHeight="1" x14ac:dyDescent="0.35">
      <c r="C1052" s="3"/>
      <c r="F1052" s="17"/>
      <c r="G1052" s="3"/>
      <c r="H1052" s="4"/>
      <c r="I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spans="3:24" ht="15" customHeight="1" x14ac:dyDescent="0.35">
      <c r="C1053" s="3"/>
      <c r="F1053" s="17"/>
      <c r="G1053" s="3"/>
      <c r="H1053" s="4"/>
      <c r="I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spans="3:24" ht="15" customHeight="1" x14ac:dyDescent="0.35">
      <c r="C1054" s="3"/>
      <c r="F1054" s="17"/>
      <c r="G1054" s="3"/>
      <c r="H1054" s="4"/>
      <c r="I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spans="3:24" ht="15" customHeight="1" x14ac:dyDescent="0.35">
      <c r="C1055" s="3"/>
      <c r="F1055" s="17"/>
      <c r="G1055" s="3"/>
      <c r="H1055" s="4"/>
      <c r="I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spans="3:24" ht="15" customHeight="1" x14ac:dyDescent="0.35">
      <c r="C1056" s="3"/>
      <c r="F1056" s="17"/>
      <c r="G1056" s="3"/>
      <c r="H1056" s="4"/>
      <c r="I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spans="3:24" ht="15" customHeight="1" x14ac:dyDescent="0.35">
      <c r="C1057" s="3"/>
      <c r="F1057" s="17"/>
      <c r="G1057" s="3"/>
      <c r="H1057" s="4"/>
      <c r="I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spans="3:24" ht="15" customHeight="1" x14ac:dyDescent="0.35">
      <c r="C1058" s="3"/>
      <c r="F1058" s="17"/>
      <c r="G1058" s="3"/>
      <c r="H1058" s="4"/>
      <c r="I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spans="3:24" ht="15" customHeight="1" x14ac:dyDescent="0.35">
      <c r="C1059" s="3"/>
      <c r="F1059" s="17"/>
      <c r="G1059" s="3"/>
      <c r="H1059" s="4"/>
      <c r="I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spans="3:24" ht="15" customHeight="1" x14ac:dyDescent="0.35">
      <c r="C1060" s="3"/>
      <c r="F1060" s="17"/>
      <c r="G1060" s="3"/>
      <c r="H1060" s="4"/>
      <c r="I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spans="3:24" ht="15" customHeight="1" x14ac:dyDescent="0.35">
      <c r="C1061" s="3"/>
      <c r="F1061" s="17"/>
      <c r="G1061" s="3"/>
      <c r="H1061" s="4"/>
      <c r="I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spans="3:24" ht="15" customHeight="1" x14ac:dyDescent="0.35">
      <c r="C1062" s="3"/>
      <c r="F1062" s="17"/>
      <c r="G1062" s="3"/>
      <c r="H1062" s="4"/>
      <c r="I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spans="3:24" ht="15" customHeight="1" x14ac:dyDescent="0.35">
      <c r="C1063" s="3"/>
      <c r="F1063" s="17"/>
      <c r="G1063" s="3"/>
      <c r="H1063" s="4"/>
      <c r="I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spans="3:24" ht="15" customHeight="1" x14ac:dyDescent="0.35">
      <c r="C1064" s="3"/>
      <c r="F1064" s="17"/>
      <c r="G1064" s="3"/>
      <c r="H1064" s="4"/>
      <c r="I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spans="3:24" ht="15" customHeight="1" x14ac:dyDescent="0.35">
      <c r="C1065" s="3"/>
      <c r="F1065" s="17"/>
      <c r="G1065" s="3"/>
      <c r="H1065" s="4"/>
      <c r="I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spans="3:24" ht="15" customHeight="1" x14ac:dyDescent="0.35">
      <c r="C1066" s="3"/>
      <c r="F1066" s="17"/>
      <c r="G1066" s="3"/>
      <c r="H1066" s="4"/>
      <c r="I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spans="3:24" ht="15" customHeight="1" x14ac:dyDescent="0.35">
      <c r="C1067" s="3"/>
      <c r="F1067" s="17"/>
      <c r="G1067" s="3"/>
      <c r="H1067" s="4"/>
      <c r="I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spans="3:24" ht="15" customHeight="1" x14ac:dyDescent="0.35">
      <c r="C1068" s="3"/>
      <c r="F1068" s="17"/>
      <c r="G1068" s="3"/>
      <c r="H1068" s="4"/>
      <c r="I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spans="3:24" ht="15" customHeight="1" x14ac:dyDescent="0.35">
      <c r="C1069" s="3"/>
      <c r="F1069" s="17"/>
      <c r="G1069" s="3"/>
      <c r="H1069" s="4"/>
      <c r="I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spans="3:24" ht="15" customHeight="1" x14ac:dyDescent="0.35">
      <c r="C1070" s="3"/>
      <c r="F1070" s="17"/>
      <c r="G1070" s="3"/>
      <c r="H1070" s="4"/>
      <c r="I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spans="3:24" ht="15" customHeight="1" x14ac:dyDescent="0.35">
      <c r="C1071" s="3"/>
      <c r="F1071" s="17"/>
      <c r="G1071" s="3"/>
      <c r="H1071" s="4"/>
      <c r="I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spans="3:24" ht="15" customHeight="1" x14ac:dyDescent="0.35">
      <c r="C1072" s="3"/>
      <c r="F1072" s="17"/>
      <c r="G1072" s="3"/>
      <c r="H1072" s="4"/>
      <c r="I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 spans="3:24" ht="15" customHeight="1" x14ac:dyDescent="0.35">
      <c r="C1073" s="3"/>
      <c r="F1073" s="17"/>
      <c r="G1073" s="3"/>
      <c r="H1073" s="4"/>
      <c r="I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spans="3:24" ht="15" customHeight="1" x14ac:dyDescent="0.35">
      <c r="C1074" s="3"/>
      <c r="F1074" s="17"/>
      <c r="G1074" s="3"/>
      <c r="H1074" s="4"/>
      <c r="I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spans="3:24" ht="15" customHeight="1" x14ac:dyDescent="0.35">
      <c r="C1075" s="3"/>
      <c r="F1075" s="17"/>
      <c r="G1075" s="3"/>
      <c r="H1075" s="4"/>
      <c r="I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spans="3:24" ht="15" customHeight="1" x14ac:dyDescent="0.35">
      <c r="C1076" s="3"/>
      <c r="F1076" s="17"/>
      <c r="G1076" s="3"/>
      <c r="H1076" s="4"/>
      <c r="I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spans="3:24" ht="15" customHeight="1" x14ac:dyDescent="0.35">
      <c r="C1077" s="3"/>
      <c r="F1077" s="17"/>
      <c r="G1077" s="3"/>
      <c r="H1077" s="4"/>
      <c r="I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spans="3:24" ht="15" customHeight="1" x14ac:dyDescent="0.35">
      <c r="C1078" s="3"/>
      <c r="F1078" s="17"/>
      <c r="G1078" s="3"/>
      <c r="H1078" s="4"/>
      <c r="I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spans="3:24" ht="15" customHeight="1" x14ac:dyDescent="0.35">
      <c r="C1079" s="3"/>
      <c r="F1079" s="17"/>
      <c r="G1079" s="3"/>
      <c r="H1079" s="4"/>
      <c r="I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 spans="3:24" ht="15" customHeight="1" x14ac:dyDescent="0.35">
      <c r="C1080" s="3"/>
      <c r="F1080" s="17"/>
      <c r="G1080" s="3"/>
      <c r="H1080" s="4"/>
      <c r="I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spans="3:24" ht="15" customHeight="1" x14ac:dyDescent="0.35">
      <c r="C1081" s="3"/>
      <c r="F1081" s="17"/>
      <c r="G1081" s="3"/>
      <c r="H1081" s="4"/>
      <c r="I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spans="3:24" ht="15" customHeight="1" x14ac:dyDescent="0.35">
      <c r="C1082" s="3"/>
      <c r="F1082" s="17"/>
      <c r="G1082" s="3"/>
      <c r="H1082" s="4"/>
      <c r="I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 spans="3:24" ht="15" customHeight="1" x14ac:dyDescent="0.35">
      <c r="C1083" s="3"/>
      <c r="F1083" s="17"/>
      <c r="G1083" s="3"/>
      <c r="H1083" s="4"/>
      <c r="I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 spans="3:24" ht="15" customHeight="1" x14ac:dyDescent="0.35">
      <c r="C1084" s="3"/>
      <c r="F1084" s="17"/>
      <c r="G1084" s="3"/>
      <c r="H1084" s="4"/>
      <c r="I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 spans="3:24" ht="15" customHeight="1" x14ac:dyDescent="0.35">
      <c r="C1085" s="3"/>
      <c r="F1085" s="17"/>
      <c r="G1085" s="3"/>
      <c r="H1085" s="4"/>
      <c r="I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 spans="3:24" ht="15" customHeight="1" x14ac:dyDescent="0.35">
      <c r="C1086" s="3"/>
      <c r="F1086" s="17"/>
      <c r="G1086" s="3"/>
      <c r="H1086" s="4"/>
      <c r="I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 spans="3:24" ht="15" customHeight="1" x14ac:dyDescent="0.35">
      <c r="C1087" s="3"/>
      <c r="F1087" s="17"/>
      <c r="G1087" s="3"/>
      <c r="H1087" s="4"/>
      <c r="I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 spans="3:24" ht="15" customHeight="1" x14ac:dyDescent="0.35">
      <c r="C1088" s="3"/>
      <c r="F1088" s="17"/>
      <c r="G1088" s="3"/>
      <c r="H1088" s="4"/>
      <c r="I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 spans="3:24" ht="15" customHeight="1" x14ac:dyDescent="0.35">
      <c r="C1089" s="3"/>
      <c r="F1089" s="17"/>
      <c r="G1089" s="3"/>
      <c r="H1089" s="4"/>
      <c r="I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spans="3:24" ht="15" customHeight="1" x14ac:dyDescent="0.35">
      <c r="C1090" s="3"/>
      <c r="F1090" s="17"/>
      <c r="G1090" s="3"/>
      <c r="H1090" s="4"/>
      <c r="I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spans="3:24" ht="15" customHeight="1" x14ac:dyDescent="0.35">
      <c r="C1091" s="3"/>
      <c r="F1091" s="17"/>
      <c r="G1091" s="3"/>
      <c r="H1091" s="4"/>
      <c r="I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 spans="3:24" ht="15" customHeight="1" x14ac:dyDescent="0.35">
      <c r="C1092" s="3"/>
      <c r="F1092" s="17"/>
      <c r="G1092" s="3"/>
      <c r="H1092" s="4"/>
      <c r="I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 spans="3:24" ht="15" customHeight="1" x14ac:dyDescent="0.35">
      <c r="C1093" s="3"/>
      <c r="F1093" s="17"/>
      <c r="G1093" s="3"/>
      <c r="H1093" s="4"/>
      <c r="I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 spans="3:24" ht="15" customHeight="1" x14ac:dyDescent="0.35">
      <c r="C1094" s="3"/>
      <c r="F1094" s="17"/>
      <c r="G1094" s="3"/>
      <c r="H1094" s="4"/>
      <c r="I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spans="3:24" ht="15" customHeight="1" x14ac:dyDescent="0.35">
      <c r="C1095" s="3"/>
      <c r="F1095" s="17"/>
      <c r="G1095" s="3"/>
      <c r="H1095" s="4"/>
      <c r="I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spans="3:24" ht="15" customHeight="1" x14ac:dyDescent="0.35">
      <c r="C1096" s="3"/>
      <c r="F1096" s="17"/>
      <c r="G1096" s="3"/>
      <c r="H1096" s="4"/>
      <c r="I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spans="3:24" ht="15" customHeight="1" x14ac:dyDescent="0.35">
      <c r="C1097" s="3"/>
      <c r="F1097" s="17"/>
      <c r="G1097" s="3"/>
      <c r="H1097" s="4"/>
      <c r="I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spans="3:24" ht="15" customHeight="1" x14ac:dyDescent="0.35">
      <c r="C1098" s="3"/>
      <c r="F1098" s="17"/>
      <c r="G1098" s="3"/>
      <c r="H1098" s="4"/>
      <c r="I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spans="3:24" ht="15" customHeight="1" x14ac:dyDescent="0.35">
      <c r="C1099" s="3"/>
      <c r="F1099" s="17"/>
      <c r="G1099" s="3"/>
      <c r="H1099" s="4"/>
      <c r="I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spans="3:24" ht="15" customHeight="1" x14ac:dyDescent="0.35">
      <c r="C1100" s="3"/>
      <c r="F1100" s="17"/>
      <c r="G1100" s="3"/>
      <c r="H1100" s="4"/>
      <c r="I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spans="3:24" ht="15" customHeight="1" x14ac:dyDescent="0.35">
      <c r="C1101" s="3"/>
      <c r="F1101" s="17"/>
      <c r="G1101" s="3"/>
      <c r="H1101" s="4"/>
      <c r="I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 spans="3:24" ht="15" customHeight="1" x14ac:dyDescent="0.35">
      <c r="C1102" s="3"/>
      <c r="F1102" s="17"/>
      <c r="G1102" s="3"/>
      <c r="H1102" s="4"/>
      <c r="I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 spans="3:24" ht="15" customHeight="1" x14ac:dyDescent="0.35">
      <c r="C1103" s="3"/>
      <c r="F1103" s="17"/>
      <c r="G1103" s="3"/>
      <c r="H1103" s="4"/>
      <c r="I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 spans="3:24" ht="15" customHeight="1" x14ac:dyDescent="0.35">
      <c r="C1104" s="3"/>
      <c r="F1104" s="17"/>
      <c r="G1104" s="3"/>
      <c r="H1104" s="4"/>
      <c r="I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 spans="3:24" ht="15" customHeight="1" x14ac:dyDescent="0.35">
      <c r="C1105" s="3"/>
      <c r="F1105" s="17"/>
      <c r="G1105" s="3"/>
      <c r="H1105" s="4"/>
      <c r="I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 spans="3:24" ht="15" customHeight="1" x14ac:dyDescent="0.35">
      <c r="C1106" s="3"/>
      <c r="F1106" s="17"/>
      <c r="G1106" s="3"/>
      <c r="H1106" s="4"/>
      <c r="I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 spans="3:24" ht="15" customHeight="1" x14ac:dyDescent="0.35">
      <c r="C1107" s="3"/>
      <c r="F1107" s="17"/>
      <c r="G1107" s="3"/>
      <c r="H1107" s="4"/>
      <c r="I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 spans="3:24" ht="15" customHeight="1" x14ac:dyDescent="0.35">
      <c r="C1108" s="3"/>
      <c r="F1108" s="17"/>
      <c r="G1108" s="3"/>
      <c r="H1108" s="4"/>
      <c r="I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 spans="3:24" ht="15" customHeight="1" x14ac:dyDescent="0.35">
      <c r="C1109" s="3"/>
      <c r="F1109" s="17"/>
      <c r="G1109" s="3"/>
      <c r="H1109" s="4"/>
      <c r="I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spans="3:24" ht="15" customHeight="1" x14ac:dyDescent="0.35">
      <c r="C1110" s="3"/>
      <c r="F1110" s="17"/>
      <c r="G1110" s="3"/>
      <c r="H1110" s="4"/>
      <c r="I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 spans="3:24" ht="15" customHeight="1" x14ac:dyDescent="0.35">
      <c r="C1111" s="3"/>
      <c r="F1111" s="17"/>
      <c r="G1111" s="3"/>
      <c r="H1111" s="4"/>
      <c r="I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 spans="3:24" ht="15" customHeight="1" x14ac:dyDescent="0.35">
      <c r="C1112" s="3"/>
      <c r="F1112" s="17"/>
      <c r="G1112" s="3"/>
      <c r="H1112" s="4"/>
      <c r="I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 spans="3:24" ht="15" customHeight="1" x14ac:dyDescent="0.35">
      <c r="C1113" s="3"/>
      <c r="F1113" s="17"/>
      <c r="G1113" s="3"/>
      <c r="H1113" s="4"/>
      <c r="I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 spans="3:24" ht="15" customHeight="1" x14ac:dyDescent="0.35">
      <c r="C1114" s="3"/>
      <c r="F1114" s="17"/>
      <c r="G1114" s="3"/>
      <c r="H1114" s="4"/>
      <c r="I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</row>
    <row r="1115" spans="3:24" ht="15" customHeight="1" x14ac:dyDescent="0.35">
      <c r="C1115" s="3"/>
      <c r="F1115" s="17"/>
      <c r="G1115" s="3"/>
      <c r="H1115" s="4"/>
      <c r="I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 spans="3:24" ht="15" customHeight="1" x14ac:dyDescent="0.35">
      <c r="C1116" s="3"/>
      <c r="F1116" s="17"/>
      <c r="G1116" s="3"/>
      <c r="H1116" s="4"/>
      <c r="I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 spans="3:24" ht="15" customHeight="1" x14ac:dyDescent="0.35">
      <c r="C1117" s="3"/>
      <c r="F1117" s="17"/>
      <c r="G1117" s="3"/>
      <c r="H1117" s="4"/>
      <c r="I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 spans="3:24" ht="15" customHeight="1" x14ac:dyDescent="0.35">
      <c r="C1118" s="3"/>
      <c r="F1118" s="17"/>
      <c r="G1118" s="3"/>
      <c r="H1118" s="4"/>
      <c r="I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 spans="3:24" ht="15" customHeight="1" x14ac:dyDescent="0.35">
      <c r="C1119" s="3"/>
      <c r="F1119" s="17"/>
      <c r="G1119" s="3"/>
      <c r="H1119" s="4"/>
      <c r="I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 spans="3:24" ht="15" customHeight="1" x14ac:dyDescent="0.35">
      <c r="C1120" s="3"/>
      <c r="F1120" s="17"/>
      <c r="G1120" s="3"/>
      <c r="H1120" s="4"/>
      <c r="I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 spans="3:24" ht="15" customHeight="1" x14ac:dyDescent="0.35">
      <c r="C1121" s="3"/>
      <c r="F1121" s="17"/>
      <c r="G1121" s="3"/>
      <c r="H1121" s="4"/>
      <c r="I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 spans="3:24" ht="15" customHeight="1" x14ac:dyDescent="0.35">
      <c r="C1122" s="3"/>
      <c r="F1122" s="17"/>
      <c r="G1122" s="3"/>
      <c r="H1122" s="4"/>
      <c r="I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 spans="3:24" ht="15" customHeight="1" x14ac:dyDescent="0.35">
      <c r="C1123" s="3"/>
      <c r="F1123" s="17"/>
      <c r="G1123" s="3"/>
      <c r="H1123" s="4"/>
      <c r="I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 spans="3:24" ht="15" customHeight="1" x14ac:dyDescent="0.35">
      <c r="C1124" s="3"/>
      <c r="F1124" s="17"/>
      <c r="G1124" s="3"/>
      <c r="H1124" s="4"/>
      <c r="I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 spans="3:24" ht="15" customHeight="1" x14ac:dyDescent="0.35">
      <c r="C1125" s="3"/>
      <c r="F1125" s="17"/>
      <c r="G1125" s="3"/>
      <c r="H1125" s="4"/>
      <c r="I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 spans="3:24" ht="15" customHeight="1" x14ac:dyDescent="0.35">
      <c r="C1126" s="3"/>
      <c r="F1126" s="17"/>
      <c r="G1126" s="3"/>
      <c r="H1126" s="4"/>
      <c r="I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 spans="3:24" ht="15" customHeight="1" x14ac:dyDescent="0.35">
      <c r="C1127" s="3"/>
      <c r="F1127" s="17"/>
      <c r="G1127" s="3"/>
      <c r="H1127" s="4"/>
      <c r="I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 spans="3:24" ht="15" customHeight="1" x14ac:dyDescent="0.35">
      <c r="C1128" s="3"/>
      <c r="F1128" s="17"/>
      <c r="G1128" s="3"/>
      <c r="H1128" s="4"/>
      <c r="I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</row>
    <row r="1129" spans="3:24" ht="15" customHeight="1" x14ac:dyDescent="0.35">
      <c r="C1129" s="3"/>
      <c r="F1129" s="17"/>
      <c r="G1129" s="3"/>
      <c r="H1129" s="4"/>
      <c r="I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 spans="3:24" ht="15" customHeight="1" x14ac:dyDescent="0.35">
      <c r="C1130" s="3"/>
      <c r="F1130" s="17"/>
      <c r="G1130" s="3"/>
      <c r="H1130" s="4"/>
      <c r="I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 spans="3:24" ht="15" customHeight="1" x14ac:dyDescent="0.35">
      <c r="C1131" s="3"/>
      <c r="F1131" s="17"/>
      <c r="G1131" s="3"/>
      <c r="H1131" s="4"/>
      <c r="I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 spans="3:24" ht="15" customHeight="1" x14ac:dyDescent="0.35">
      <c r="C1132" s="3"/>
      <c r="F1132" s="17"/>
      <c r="G1132" s="3"/>
      <c r="H1132" s="4"/>
      <c r="I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 spans="3:24" ht="15" customHeight="1" x14ac:dyDescent="0.35">
      <c r="C1133" s="3"/>
      <c r="F1133" s="17"/>
      <c r="G1133" s="3"/>
      <c r="H1133" s="4"/>
      <c r="I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 spans="3:24" ht="15" customHeight="1" x14ac:dyDescent="0.35">
      <c r="C1134" s="3"/>
      <c r="F1134" s="17"/>
      <c r="G1134" s="3"/>
      <c r="H1134" s="4"/>
      <c r="I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 spans="3:24" ht="15" customHeight="1" x14ac:dyDescent="0.35">
      <c r="C1135" s="3"/>
      <c r="F1135" s="17"/>
      <c r="G1135" s="3"/>
      <c r="H1135" s="4"/>
      <c r="I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 spans="3:24" ht="15" customHeight="1" x14ac:dyDescent="0.35">
      <c r="C1136" s="3"/>
      <c r="F1136" s="17"/>
      <c r="G1136" s="3"/>
      <c r="H1136" s="4"/>
      <c r="I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 spans="3:24" ht="15" customHeight="1" x14ac:dyDescent="0.35">
      <c r="C1137" s="3"/>
      <c r="F1137" s="17"/>
      <c r="G1137" s="3"/>
      <c r="H1137" s="4"/>
      <c r="I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 spans="3:24" ht="15" customHeight="1" x14ac:dyDescent="0.35">
      <c r="C1138" s="3"/>
      <c r="F1138" s="17"/>
      <c r="G1138" s="3"/>
      <c r="H1138" s="4"/>
      <c r="I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 spans="3:24" ht="15" customHeight="1" x14ac:dyDescent="0.35">
      <c r="C1139" s="3"/>
      <c r="F1139" s="17"/>
      <c r="G1139" s="3"/>
      <c r="H1139" s="4"/>
      <c r="I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 spans="3:24" ht="15" customHeight="1" x14ac:dyDescent="0.35">
      <c r="C1140" s="3"/>
      <c r="F1140" s="17"/>
      <c r="G1140" s="3"/>
      <c r="H1140" s="4"/>
      <c r="I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  <row r="1141" spans="3:24" ht="15" customHeight="1" x14ac:dyDescent="0.35">
      <c r="C1141" s="3"/>
      <c r="F1141" s="17"/>
      <c r="G1141" s="3"/>
      <c r="H1141" s="4"/>
      <c r="I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</row>
    <row r="1142" spans="3:24" ht="15" customHeight="1" x14ac:dyDescent="0.35">
      <c r="C1142" s="3"/>
      <c r="F1142" s="17"/>
      <c r="G1142" s="3"/>
      <c r="H1142" s="4"/>
      <c r="I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</row>
    <row r="1143" spans="3:24" ht="15" customHeight="1" x14ac:dyDescent="0.35">
      <c r="C1143" s="3"/>
      <c r="F1143" s="17"/>
      <c r="G1143" s="3"/>
      <c r="H1143" s="4"/>
      <c r="I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</row>
    <row r="1144" spans="3:24" ht="15" customHeight="1" x14ac:dyDescent="0.35">
      <c r="C1144" s="3"/>
      <c r="F1144" s="17"/>
      <c r="G1144" s="3"/>
      <c r="H1144" s="4"/>
      <c r="I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</row>
    <row r="1145" spans="3:24" ht="15" customHeight="1" x14ac:dyDescent="0.35">
      <c r="C1145" s="3"/>
      <c r="F1145" s="17"/>
      <c r="G1145" s="3"/>
      <c r="H1145" s="4"/>
      <c r="I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</row>
    <row r="1146" spans="3:24" ht="15" customHeight="1" x14ac:dyDescent="0.35">
      <c r="C1146" s="3"/>
      <c r="F1146" s="17"/>
      <c r="G1146" s="3"/>
      <c r="H1146" s="4"/>
      <c r="I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</row>
    <row r="1147" spans="3:24" ht="15" customHeight="1" x14ac:dyDescent="0.35">
      <c r="C1147" s="3"/>
      <c r="F1147" s="17"/>
      <c r="G1147" s="3"/>
      <c r="H1147" s="4"/>
      <c r="I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</row>
    <row r="1148" spans="3:24" ht="15" customHeight="1" x14ac:dyDescent="0.35">
      <c r="C1148" s="3"/>
      <c r="F1148" s="17"/>
      <c r="G1148" s="3"/>
      <c r="H1148" s="4"/>
      <c r="I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49" spans="3:24" ht="15" customHeight="1" x14ac:dyDescent="0.35">
      <c r="C1149" s="3"/>
      <c r="F1149" s="17"/>
      <c r="G1149" s="3"/>
      <c r="H1149" s="4"/>
      <c r="I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</row>
    <row r="1150" spans="3:24" ht="15" customHeight="1" x14ac:dyDescent="0.35">
      <c r="C1150" s="3"/>
      <c r="F1150" s="17"/>
      <c r="G1150" s="3"/>
      <c r="H1150" s="4"/>
      <c r="I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</row>
    <row r="1151" spans="3:24" ht="15" customHeight="1" x14ac:dyDescent="0.35">
      <c r="C1151" s="3"/>
      <c r="F1151" s="17"/>
      <c r="G1151" s="3"/>
      <c r="H1151" s="4"/>
      <c r="I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</row>
    <row r="1152" spans="3:24" ht="15" customHeight="1" x14ac:dyDescent="0.35">
      <c r="C1152" s="3"/>
      <c r="F1152" s="17"/>
      <c r="G1152" s="3"/>
      <c r="H1152" s="4"/>
      <c r="I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</row>
    <row r="1153" spans="3:24" ht="15" customHeight="1" x14ac:dyDescent="0.35">
      <c r="C1153" s="3"/>
      <c r="F1153" s="17"/>
      <c r="G1153" s="3"/>
      <c r="H1153" s="4"/>
      <c r="I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</row>
    <row r="1154" spans="3:24" ht="15" customHeight="1" x14ac:dyDescent="0.35">
      <c r="C1154" s="3"/>
      <c r="F1154" s="17"/>
      <c r="G1154" s="3"/>
      <c r="H1154" s="4"/>
      <c r="I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</row>
    <row r="1155" spans="3:24" ht="15" customHeight="1" x14ac:dyDescent="0.35">
      <c r="C1155" s="3"/>
      <c r="F1155" s="17"/>
      <c r="G1155" s="3"/>
      <c r="H1155" s="4"/>
      <c r="I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</row>
    <row r="1156" spans="3:24" ht="15" customHeight="1" x14ac:dyDescent="0.35">
      <c r="C1156" s="3"/>
      <c r="F1156" s="17"/>
      <c r="G1156" s="3"/>
      <c r="H1156" s="4"/>
      <c r="I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</row>
    <row r="1157" spans="3:24" ht="15" customHeight="1" x14ac:dyDescent="0.35">
      <c r="C1157" s="3"/>
      <c r="F1157" s="17"/>
      <c r="G1157" s="3"/>
      <c r="H1157" s="4"/>
      <c r="I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</row>
    <row r="1158" spans="3:24" ht="15" customHeight="1" x14ac:dyDescent="0.35">
      <c r="C1158" s="3"/>
      <c r="F1158" s="17"/>
      <c r="G1158" s="3"/>
      <c r="H1158" s="4"/>
      <c r="I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</row>
    <row r="1159" spans="3:24" ht="15" customHeight="1" x14ac:dyDescent="0.35">
      <c r="C1159" s="3"/>
      <c r="F1159" s="17"/>
      <c r="G1159" s="3"/>
      <c r="H1159" s="4"/>
      <c r="I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</row>
    <row r="1160" spans="3:24" ht="15" customHeight="1" x14ac:dyDescent="0.35">
      <c r="C1160" s="3"/>
      <c r="F1160" s="17"/>
      <c r="G1160" s="3"/>
      <c r="H1160" s="4"/>
      <c r="I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spans="3:24" ht="15" customHeight="1" x14ac:dyDescent="0.35">
      <c r="C1161" s="3"/>
      <c r="F1161" s="17"/>
      <c r="G1161" s="3"/>
      <c r="H1161" s="4"/>
      <c r="I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spans="3:24" ht="15" customHeight="1" x14ac:dyDescent="0.35">
      <c r="C1162" s="3"/>
      <c r="F1162" s="17"/>
      <c r="G1162" s="3"/>
      <c r="H1162" s="4"/>
      <c r="I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3" spans="3:24" ht="15" customHeight="1" x14ac:dyDescent="0.35">
      <c r="C1163" s="3"/>
      <c r="F1163" s="17"/>
      <c r="G1163" s="3"/>
      <c r="H1163" s="4"/>
      <c r="I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</row>
    <row r="1164" spans="3:24" ht="15" customHeight="1" x14ac:dyDescent="0.35">
      <c r="C1164" s="3"/>
      <c r="F1164" s="17"/>
      <c r="G1164" s="3"/>
      <c r="H1164" s="4"/>
      <c r="I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5" spans="3:24" ht="15" customHeight="1" x14ac:dyDescent="0.35">
      <c r="C1165" s="3"/>
      <c r="F1165" s="17"/>
      <c r="G1165" s="3"/>
      <c r="H1165" s="4"/>
      <c r="I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</row>
    <row r="1166" spans="3:24" ht="15" customHeight="1" x14ac:dyDescent="0.35">
      <c r="C1166" s="3"/>
      <c r="F1166" s="17"/>
      <c r="G1166" s="3"/>
      <c r="H1166" s="4"/>
      <c r="I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 spans="3:24" ht="15" customHeight="1" x14ac:dyDescent="0.35">
      <c r="C1167" s="3"/>
      <c r="F1167" s="17"/>
      <c r="G1167" s="3"/>
      <c r="H1167" s="4"/>
      <c r="I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spans="3:24" ht="15" customHeight="1" x14ac:dyDescent="0.35">
      <c r="C1168" s="3"/>
      <c r="F1168" s="17"/>
      <c r="G1168" s="3"/>
      <c r="H1168" s="4"/>
      <c r="I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69" spans="3:24" ht="15" customHeight="1" x14ac:dyDescent="0.35">
      <c r="C1169" s="3"/>
      <c r="F1169" s="17"/>
      <c r="G1169" s="3"/>
      <c r="H1169" s="4"/>
      <c r="I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</row>
    <row r="1170" spans="3:24" ht="15" customHeight="1" x14ac:dyDescent="0.35">
      <c r="C1170" s="3"/>
      <c r="F1170" s="17"/>
      <c r="G1170" s="3"/>
      <c r="H1170" s="4"/>
      <c r="I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 spans="3:24" ht="15" customHeight="1" x14ac:dyDescent="0.35">
      <c r="C1171" s="3"/>
      <c r="F1171" s="17"/>
      <c r="G1171" s="3"/>
      <c r="H1171" s="4"/>
      <c r="I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</row>
    <row r="1172" spans="3:24" ht="15" customHeight="1" x14ac:dyDescent="0.35">
      <c r="C1172" s="3"/>
      <c r="F1172" s="17"/>
      <c r="G1172" s="3"/>
      <c r="H1172" s="4"/>
      <c r="I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 spans="3:24" ht="15" customHeight="1" x14ac:dyDescent="0.35">
      <c r="C1173" s="3"/>
      <c r="F1173" s="17"/>
      <c r="G1173" s="3"/>
      <c r="H1173" s="4"/>
      <c r="I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</row>
    <row r="1174" spans="3:24" ht="15" customHeight="1" x14ac:dyDescent="0.35">
      <c r="C1174" s="3"/>
      <c r="F1174" s="17"/>
      <c r="G1174" s="3"/>
      <c r="H1174" s="4"/>
      <c r="I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</row>
    <row r="1175" spans="3:24" ht="15" customHeight="1" x14ac:dyDescent="0.35">
      <c r="C1175" s="3"/>
      <c r="F1175" s="17"/>
      <c r="G1175" s="3"/>
      <c r="H1175" s="4"/>
      <c r="I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</row>
    <row r="1176" spans="3:24" ht="15" customHeight="1" x14ac:dyDescent="0.35">
      <c r="C1176" s="3"/>
      <c r="F1176" s="17"/>
      <c r="G1176" s="3"/>
      <c r="H1176" s="4"/>
      <c r="I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</row>
    <row r="1177" spans="3:24" ht="15" customHeight="1" x14ac:dyDescent="0.35">
      <c r="C1177" s="3"/>
      <c r="F1177" s="17"/>
      <c r="G1177" s="3"/>
      <c r="H1177" s="4"/>
      <c r="I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</row>
    <row r="1178" spans="3:24" ht="15" customHeight="1" x14ac:dyDescent="0.35">
      <c r="C1178" s="3"/>
      <c r="F1178" s="17"/>
      <c r="G1178" s="3"/>
      <c r="H1178" s="4"/>
      <c r="I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</row>
    <row r="1179" spans="3:24" ht="15" customHeight="1" x14ac:dyDescent="0.35">
      <c r="C1179" s="3"/>
      <c r="F1179" s="17"/>
      <c r="G1179" s="3"/>
      <c r="H1179" s="4"/>
      <c r="I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</row>
    <row r="1180" spans="3:24" ht="15" customHeight="1" x14ac:dyDescent="0.35">
      <c r="C1180" s="3"/>
      <c r="F1180" s="17"/>
      <c r="G1180" s="3"/>
      <c r="H1180" s="4"/>
      <c r="I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</row>
    <row r="1181" spans="3:24" ht="15" customHeight="1" x14ac:dyDescent="0.35">
      <c r="C1181" s="3"/>
      <c r="F1181" s="17"/>
      <c r="G1181" s="3"/>
      <c r="H1181" s="4"/>
      <c r="I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182" spans="3:24" ht="15" customHeight="1" x14ac:dyDescent="0.35">
      <c r="C1182" s="3"/>
      <c r="F1182" s="17"/>
      <c r="G1182" s="3"/>
      <c r="H1182" s="4"/>
      <c r="I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</row>
    <row r="1183" spans="3:24" ht="15" customHeight="1" x14ac:dyDescent="0.35">
      <c r="C1183" s="3"/>
      <c r="F1183" s="17"/>
      <c r="G1183" s="3"/>
      <c r="H1183" s="4"/>
      <c r="I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</row>
    <row r="1184" spans="3:24" ht="15" customHeight="1" x14ac:dyDescent="0.35">
      <c r="C1184" s="3"/>
      <c r="F1184" s="17"/>
      <c r="G1184" s="3"/>
      <c r="H1184" s="4"/>
      <c r="I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</row>
    <row r="1185" spans="3:24" ht="15" customHeight="1" x14ac:dyDescent="0.35">
      <c r="C1185" s="3"/>
      <c r="F1185" s="17"/>
      <c r="G1185" s="3"/>
      <c r="H1185" s="4"/>
      <c r="I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</row>
    <row r="1186" spans="3:24" ht="15" customHeight="1" x14ac:dyDescent="0.35">
      <c r="C1186" s="3"/>
      <c r="F1186" s="17"/>
      <c r="G1186" s="3"/>
      <c r="H1186" s="4"/>
      <c r="I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</row>
    <row r="1187" spans="3:24" ht="15" customHeight="1" x14ac:dyDescent="0.35">
      <c r="C1187" s="3"/>
      <c r="F1187" s="17"/>
      <c r="G1187" s="3"/>
      <c r="H1187" s="4"/>
      <c r="I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 spans="3:24" ht="15" customHeight="1" x14ac:dyDescent="0.35">
      <c r="C1188" s="3"/>
      <c r="F1188" s="17"/>
      <c r="G1188" s="3"/>
      <c r="H1188" s="4"/>
      <c r="I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</row>
    <row r="1189" spans="3:24" ht="15" customHeight="1" x14ac:dyDescent="0.35">
      <c r="C1189" s="3"/>
      <c r="F1189" s="17"/>
      <c r="G1189" s="3"/>
      <c r="H1189" s="4"/>
      <c r="I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</row>
    <row r="1190" spans="3:24" ht="15" customHeight="1" x14ac:dyDescent="0.35">
      <c r="C1190" s="3"/>
      <c r="F1190" s="17"/>
      <c r="G1190" s="3"/>
      <c r="H1190" s="4"/>
      <c r="I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</row>
    <row r="1191" spans="3:24" ht="15" customHeight="1" x14ac:dyDescent="0.35">
      <c r="C1191" s="3"/>
      <c r="F1191" s="17"/>
      <c r="G1191" s="3"/>
      <c r="H1191" s="4"/>
      <c r="I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</row>
    <row r="1192" spans="3:24" ht="15" customHeight="1" x14ac:dyDescent="0.35">
      <c r="C1192" s="3"/>
      <c r="F1192" s="17"/>
      <c r="G1192" s="3"/>
      <c r="H1192" s="4"/>
      <c r="I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</row>
    <row r="1193" spans="3:24" ht="15" customHeight="1" x14ac:dyDescent="0.35">
      <c r="C1193" s="3"/>
      <c r="F1193" s="17"/>
      <c r="G1193" s="3"/>
      <c r="H1193" s="4"/>
      <c r="I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</row>
    <row r="1194" spans="3:24" ht="15" customHeight="1" x14ac:dyDescent="0.35">
      <c r="C1194" s="3"/>
      <c r="F1194" s="17"/>
      <c r="G1194" s="3"/>
      <c r="H1194" s="4"/>
      <c r="I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</row>
    <row r="1195" spans="3:24" ht="15" customHeight="1" x14ac:dyDescent="0.35">
      <c r="C1195" s="3"/>
      <c r="F1195" s="17"/>
      <c r="G1195" s="3"/>
      <c r="H1195" s="4"/>
      <c r="I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</row>
    <row r="1196" spans="3:24" ht="15" customHeight="1" x14ac:dyDescent="0.35">
      <c r="C1196" s="3"/>
      <c r="F1196" s="17"/>
      <c r="G1196" s="3"/>
      <c r="H1196" s="4"/>
      <c r="I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 spans="3:24" ht="15" customHeight="1" x14ac:dyDescent="0.35">
      <c r="C1197" s="3"/>
      <c r="F1197" s="17"/>
      <c r="G1197" s="3"/>
      <c r="H1197" s="4"/>
      <c r="I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</row>
    <row r="1198" spans="3:24" ht="15" customHeight="1" x14ac:dyDescent="0.35">
      <c r="C1198" s="3"/>
      <c r="F1198" s="17"/>
      <c r="G1198" s="3"/>
      <c r="H1198" s="4"/>
      <c r="I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</row>
    <row r="1199" spans="3:24" ht="15" customHeight="1" x14ac:dyDescent="0.35">
      <c r="C1199" s="3"/>
      <c r="F1199" s="17"/>
      <c r="G1199" s="3"/>
      <c r="H1199" s="4"/>
      <c r="I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</row>
    <row r="1200" spans="3:24" ht="15" customHeight="1" x14ac:dyDescent="0.35">
      <c r="C1200" s="3"/>
      <c r="F1200" s="17"/>
      <c r="G1200" s="3"/>
      <c r="H1200" s="4"/>
      <c r="I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</row>
    <row r="1201" spans="3:24" ht="15" customHeight="1" x14ac:dyDescent="0.35">
      <c r="C1201" s="3"/>
      <c r="F1201" s="17"/>
      <c r="G1201" s="3"/>
      <c r="H1201" s="4"/>
      <c r="I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</row>
    <row r="1202" spans="3:24" ht="15" customHeight="1" x14ac:dyDescent="0.35">
      <c r="C1202" s="3"/>
      <c r="F1202" s="17"/>
      <c r="G1202" s="3"/>
      <c r="H1202" s="4"/>
      <c r="I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</row>
    <row r="1203" spans="3:24" ht="15" customHeight="1" x14ac:dyDescent="0.35">
      <c r="C1203" s="3"/>
      <c r="F1203" s="17"/>
      <c r="G1203" s="3"/>
      <c r="H1203" s="4"/>
      <c r="I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 spans="3:24" ht="15" customHeight="1" x14ac:dyDescent="0.35">
      <c r="C1204" s="3"/>
      <c r="F1204" s="17"/>
      <c r="G1204" s="3"/>
      <c r="H1204" s="4"/>
      <c r="I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</row>
    <row r="1205" spans="3:24" ht="15" customHeight="1" x14ac:dyDescent="0.35">
      <c r="C1205" s="3"/>
      <c r="F1205" s="17"/>
      <c r="G1205" s="3"/>
      <c r="H1205" s="4"/>
      <c r="I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</row>
    <row r="1206" spans="3:24" ht="15" customHeight="1" x14ac:dyDescent="0.35">
      <c r="C1206" s="3"/>
      <c r="F1206" s="17"/>
      <c r="G1206" s="3"/>
      <c r="H1206" s="4"/>
      <c r="I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</row>
    <row r="1207" spans="3:24" ht="15" customHeight="1" x14ac:dyDescent="0.35">
      <c r="C1207" s="3"/>
      <c r="F1207" s="17"/>
      <c r="G1207" s="3"/>
      <c r="H1207" s="4"/>
      <c r="I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 spans="3:24" ht="15" customHeight="1" x14ac:dyDescent="0.35">
      <c r="C1208" s="3"/>
      <c r="F1208" s="17"/>
      <c r="G1208" s="3"/>
      <c r="H1208" s="4"/>
      <c r="I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 spans="3:24" ht="15" customHeight="1" x14ac:dyDescent="0.35">
      <c r="C1209" s="3"/>
      <c r="F1209" s="17"/>
      <c r="G1209" s="3"/>
      <c r="H1209" s="4"/>
      <c r="I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</row>
    <row r="1210" spans="3:24" ht="15" customHeight="1" x14ac:dyDescent="0.35">
      <c r="C1210" s="3"/>
      <c r="F1210" s="17"/>
      <c r="G1210" s="3"/>
      <c r="H1210" s="4"/>
      <c r="I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</row>
    <row r="1211" spans="3:24" ht="15" customHeight="1" x14ac:dyDescent="0.35">
      <c r="C1211" s="3"/>
      <c r="F1211" s="17"/>
      <c r="G1211" s="3"/>
      <c r="H1211" s="4"/>
      <c r="I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</row>
    <row r="1212" spans="3:24" ht="15" customHeight="1" x14ac:dyDescent="0.35">
      <c r="C1212" s="3"/>
      <c r="F1212" s="17"/>
      <c r="G1212" s="3"/>
      <c r="H1212" s="4"/>
      <c r="I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</row>
    <row r="1213" spans="3:24" ht="15" customHeight="1" x14ac:dyDescent="0.35">
      <c r="C1213" s="3"/>
      <c r="F1213" s="17"/>
      <c r="G1213" s="3"/>
      <c r="H1213" s="4"/>
      <c r="I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</row>
    <row r="1214" spans="3:24" ht="15" customHeight="1" x14ac:dyDescent="0.35">
      <c r="C1214" s="3"/>
      <c r="F1214" s="17"/>
      <c r="G1214" s="3"/>
      <c r="H1214" s="4"/>
      <c r="I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</row>
    <row r="1215" spans="3:24" ht="15" customHeight="1" x14ac:dyDescent="0.35">
      <c r="C1215" s="3"/>
      <c r="F1215" s="17"/>
      <c r="G1215" s="3"/>
      <c r="H1215" s="4"/>
      <c r="I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</row>
    <row r="1216" spans="3:24" ht="15" customHeight="1" x14ac:dyDescent="0.35">
      <c r="C1216" s="3"/>
      <c r="F1216" s="17"/>
      <c r="G1216" s="3"/>
      <c r="H1216" s="4"/>
      <c r="I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</row>
    <row r="1217" spans="3:24" ht="15" customHeight="1" x14ac:dyDescent="0.35">
      <c r="C1217" s="3"/>
      <c r="F1217" s="17"/>
      <c r="G1217" s="3"/>
      <c r="H1217" s="4"/>
      <c r="I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</row>
    <row r="1218" spans="3:24" ht="15" customHeight="1" x14ac:dyDescent="0.35">
      <c r="C1218" s="3"/>
      <c r="F1218" s="17"/>
      <c r="G1218" s="3"/>
      <c r="H1218" s="4"/>
      <c r="I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</row>
    <row r="1219" spans="3:24" ht="15" customHeight="1" x14ac:dyDescent="0.35">
      <c r="C1219" s="3"/>
      <c r="F1219" s="17"/>
      <c r="G1219" s="3"/>
      <c r="H1219" s="4"/>
      <c r="I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</row>
    <row r="1220" spans="3:24" ht="15" customHeight="1" x14ac:dyDescent="0.35">
      <c r="C1220" s="3"/>
      <c r="F1220" s="17"/>
      <c r="G1220" s="3"/>
      <c r="H1220" s="4"/>
      <c r="I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</row>
    <row r="1221" spans="3:24" ht="15" customHeight="1" x14ac:dyDescent="0.35">
      <c r="C1221" s="3"/>
      <c r="F1221" s="17"/>
      <c r="G1221" s="3"/>
      <c r="H1221" s="4"/>
      <c r="I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</row>
    <row r="1222" spans="3:24" ht="15" customHeight="1" x14ac:dyDescent="0.35">
      <c r="C1222" s="3"/>
      <c r="F1222" s="17"/>
      <c r="G1222" s="3"/>
      <c r="H1222" s="4"/>
      <c r="I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</row>
    <row r="1223" spans="3:24" ht="15" customHeight="1" x14ac:dyDescent="0.35">
      <c r="C1223" s="3"/>
      <c r="F1223" s="17"/>
      <c r="G1223" s="3"/>
      <c r="H1223" s="4"/>
      <c r="I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</row>
    <row r="1224" spans="3:24" ht="15" customHeight="1" x14ac:dyDescent="0.35">
      <c r="C1224" s="3"/>
      <c r="F1224" s="17"/>
      <c r="G1224" s="3"/>
      <c r="H1224" s="4"/>
      <c r="I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</row>
    <row r="1225" spans="3:24" ht="15" customHeight="1" x14ac:dyDescent="0.35">
      <c r="C1225" s="3"/>
      <c r="F1225" s="17"/>
      <c r="G1225" s="3"/>
      <c r="H1225" s="4"/>
      <c r="I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</row>
    <row r="1226" spans="3:24" ht="15" customHeight="1" x14ac:dyDescent="0.35">
      <c r="C1226" s="3"/>
      <c r="F1226" s="17"/>
      <c r="G1226" s="3"/>
      <c r="H1226" s="4"/>
      <c r="I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</row>
    <row r="1227" spans="3:24" ht="15" customHeight="1" x14ac:dyDescent="0.35">
      <c r="C1227" s="3"/>
      <c r="F1227" s="17"/>
      <c r="G1227" s="3"/>
      <c r="H1227" s="4"/>
      <c r="I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</row>
    <row r="1228" spans="3:24" ht="15" customHeight="1" x14ac:dyDescent="0.35">
      <c r="C1228" s="3"/>
      <c r="F1228" s="17"/>
      <c r="G1228" s="3"/>
      <c r="H1228" s="4"/>
      <c r="I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 spans="3:24" ht="15" customHeight="1" x14ac:dyDescent="0.35">
      <c r="C1229" s="3"/>
      <c r="F1229" s="17"/>
      <c r="G1229" s="3"/>
      <c r="H1229" s="4"/>
      <c r="I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</row>
    <row r="1230" spans="3:24" ht="15" customHeight="1" x14ac:dyDescent="0.35">
      <c r="C1230" s="3"/>
      <c r="F1230" s="17"/>
      <c r="G1230" s="3"/>
      <c r="H1230" s="4"/>
      <c r="I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</row>
    <row r="1231" spans="3:24" ht="15" customHeight="1" x14ac:dyDescent="0.35">
      <c r="C1231" s="3"/>
      <c r="F1231" s="17"/>
      <c r="G1231" s="3"/>
      <c r="H1231" s="4"/>
      <c r="I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</row>
    <row r="1232" spans="3:24" ht="15" customHeight="1" x14ac:dyDescent="0.35">
      <c r="C1232" s="3"/>
      <c r="F1232" s="17"/>
      <c r="G1232" s="3"/>
      <c r="H1232" s="4"/>
      <c r="I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</row>
    <row r="1233" spans="3:24" ht="15" customHeight="1" x14ac:dyDescent="0.35">
      <c r="C1233" s="3"/>
      <c r="F1233" s="17"/>
      <c r="G1233" s="3"/>
      <c r="H1233" s="4"/>
      <c r="I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</row>
    <row r="1234" spans="3:24" ht="15" customHeight="1" x14ac:dyDescent="0.35">
      <c r="C1234" s="3"/>
      <c r="F1234" s="17"/>
      <c r="G1234" s="3"/>
      <c r="H1234" s="4"/>
      <c r="I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</row>
    <row r="1235" spans="3:24" ht="15" customHeight="1" x14ac:dyDescent="0.35">
      <c r="C1235" s="3"/>
      <c r="F1235" s="17"/>
      <c r="G1235" s="3"/>
      <c r="H1235" s="4"/>
      <c r="I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</row>
    <row r="1236" spans="3:24" ht="15" customHeight="1" x14ac:dyDescent="0.35">
      <c r="C1236" s="3"/>
      <c r="F1236" s="17"/>
      <c r="G1236" s="3"/>
      <c r="H1236" s="4"/>
      <c r="I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</row>
    <row r="1237" spans="3:24" ht="15" customHeight="1" x14ac:dyDescent="0.35">
      <c r="C1237" s="3"/>
      <c r="F1237" s="17"/>
      <c r="G1237" s="3"/>
      <c r="H1237" s="4"/>
      <c r="I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</row>
    <row r="1238" spans="3:24" ht="15" customHeight="1" x14ac:dyDescent="0.35">
      <c r="C1238" s="3"/>
      <c r="F1238" s="17"/>
      <c r="G1238" s="3"/>
      <c r="H1238" s="4"/>
      <c r="I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</row>
    <row r="1239" spans="3:24" ht="15" customHeight="1" x14ac:dyDescent="0.35">
      <c r="C1239" s="3"/>
      <c r="F1239" s="17"/>
      <c r="G1239" s="3"/>
      <c r="H1239" s="4"/>
      <c r="I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</row>
    <row r="1240" spans="3:24" ht="15" customHeight="1" x14ac:dyDescent="0.35">
      <c r="C1240" s="3"/>
      <c r="F1240" s="17"/>
      <c r="G1240" s="3"/>
      <c r="H1240" s="4"/>
      <c r="I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</row>
    <row r="1241" spans="3:24" ht="15" customHeight="1" x14ac:dyDescent="0.35">
      <c r="C1241" s="3"/>
      <c r="F1241" s="17"/>
      <c r="G1241" s="3"/>
      <c r="H1241" s="4"/>
      <c r="I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</row>
    <row r="1242" spans="3:24" ht="15" customHeight="1" x14ac:dyDescent="0.35">
      <c r="C1242" s="3"/>
      <c r="F1242" s="17"/>
      <c r="G1242" s="3"/>
      <c r="H1242" s="4"/>
      <c r="I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</row>
    <row r="1243" spans="3:24" ht="15" customHeight="1" x14ac:dyDescent="0.35">
      <c r="C1243" s="3"/>
      <c r="F1243" s="17"/>
      <c r="G1243" s="3"/>
      <c r="H1243" s="4"/>
      <c r="I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</row>
    <row r="1244" spans="3:24" ht="15" customHeight="1" x14ac:dyDescent="0.35">
      <c r="C1244" s="3"/>
      <c r="F1244" s="17"/>
      <c r="G1244" s="3"/>
      <c r="H1244" s="4"/>
      <c r="I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</row>
    <row r="1245" spans="3:24" ht="15" customHeight="1" x14ac:dyDescent="0.35">
      <c r="C1245" s="3"/>
      <c r="F1245" s="17"/>
      <c r="G1245" s="3"/>
      <c r="H1245" s="4"/>
      <c r="I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</row>
    <row r="1246" spans="3:24" ht="15" customHeight="1" x14ac:dyDescent="0.35">
      <c r="C1246" s="3"/>
      <c r="F1246" s="17"/>
      <c r="G1246" s="3"/>
      <c r="H1246" s="4"/>
      <c r="I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</row>
    <row r="1247" spans="3:24" ht="15" customHeight="1" x14ac:dyDescent="0.35">
      <c r="C1247" s="3"/>
      <c r="F1247" s="17"/>
      <c r="G1247" s="3"/>
      <c r="H1247" s="4"/>
      <c r="I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</row>
    <row r="1248" spans="3:24" ht="15" customHeight="1" x14ac:dyDescent="0.35">
      <c r="C1248" s="3"/>
      <c r="F1248" s="17"/>
      <c r="G1248" s="3"/>
      <c r="H1248" s="4"/>
      <c r="I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</row>
    <row r="1249" spans="3:24" ht="15" customHeight="1" x14ac:dyDescent="0.35">
      <c r="C1249" s="3"/>
      <c r="F1249" s="17"/>
      <c r="G1249" s="3"/>
      <c r="H1249" s="4"/>
      <c r="I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</row>
    <row r="1250" spans="3:24" ht="15" customHeight="1" x14ac:dyDescent="0.35">
      <c r="C1250" s="3"/>
      <c r="F1250" s="17"/>
      <c r="G1250" s="3"/>
      <c r="H1250" s="4"/>
      <c r="I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</row>
    <row r="1251" spans="3:24" ht="15" customHeight="1" x14ac:dyDescent="0.35">
      <c r="C1251" s="3"/>
      <c r="F1251" s="17"/>
      <c r="G1251" s="3"/>
      <c r="H1251" s="4"/>
      <c r="I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</row>
    <row r="1252" spans="3:24" ht="15" customHeight="1" x14ac:dyDescent="0.35">
      <c r="C1252" s="3"/>
      <c r="F1252" s="17"/>
      <c r="G1252" s="3"/>
      <c r="H1252" s="4"/>
      <c r="I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  <row r="1253" spans="3:24" ht="15" customHeight="1" x14ac:dyDescent="0.35">
      <c r="C1253" s="3"/>
      <c r="F1253" s="17"/>
      <c r="G1253" s="3"/>
      <c r="H1253" s="4"/>
      <c r="I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 spans="3:24" ht="15" customHeight="1" x14ac:dyDescent="0.35">
      <c r="C1254" s="3"/>
      <c r="F1254" s="17"/>
      <c r="G1254" s="3"/>
      <c r="H1254" s="4"/>
      <c r="I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</row>
    <row r="1255" spans="3:24" ht="15" customHeight="1" x14ac:dyDescent="0.35">
      <c r="C1255" s="3"/>
      <c r="F1255" s="17"/>
      <c r="G1255" s="3"/>
      <c r="H1255" s="4"/>
      <c r="I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</row>
    <row r="1256" spans="3:24" ht="15" customHeight="1" x14ac:dyDescent="0.35">
      <c r="C1256" s="3"/>
      <c r="F1256" s="17"/>
      <c r="G1256" s="3"/>
      <c r="H1256" s="4"/>
      <c r="I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 spans="3:24" ht="15" customHeight="1" x14ac:dyDescent="0.35">
      <c r="C1257" s="3"/>
      <c r="F1257" s="17"/>
      <c r="G1257" s="3"/>
      <c r="H1257" s="4"/>
      <c r="I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</row>
    <row r="1258" spans="3:24" ht="15" customHeight="1" x14ac:dyDescent="0.35">
      <c r="C1258" s="3"/>
      <c r="F1258" s="17"/>
      <c r="G1258" s="3"/>
      <c r="H1258" s="4"/>
      <c r="I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</row>
    <row r="1259" spans="3:24" ht="15" customHeight="1" x14ac:dyDescent="0.35">
      <c r="C1259" s="3"/>
      <c r="F1259" s="17"/>
      <c r="G1259" s="3"/>
      <c r="H1259" s="4"/>
      <c r="I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</row>
    <row r="1260" spans="3:24" ht="15" customHeight="1" x14ac:dyDescent="0.35">
      <c r="C1260" s="3"/>
      <c r="F1260" s="17"/>
      <c r="G1260" s="3"/>
      <c r="H1260" s="4"/>
      <c r="I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</row>
    <row r="1261" spans="3:24" ht="15" customHeight="1" x14ac:dyDescent="0.35">
      <c r="C1261" s="3"/>
      <c r="F1261" s="17"/>
      <c r="G1261" s="3"/>
      <c r="H1261" s="4"/>
      <c r="I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</row>
    <row r="1262" spans="3:24" ht="15" customHeight="1" x14ac:dyDescent="0.35">
      <c r="C1262" s="3"/>
      <c r="F1262" s="17"/>
      <c r="G1262" s="3"/>
      <c r="H1262" s="4"/>
      <c r="I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 spans="3:24" ht="15" customHeight="1" x14ac:dyDescent="0.35">
      <c r="C1263" s="3"/>
      <c r="F1263" s="17"/>
      <c r="G1263" s="3"/>
      <c r="H1263" s="4"/>
      <c r="I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</row>
    <row r="1264" spans="3:24" ht="15" customHeight="1" x14ac:dyDescent="0.35">
      <c r="C1264" s="3"/>
      <c r="F1264" s="17"/>
      <c r="G1264" s="3"/>
      <c r="H1264" s="4"/>
      <c r="I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</row>
    <row r="1265" spans="3:24" ht="15" customHeight="1" x14ac:dyDescent="0.35">
      <c r="C1265" s="3"/>
      <c r="F1265" s="17"/>
      <c r="G1265" s="3"/>
      <c r="H1265" s="4"/>
      <c r="I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</row>
    <row r="1266" spans="3:24" ht="15" customHeight="1" x14ac:dyDescent="0.35">
      <c r="C1266" s="3"/>
      <c r="F1266" s="17"/>
      <c r="G1266" s="3"/>
      <c r="H1266" s="4"/>
      <c r="I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</row>
    <row r="1267" spans="3:24" ht="15" customHeight="1" x14ac:dyDescent="0.35">
      <c r="C1267" s="3"/>
      <c r="F1267" s="17"/>
      <c r="G1267" s="3"/>
      <c r="H1267" s="4"/>
      <c r="I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 spans="3:24" ht="15" customHeight="1" x14ac:dyDescent="0.35">
      <c r="C1268" s="3"/>
      <c r="F1268" s="17"/>
      <c r="G1268" s="3"/>
      <c r="H1268" s="4"/>
      <c r="I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</row>
    <row r="1269" spans="3:24" ht="15" customHeight="1" x14ac:dyDescent="0.35">
      <c r="C1269" s="3"/>
      <c r="F1269" s="17"/>
      <c r="G1269" s="3"/>
      <c r="H1269" s="4"/>
      <c r="I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</row>
    <row r="1270" spans="3:24" ht="15" customHeight="1" x14ac:dyDescent="0.35">
      <c r="C1270" s="3"/>
      <c r="F1270" s="17"/>
      <c r="G1270" s="3"/>
      <c r="H1270" s="4"/>
      <c r="I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</row>
    <row r="1271" spans="3:24" ht="15" customHeight="1" x14ac:dyDescent="0.35">
      <c r="C1271" s="3"/>
      <c r="F1271" s="17"/>
      <c r="G1271" s="3"/>
      <c r="H1271" s="4"/>
      <c r="I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</row>
    <row r="1272" spans="3:24" ht="15" customHeight="1" x14ac:dyDescent="0.35">
      <c r="C1272" s="3"/>
      <c r="F1272" s="17"/>
      <c r="G1272" s="3"/>
      <c r="H1272" s="4"/>
      <c r="I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</row>
    <row r="1273" spans="3:24" ht="15" customHeight="1" x14ac:dyDescent="0.35">
      <c r="C1273" s="3"/>
      <c r="F1273" s="17"/>
      <c r="G1273" s="3"/>
      <c r="H1273" s="4"/>
      <c r="I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</row>
    <row r="1274" spans="3:24" ht="15" customHeight="1" x14ac:dyDescent="0.35">
      <c r="C1274" s="3"/>
      <c r="F1274" s="17"/>
      <c r="G1274" s="3"/>
      <c r="H1274" s="4"/>
      <c r="I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 spans="3:24" ht="15" customHeight="1" x14ac:dyDescent="0.35">
      <c r="C1275" s="3"/>
      <c r="F1275" s="17"/>
      <c r="G1275" s="3"/>
      <c r="H1275" s="4"/>
      <c r="I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</row>
    <row r="1276" spans="3:24" ht="15" customHeight="1" x14ac:dyDescent="0.35">
      <c r="C1276" s="3"/>
      <c r="F1276" s="17"/>
      <c r="G1276" s="3"/>
      <c r="H1276" s="4"/>
      <c r="I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</row>
    <row r="1277" spans="3:24" ht="15" customHeight="1" x14ac:dyDescent="0.35">
      <c r="C1277" s="3"/>
      <c r="F1277" s="17"/>
      <c r="G1277" s="3"/>
      <c r="H1277" s="4"/>
      <c r="I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</row>
    <row r="1278" spans="3:24" ht="15" customHeight="1" x14ac:dyDescent="0.35">
      <c r="C1278" s="3"/>
      <c r="F1278" s="17"/>
      <c r="G1278" s="3"/>
      <c r="H1278" s="4"/>
      <c r="I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</row>
    <row r="1279" spans="3:24" ht="15" customHeight="1" x14ac:dyDescent="0.35">
      <c r="C1279" s="3"/>
      <c r="F1279" s="17"/>
      <c r="G1279" s="3"/>
      <c r="H1279" s="4"/>
      <c r="I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</row>
    <row r="1280" spans="3:24" ht="15" customHeight="1" x14ac:dyDescent="0.35">
      <c r="C1280" s="3"/>
      <c r="F1280" s="17"/>
      <c r="G1280" s="3"/>
      <c r="H1280" s="4"/>
      <c r="I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</row>
    <row r="1281" spans="3:24" ht="15" customHeight="1" x14ac:dyDescent="0.35">
      <c r="C1281" s="3"/>
      <c r="F1281" s="17"/>
      <c r="G1281" s="3"/>
      <c r="H1281" s="4"/>
      <c r="I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</row>
    <row r="1282" spans="3:24" ht="15" customHeight="1" x14ac:dyDescent="0.35">
      <c r="C1282" s="3"/>
      <c r="F1282" s="17"/>
      <c r="G1282" s="3"/>
      <c r="H1282" s="4"/>
      <c r="I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</row>
    <row r="1283" spans="3:24" ht="15" customHeight="1" x14ac:dyDescent="0.35">
      <c r="C1283" s="3"/>
      <c r="F1283" s="17"/>
      <c r="G1283" s="3"/>
      <c r="H1283" s="4"/>
      <c r="I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</row>
    <row r="1284" spans="3:24" ht="15" customHeight="1" x14ac:dyDescent="0.35">
      <c r="C1284" s="3"/>
      <c r="F1284" s="17"/>
      <c r="G1284" s="3"/>
      <c r="H1284" s="4"/>
      <c r="I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</row>
    <row r="1285" spans="3:24" ht="15" customHeight="1" x14ac:dyDescent="0.35">
      <c r="C1285" s="3"/>
      <c r="F1285" s="17"/>
      <c r="G1285" s="3"/>
      <c r="H1285" s="4"/>
      <c r="I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 spans="3:24" ht="15" customHeight="1" x14ac:dyDescent="0.35">
      <c r="C1286" s="3"/>
      <c r="F1286" s="17"/>
      <c r="G1286" s="3"/>
      <c r="H1286" s="4"/>
      <c r="I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</row>
    <row r="1287" spans="3:24" ht="15" customHeight="1" x14ac:dyDescent="0.35">
      <c r="C1287" s="3"/>
      <c r="F1287" s="17"/>
      <c r="G1287" s="3"/>
      <c r="H1287" s="4"/>
      <c r="I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</row>
    <row r="1288" spans="3:24" ht="15" customHeight="1" x14ac:dyDescent="0.35">
      <c r="C1288" s="3"/>
      <c r="F1288" s="17"/>
      <c r="G1288" s="3"/>
      <c r="H1288" s="4"/>
      <c r="I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</row>
    <row r="1289" spans="3:24" ht="15" customHeight="1" x14ac:dyDescent="0.35">
      <c r="C1289" s="3"/>
      <c r="F1289" s="17"/>
      <c r="G1289" s="3"/>
      <c r="H1289" s="4"/>
      <c r="I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</row>
    <row r="1290" spans="3:24" ht="15" customHeight="1" x14ac:dyDescent="0.35">
      <c r="C1290" s="3"/>
      <c r="F1290" s="17"/>
      <c r="G1290" s="3"/>
      <c r="H1290" s="4"/>
      <c r="I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</row>
    <row r="1291" spans="3:24" ht="15" customHeight="1" x14ac:dyDescent="0.35">
      <c r="C1291" s="3"/>
      <c r="F1291" s="17"/>
      <c r="G1291" s="3"/>
      <c r="H1291" s="4"/>
      <c r="I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</row>
    <row r="1292" spans="3:24" ht="15" customHeight="1" x14ac:dyDescent="0.35">
      <c r="C1292" s="3"/>
      <c r="F1292" s="17"/>
      <c r="G1292" s="3"/>
      <c r="H1292" s="4"/>
      <c r="I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</row>
    <row r="1293" spans="3:24" ht="15" customHeight="1" x14ac:dyDescent="0.35">
      <c r="C1293" s="3"/>
      <c r="F1293" s="17"/>
      <c r="G1293" s="3"/>
      <c r="H1293" s="4"/>
      <c r="I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</row>
    <row r="1294" spans="3:24" ht="15" customHeight="1" x14ac:dyDescent="0.35">
      <c r="C1294" s="3"/>
      <c r="F1294" s="17"/>
      <c r="G1294" s="3"/>
      <c r="H1294" s="4"/>
      <c r="I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</row>
    <row r="1295" spans="3:24" ht="15" customHeight="1" x14ac:dyDescent="0.35">
      <c r="C1295" s="3"/>
      <c r="F1295" s="17"/>
      <c r="G1295" s="3"/>
      <c r="H1295" s="4"/>
      <c r="I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</row>
    <row r="1296" spans="3:24" ht="15" customHeight="1" x14ac:dyDescent="0.35">
      <c r="C1296" s="3"/>
      <c r="F1296" s="17"/>
      <c r="G1296" s="3"/>
      <c r="H1296" s="4"/>
      <c r="I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</row>
    <row r="1297" spans="3:24" ht="15" customHeight="1" x14ac:dyDescent="0.35">
      <c r="C1297" s="3"/>
      <c r="F1297" s="17"/>
      <c r="G1297" s="3"/>
      <c r="H1297" s="4"/>
      <c r="I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</row>
    <row r="1298" spans="3:24" ht="15" customHeight="1" x14ac:dyDescent="0.35">
      <c r="C1298" s="3"/>
      <c r="F1298" s="17"/>
      <c r="G1298" s="3"/>
      <c r="H1298" s="4"/>
      <c r="I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</row>
    <row r="1299" spans="3:24" ht="15" customHeight="1" x14ac:dyDescent="0.35">
      <c r="C1299" s="3"/>
      <c r="F1299" s="17"/>
      <c r="G1299" s="3"/>
      <c r="H1299" s="4"/>
      <c r="I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</row>
    <row r="1300" spans="3:24" ht="15" customHeight="1" x14ac:dyDescent="0.35">
      <c r="C1300" s="3"/>
      <c r="F1300" s="17"/>
      <c r="G1300" s="3"/>
      <c r="H1300" s="4"/>
      <c r="I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</row>
    <row r="1301" spans="3:24" ht="15" customHeight="1" x14ac:dyDescent="0.35">
      <c r="C1301" s="3"/>
      <c r="F1301" s="17"/>
      <c r="G1301" s="3"/>
      <c r="H1301" s="4"/>
      <c r="I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</row>
    <row r="1302" spans="3:24" ht="15" customHeight="1" x14ac:dyDescent="0.35">
      <c r="C1302" s="3"/>
      <c r="F1302" s="17"/>
      <c r="G1302" s="3"/>
      <c r="H1302" s="4"/>
      <c r="I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</row>
    <row r="1303" spans="3:24" ht="15" customHeight="1" x14ac:dyDescent="0.35">
      <c r="C1303" s="3"/>
      <c r="F1303" s="17"/>
      <c r="G1303" s="3"/>
      <c r="H1303" s="4"/>
      <c r="I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</row>
    <row r="1304" spans="3:24" ht="15" customHeight="1" x14ac:dyDescent="0.35">
      <c r="C1304" s="3"/>
      <c r="F1304" s="17"/>
      <c r="G1304" s="3"/>
      <c r="H1304" s="4"/>
      <c r="I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</row>
    <row r="1305" spans="3:24" ht="15" customHeight="1" x14ac:dyDescent="0.35">
      <c r="C1305" s="3"/>
      <c r="F1305" s="17"/>
      <c r="G1305" s="3"/>
      <c r="H1305" s="4"/>
      <c r="I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</row>
    <row r="1306" spans="3:24" ht="15" customHeight="1" x14ac:dyDescent="0.35">
      <c r="C1306" s="3"/>
      <c r="F1306" s="17"/>
      <c r="G1306" s="3"/>
      <c r="H1306" s="4"/>
      <c r="I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</row>
    <row r="1307" spans="3:24" ht="15" customHeight="1" x14ac:dyDescent="0.35">
      <c r="C1307" s="3"/>
      <c r="F1307" s="17"/>
      <c r="G1307" s="3"/>
      <c r="H1307" s="4"/>
      <c r="I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 spans="3:24" ht="15" customHeight="1" x14ac:dyDescent="0.35">
      <c r="C1308" s="3"/>
      <c r="F1308" s="17"/>
      <c r="G1308" s="3"/>
      <c r="H1308" s="4"/>
      <c r="I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</row>
    <row r="1309" spans="3:24" ht="15" customHeight="1" x14ac:dyDescent="0.35">
      <c r="C1309" s="3"/>
      <c r="F1309" s="17"/>
      <c r="G1309" s="3"/>
      <c r="H1309" s="4"/>
      <c r="I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 spans="3:24" ht="15" customHeight="1" x14ac:dyDescent="0.35">
      <c r="C1310" s="3"/>
      <c r="F1310" s="17"/>
      <c r="G1310" s="3"/>
      <c r="H1310" s="4"/>
      <c r="I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</row>
    <row r="1311" spans="3:24" ht="15" customHeight="1" x14ac:dyDescent="0.35">
      <c r="C1311" s="3"/>
      <c r="F1311" s="17"/>
      <c r="G1311" s="3"/>
      <c r="H1311" s="4"/>
      <c r="I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 spans="3:24" ht="15" customHeight="1" x14ac:dyDescent="0.35">
      <c r="C1312" s="3"/>
      <c r="F1312" s="17"/>
      <c r="G1312" s="3"/>
      <c r="H1312" s="4"/>
      <c r="I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</row>
    <row r="1313" spans="3:24" ht="15" customHeight="1" x14ac:dyDescent="0.35">
      <c r="C1313" s="3"/>
      <c r="F1313" s="17"/>
      <c r="G1313" s="3"/>
      <c r="H1313" s="4"/>
      <c r="I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</row>
    <row r="1314" spans="3:24" ht="15" customHeight="1" x14ac:dyDescent="0.35">
      <c r="C1314" s="3"/>
      <c r="F1314" s="17"/>
      <c r="G1314" s="3"/>
      <c r="H1314" s="4"/>
      <c r="I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 spans="3:24" ht="15" customHeight="1" x14ac:dyDescent="0.35">
      <c r="C1315" s="3"/>
      <c r="F1315" s="17"/>
      <c r="G1315" s="3"/>
      <c r="H1315" s="4"/>
      <c r="I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</row>
    <row r="1316" spans="3:24" ht="15" customHeight="1" x14ac:dyDescent="0.35">
      <c r="C1316" s="3"/>
      <c r="F1316" s="17"/>
      <c r="G1316" s="3"/>
      <c r="H1316" s="4"/>
      <c r="I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</row>
    <row r="1317" spans="3:24" ht="15" customHeight="1" x14ac:dyDescent="0.35">
      <c r="C1317" s="3"/>
      <c r="F1317" s="17"/>
      <c r="G1317" s="3"/>
      <c r="H1317" s="4"/>
      <c r="I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</row>
    <row r="1318" spans="3:24" ht="15" customHeight="1" x14ac:dyDescent="0.35">
      <c r="C1318" s="3"/>
      <c r="F1318" s="17"/>
      <c r="G1318" s="3"/>
      <c r="H1318" s="4"/>
      <c r="I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</row>
    <row r="1319" spans="3:24" ht="15" customHeight="1" x14ac:dyDescent="0.35">
      <c r="C1319" s="3"/>
      <c r="F1319" s="17"/>
      <c r="G1319" s="3"/>
      <c r="H1319" s="4"/>
      <c r="I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</row>
    <row r="1320" spans="3:24" ht="15" customHeight="1" x14ac:dyDescent="0.35">
      <c r="C1320" s="3"/>
      <c r="F1320" s="17"/>
      <c r="G1320" s="3"/>
      <c r="H1320" s="4"/>
      <c r="I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 spans="3:24" ht="15" customHeight="1" x14ac:dyDescent="0.35">
      <c r="C1321" s="3"/>
      <c r="F1321" s="17"/>
      <c r="G1321" s="3"/>
      <c r="H1321" s="4"/>
      <c r="I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</row>
    <row r="1322" spans="3:24" ht="15" customHeight="1" x14ac:dyDescent="0.35">
      <c r="C1322" s="3"/>
      <c r="F1322" s="17"/>
      <c r="G1322" s="3"/>
      <c r="H1322" s="4"/>
      <c r="I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</row>
    <row r="1323" spans="3:24" ht="15" customHeight="1" x14ac:dyDescent="0.35">
      <c r="C1323" s="3"/>
      <c r="F1323" s="17"/>
      <c r="G1323" s="3"/>
      <c r="H1323" s="4"/>
      <c r="I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</row>
    <row r="1324" spans="3:24" ht="15" customHeight="1" x14ac:dyDescent="0.35">
      <c r="C1324" s="3"/>
      <c r="F1324" s="17"/>
      <c r="G1324" s="3"/>
      <c r="H1324" s="4"/>
      <c r="I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</row>
    <row r="1325" spans="3:24" ht="15" customHeight="1" x14ac:dyDescent="0.35">
      <c r="C1325" s="3"/>
      <c r="F1325" s="17"/>
      <c r="G1325" s="3"/>
      <c r="H1325" s="4"/>
      <c r="I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</row>
    <row r="1326" spans="3:24" ht="15" customHeight="1" x14ac:dyDescent="0.35">
      <c r="C1326" s="3"/>
      <c r="F1326" s="17"/>
      <c r="G1326" s="3"/>
      <c r="H1326" s="4"/>
      <c r="I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</row>
    <row r="1327" spans="3:24" ht="15" customHeight="1" x14ac:dyDescent="0.35">
      <c r="C1327" s="3"/>
      <c r="F1327" s="17"/>
      <c r="G1327" s="3"/>
      <c r="H1327" s="4"/>
      <c r="I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</row>
    <row r="1328" spans="3:24" ht="15" customHeight="1" x14ac:dyDescent="0.35">
      <c r="C1328" s="3"/>
      <c r="F1328" s="17"/>
      <c r="G1328" s="3"/>
      <c r="H1328" s="4"/>
      <c r="I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</row>
    <row r="1329" spans="3:24" ht="15" customHeight="1" x14ac:dyDescent="0.35">
      <c r="C1329" s="3"/>
      <c r="F1329" s="17"/>
      <c r="G1329" s="3"/>
      <c r="H1329" s="4"/>
      <c r="I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</row>
    <row r="1330" spans="3:24" ht="15" customHeight="1" x14ac:dyDescent="0.35">
      <c r="C1330" s="3"/>
      <c r="F1330" s="17"/>
      <c r="G1330" s="3"/>
      <c r="H1330" s="4"/>
      <c r="I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</row>
    <row r="1331" spans="3:24" ht="15" customHeight="1" x14ac:dyDescent="0.35">
      <c r="C1331" s="3"/>
      <c r="F1331" s="17"/>
      <c r="G1331" s="3"/>
      <c r="H1331" s="4"/>
      <c r="I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</row>
    <row r="1332" spans="3:24" ht="15" customHeight="1" x14ac:dyDescent="0.35">
      <c r="C1332" s="3"/>
      <c r="F1332" s="17"/>
      <c r="G1332" s="3"/>
      <c r="H1332" s="4"/>
      <c r="I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</row>
    <row r="1333" spans="3:24" ht="15" customHeight="1" x14ac:dyDescent="0.35">
      <c r="C1333" s="3"/>
      <c r="F1333" s="17"/>
      <c r="G1333" s="3"/>
      <c r="H1333" s="4"/>
      <c r="I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 spans="3:24" ht="15" customHeight="1" x14ac:dyDescent="0.35">
      <c r="C1334" s="3"/>
      <c r="F1334" s="17"/>
      <c r="G1334" s="3"/>
      <c r="H1334" s="4"/>
      <c r="I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 spans="3:24" ht="15" customHeight="1" x14ac:dyDescent="0.35">
      <c r="C1335" s="3"/>
      <c r="F1335" s="17"/>
      <c r="G1335" s="3"/>
      <c r="H1335" s="4"/>
      <c r="I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</row>
    <row r="1336" spans="3:24" ht="15" customHeight="1" x14ac:dyDescent="0.35">
      <c r="C1336" s="3"/>
      <c r="F1336" s="17"/>
      <c r="G1336" s="3"/>
      <c r="H1336" s="4"/>
      <c r="I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</row>
    <row r="1337" spans="3:24" ht="15" customHeight="1" x14ac:dyDescent="0.35">
      <c r="C1337" s="3"/>
      <c r="F1337" s="17"/>
      <c r="G1337" s="3"/>
      <c r="H1337" s="4"/>
      <c r="I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</row>
    <row r="1338" spans="3:24" ht="15" customHeight="1" x14ac:dyDescent="0.35">
      <c r="C1338" s="3"/>
      <c r="F1338" s="17"/>
      <c r="G1338" s="3"/>
      <c r="H1338" s="4"/>
      <c r="I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</row>
    <row r="1339" spans="3:24" ht="15" customHeight="1" x14ac:dyDescent="0.35">
      <c r="C1339" s="3"/>
      <c r="F1339" s="17"/>
      <c r="G1339" s="3"/>
      <c r="H1339" s="4"/>
      <c r="I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</row>
    <row r="1340" spans="3:24" ht="15" customHeight="1" x14ac:dyDescent="0.35">
      <c r="C1340" s="3"/>
      <c r="F1340" s="17"/>
      <c r="G1340" s="3"/>
      <c r="H1340" s="4"/>
      <c r="I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</row>
    <row r="1341" spans="3:24" ht="15" customHeight="1" x14ac:dyDescent="0.35">
      <c r="C1341" s="3"/>
      <c r="F1341" s="17"/>
      <c r="G1341" s="3"/>
      <c r="H1341" s="4"/>
      <c r="I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</row>
    <row r="1342" spans="3:24" ht="15" customHeight="1" x14ac:dyDescent="0.35">
      <c r="C1342" s="3"/>
      <c r="F1342" s="17"/>
      <c r="G1342" s="3"/>
      <c r="H1342" s="4"/>
      <c r="I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 spans="3:24" ht="15" customHeight="1" x14ac:dyDescent="0.35">
      <c r="C1343" s="3"/>
      <c r="F1343" s="17"/>
      <c r="G1343" s="3"/>
      <c r="H1343" s="4"/>
      <c r="I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</row>
    <row r="1344" spans="3:24" ht="15" customHeight="1" x14ac:dyDescent="0.35">
      <c r="C1344" s="3"/>
      <c r="F1344" s="17"/>
      <c r="G1344" s="3"/>
      <c r="H1344" s="4"/>
      <c r="I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</row>
    <row r="1345" spans="3:24" ht="15" customHeight="1" x14ac:dyDescent="0.35">
      <c r="C1345" s="3"/>
      <c r="F1345" s="17"/>
      <c r="G1345" s="3"/>
      <c r="H1345" s="4"/>
      <c r="I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</row>
    <row r="1346" spans="3:24" ht="15" customHeight="1" x14ac:dyDescent="0.35">
      <c r="C1346" s="3"/>
      <c r="F1346" s="17"/>
      <c r="G1346" s="3"/>
      <c r="H1346" s="4"/>
      <c r="I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</row>
    <row r="1347" spans="3:24" ht="15" customHeight="1" x14ac:dyDescent="0.35">
      <c r="C1347" s="3"/>
      <c r="F1347" s="17"/>
      <c r="G1347" s="3"/>
      <c r="H1347" s="4"/>
      <c r="I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</row>
    <row r="1348" spans="3:24" ht="15" customHeight="1" x14ac:dyDescent="0.35">
      <c r="C1348" s="3"/>
      <c r="F1348" s="17"/>
      <c r="G1348" s="3"/>
      <c r="H1348" s="4"/>
      <c r="I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</row>
    <row r="1349" spans="3:24" ht="15" customHeight="1" x14ac:dyDescent="0.35">
      <c r="C1349" s="3"/>
      <c r="F1349" s="17"/>
      <c r="G1349" s="3"/>
      <c r="H1349" s="4"/>
      <c r="I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</row>
    <row r="1350" spans="3:24" ht="15" customHeight="1" x14ac:dyDescent="0.35">
      <c r="C1350" s="3"/>
      <c r="F1350" s="17"/>
      <c r="G1350" s="3"/>
      <c r="H1350" s="4"/>
      <c r="I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</row>
    <row r="1351" spans="3:24" ht="15" customHeight="1" x14ac:dyDescent="0.35">
      <c r="C1351" s="3"/>
      <c r="F1351" s="17"/>
      <c r="G1351" s="3"/>
      <c r="H1351" s="4"/>
      <c r="I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</row>
    <row r="1352" spans="3:24" ht="15" customHeight="1" x14ac:dyDescent="0.35">
      <c r="C1352" s="3"/>
      <c r="F1352" s="17"/>
      <c r="G1352" s="3"/>
      <c r="H1352" s="4"/>
      <c r="I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</row>
    <row r="1353" spans="3:24" ht="15" customHeight="1" x14ac:dyDescent="0.35">
      <c r="C1353" s="3"/>
      <c r="F1353" s="17"/>
      <c r="G1353" s="3"/>
      <c r="H1353" s="4"/>
      <c r="I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</row>
    <row r="1354" spans="3:24" ht="15" customHeight="1" x14ac:dyDescent="0.35">
      <c r="C1354" s="3"/>
      <c r="F1354" s="17"/>
      <c r="G1354" s="3"/>
      <c r="H1354" s="4"/>
      <c r="I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</row>
    <row r="1355" spans="3:24" ht="15" customHeight="1" x14ac:dyDescent="0.35">
      <c r="C1355" s="3"/>
      <c r="F1355" s="17"/>
      <c r="G1355" s="3"/>
      <c r="H1355" s="4"/>
      <c r="I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</row>
    <row r="1356" spans="3:24" ht="15" customHeight="1" x14ac:dyDescent="0.35">
      <c r="C1356" s="3"/>
      <c r="F1356" s="17"/>
      <c r="G1356" s="3"/>
      <c r="H1356" s="4"/>
      <c r="I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</row>
    <row r="1357" spans="3:24" ht="15" customHeight="1" x14ac:dyDescent="0.35">
      <c r="C1357" s="3"/>
      <c r="F1357" s="17"/>
      <c r="G1357" s="3"/>
      <c r="H1357" s="4"/>
      <c r="I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</row>
    <row r="1358" spans="3:24" ht="15" customHeight="1" x14ac:dyDescent="0.35">
      <c r="C1358" s="3"/>
      <c r="F1358" s="17"/>
      <c r="G1358" s="3"/>
      <c r="H1358" s="4"/>
      <c r="I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</row>
    <row r="1359" spans="3:24" ht="15" customHeight="1" x14ac:dyDescent="0.35">
      <c r="C1359" s="3"/>
      <c r="F1359" s="17"/>
      <c r="G1359" s="3"/>
      <c r="H1359" s="4"/>
      <c r="I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</row>
    <row r="1360" spans="3:24" ht="15" customHeight="1" x14ac:dyDescent="0.35">
      <c r="C1360" s="3"/>
      <c r="F1360" s="17"/>
      <c r="G1360" s="3"/>
      <c r="H1360" s="4"/>
      <c r="I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</row>
    <row r="1361" spans="3:24" ht="15" customHeight="1" x14ac:dyDescent="0.35">
      <c r="C1361" s="3"/>
      <c r="F1361" s="17"/>
      <c r="G1361" s="3"/>
      <c r="H1361" s="4"/>
      <c r="I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</row>
    <row r="1362" spans="3:24" ht="15" customHeight="1" x14ac:dyDescent="0.35">
      <c r="C1362" s="3"/>
      <c r="F1362" s="17"/>
      <c r="G1362" s="3"/>
      <c r="H1362" s="4"/>
      <c r="I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</row>
    <row r="1363" spans="3:24" ht="15" customHeight="1" x14ac:dyDescent="0.35">
      <c r="C1363" s="3"/>
      <c r="F1363" s="17"/>
      <c r="G1363" s="3"/>
      <c r="H1363" s="4"/>
      <c r="I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</row>
    <row r="1364" spans="3:24" ht="15" customHeight="1" x14ac:dyDescent="0.35">
      <c r="C1364" s="3"/>
      <c r="F1364" s="17"/>
      <c r="G1364" s="3"/>
      <c r="H1364" s="4"/>
      <c r="I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</row>
    <row r="1365" spans="3:24" ht="15" customHeight="1" x14ac:dyDescent="0.35">
      <c r="C1365" s="3"/>
      <c r="F1365" s="17"/>
      <c r="G1365" s="3"/>
      <c r="H1365" s="4"/>
      <c r="I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</row>
    <row r="1366" spans="3:24" ht="15" customHeight="1" x14ac:dyDescent="0.35">
      <c r="C1366" s="3"/>
      <c r="F1366" s="17"/>
      <c r="G1366" s="3"/>
      <c r="H1366" s="4"/>
      <c r="I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</row>
    <row r="1367" spans="3:24" ht="15" customHeight="1" x14ac:dyDescent="0.35">
      <c r="C1367" s="3"/>
      <c r="F1367" s="17"/>
      <c r="G1367" s="3"/>
      <c r="H1367" s="4"/>
      <c r="I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</row>
    <row r="1368" spans="3:24" ht="15" customHeight="1" x14ac:dyDescent="0.35">
      <c r="C1368" s="3"/>
      <c r="F1368" s="17"/>
      <c r="G1368" s="3"/>
      <c r="H1368" s="4"/>
      <c r="I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</row>
    <row r="1369" spans="3:24" ht="15" customHeight="1" x14ac:dyDescent="0.35">
      <c r="C1369" s="3"/>
      <c r="F1369" s="17"/>
      <c r="G1369" s="3"/>
      <c r="H1369" s="4"/>
      <c r="I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</row>
    <row r="1370" spans="3:24" ht="15" customHeight="1" x14ac:dyDescent="0.35">
      <c r="C1370" s="3"/>
      <c r="F1370" s="17"/>
      <c r="G1370" s="3"/>
      <c r="H1370" s="4"/>
      <c r="I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 spans="3:24" ht="15" customHeight="1" x14ac:dyDescent="0.35">
      <c r="C1371" s="3"/>
      <c r="F1371" s="17"/>
      <c r="G1371" s="3"/>
      <c r="H1371" s="4"/>
      <c r="I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</row>
    <row r="1372" spans="3:24" ht="15" customHeight="1" x14ac:dyDescent="0.35">
      <c r="C1372" s="3"/>
      <c r="F1372" s="17"/>
      <c r="G1372" s="3"/>
      <c r="H1372" s="4"/>
      <c r="I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 spans="3:24" ht="15" customHeight="1" x14ac:dyDescent="0.35">
      <c r="C1373" s="3"/>
      <c r="F1373" s="17"/>
      <c r="G1373" s="3"/>
      <c r="H1373" s="4"/>
      <c r="I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</row>
    <row r="1374" spans="3:24" ht="15" customHeight="1" x14ac:dyDescent="0.35">
      <c r="C1374" s="3"/>
      <c r="F1374" s="17"/>
      <c r="G1374" s="3"/>
      <c r="H1374" s="4"/>
      <c r="I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 spans="3:24" ht="15" customHeight="1" x14ac:dyDescent="0.35">
      <c r="C1375" s="3"/>
      <c r="F1375" s="17"/>
      <c r="G1375" s="3"/>
      <c r="H1375" s="4"/>
      <c r="I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</row>
    <row r="1376" spans="3:24" ht="15" customHeight="1" x14ac:dyDescent="0.35">
      <c r="C1376" s="3"/>
      <c r="F1376" s="17"/>
      <c r="G1376" s="3"/>
      <c r="H1376" s="4"/>
      <c r="I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</row>
    <row r="1377" spans="3:24" ht="15" customHeight="1" x14ac:dyDescent="0.35">
      <c r="C1377" s="3"/>
      <c r="F1377" s="17"/>
      <c r="G1377" s="3"/>
      <c r="H1377" s="4"/>
      <c r="I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</row>
    <row r="1378" spans="3:24" ht="15" customHeight="1" x14ac:dyDescent="0.35">
      <c r="C1378" s="3"/>
      <c r="F1378" s="17"/>
      <c r="G1378" s="3"/>
      <c r="H1378" s="4"/>
      <c r="I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</row>
    <row r="1379" spans="3:24" ht="15" customHeight="1" x14ac:dyDescent="0.35">
      <c r="C1379" s="3"/>
      <c r="F1379" s="17"/>
      <c r="G1379" s="3"/>
      <c r="H1379" s="4"/>
      <c r="I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</row>
    <row r="1380" spans="3:24" ht="15" customHeight="1" x14ac:dyDescent="0.35">
      <c r="C1380" s="3"/>
      <c r="F1380" s="17"/>
      <c r="G1380" s="3"/>
      <c r="H1380" s="4"/>
      <c r="I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 spans="3:24" ht="15" customHeight="1" x14ac:dyDescent="0.35">
      <c r="C1381" s="3"/>
      <c r="F1381" s="17"/>
      <c r="G1381" s="3"/>
      <c r="H1381" s="4"/>
      <c r="I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</row>
    <row r="1382" spans="3:24" ht="15" customHeight="1" x14ac:dyDescent="0.35">
      <c r="C1382" s="3"/>
      <c r="F1382" s="17"/>
      <c r="G1382" s="3"/>
      <c r="H1382" s="4"/>
      <c r="I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</row>
    <row r="1383" spans="3:24" ht="15" customHeight="1" x14ac:dyDescent="0.35">
      <c r="C1383" s="3"/>
      <c r="F1383" s="17"/>
      <c r="G1383" s="3"/>
      <c r="H1383" s="4"/>
      <c r="I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</row>
    <row r="1384" spans="3:24" ht="15" customHeight="1" x14ac:dyDescent="0.35">
      <c r="C1384" s="3"/>
      <c r="F1384" s="17"/>
      <c r="G1384" s="3"/>
      <c r="H1384" s="4"/>
      <c r="I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</row>
    <row r="1385" spans="3:24" ht="15" customHeight="1" x14ac:dyDescent="0.35">
      <c r="C1385" s="3"/>
      <c r="F1385" s="17"/>
      <c r="G1385" s="3"/>
      <c r="H1385" s="4"/>
      <c r="I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</row>
    <row r="1386" spans="3:24" ht="15" customHeight="1" x14ac:dyDescent="0.35">
      <c r="C1386" s="3"/>
      <c r="F1386" s="17"/>
      <c r="G1386" s="3"/>
      <c r="H1386" s="4"/>
      <c r="I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</row>
    <row r="1387" spans="3:24" ht="15" customHeight="1" x14ac:dyDescent="0.35">
      <c r="C1387" s="3"/>
      <c r="F1387" s="17"/>
      <c r="G1387" s="3"/>
      <c r="H1387" s="4"/>
      <c r="I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</row>
    <row r="1388" spans="3:24" ht="15" customHeight="1" x14ac:dyDescent="0.35">
      <c r="C1388" s="3"/>
      <c r="F1388" s="17"/>
      <c r="G1388" s="3"/>
      <c r="H1388" s="4"/>
      <c r="I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</row>
    <row r="1389" spans="3:24" ht="15" customHeight="1" x14ac:dyDescent="0.35">
      <c r="C1389" s="3"/>
      <c r="F1389" s="17"/>
      <c r="G1389" s="3"/>
      <c r="H1389" s="4"/>
      <c r="I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</row>
    <row r="1390" spans="3:24" ht="15" customHeight="1" x14ac:dyDescent="0.35">
      <c r="C1390" s="3"/>
      <c r="F1390" s="17"/>
      <c r="G1390" s="3"/>
      <c r="H1390" s="4"/>
      <c r="I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</row>
    <row r="1391" spans="3:24" ht="15" customHeight="1" x14ac:dyDescent="0.35">
      <c r="C1391" s="3"/>
      <c r="F1391" s="17"/>
      <c r="G1391" s="3"/>
      <c r="H1391" s="4"/>
      <c r="I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</row>
    <row r="1392" spans="3:24" ht="15" customHeight="1" x14ac:dyDescent="0.35">
      <c r="C1392" s="3"/>
      <c r="F1392" s="17"/>
      <c r="G1392" s="3"/>
      <c r="H1392" s="4"/>
      <c r="I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</row>
    <row r="1393" spans="3:24" ht="15" customHeight="1" x14ac:dyDescent="0.35">
      <c r="C1393" s="3"/>
      <c r="F1393" s="17"/>
      <c r="G1393" s="3"/>
      <c r="H1393" s="4"/>
      <c r="I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</row>
    <row r="1394" spans="3:24" ht="15" customHeight="1" x14ac:dyDescent="0.35">
      <c r="C1394" s="3"/>
      <c r="F1394" s="17"/>
      <c r="G1394" s="3"/>
      <c r="H1394" s="4"/>
      <c r="I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</row>
    <row r="1395" spans="3:24" ht="15" customHeight="1" x14ac:dyDescent="0.35">
      <c r="C1395" s="3"/>
      <c r="F1395" s="17"/>
      <c r="G1395" s="3"/>
      <c r="H1395" s="4"/>
      <c r="I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</row>
    <row r="1396" spans="3:24" ht="15" customHeight="1" x14ac:dyDescent="0.35">
      <c r="C1396" s="3"/>
      <c r="F1396" s="17"/>
      <c r="G1396" s="3"/>
      <c r="H1396" s="4"/>
      <c r="I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</row>
    <row r="1397" spans="3:24" ht="15" customHeight="1" x14ac:dyDescent="0.35">
      <c r="C1397" s="3"/>
      <c r="F1397" s="17"/>
      <c r="G1397" s="3"/>
      <c r="H1397" s="4"/>
      <c r="I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</row>
    <row r="1398" spans="3:24" ht="15" customHeight="1" x14ac:dyDescent="0.35">
      <c r="C1398" s="3"/>
      <c r="F1398" s="17"/>
      <c r="G1398" s="3"/>
      <c r="H1398" s="4"/>
      <c r="I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 spans="3:24" ht="15" customHeight="1" x14ac:dyDescent="0.35">
      <c r="C1399" s="3"/>
      <c r="F1399" s="17"/>
      <c r="G1399" s="3"/>
      <c r="H1399" s="4"/>
      <c r="I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</row>
    <row r="1400" spans="3:24" ht="15" customHeight="1" x14ac:dyDescent="0.35">
      <c r="C1400" s="3"/>
      <c r="F1400" s="17"/>
      <c r="G1400" s="3"/>
      <c r="H1400" s="4"/>
      <c r="I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</row>
    <row r="1401" spans="3:24" ht="15" customHeight="1" x14ac:dyDescent="0.35">
      <c r="C1401" s="3"/>
      <c r="F1401" s="17"/>
      <c r="G1401" s="3"/>
      <c r="H1401" s="4"/>
      <c r="I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</row>
    <row r="1402" spans="3:24" ht="15" customHeight="1" x14ac:dyDescent="0.35">
      <c r="C1402" s="3"/>
      <c r="F1402" s="17"/>
      <c r="G1402" s="3"/>
      <c r="H1402" s="4"/>
      <c r="I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</row>
    <row r="1403" spans="3:24" ht="15" customHeight="1" x14ac:dyDescent="0.35">
      <c r="C1403" s="3"/>
      <c r="F1403" s="17"/>
      <c r="G1403" s="3"/>
      <c r="H1403" s="4"/>
      <c r="I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</row>
    <row r="1404" spans="3:24" ht="15" customHeight="1" x14ac:dyDescent="0.35">
      <c r="C1404" s="3"/>
      <c r="F1404" s="17"/>
      <c r="G1404" s="3"/>
      <c r="H1404" s="4"/>
      <c r="I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</row>
    <row r="1405" spans="3:24" ht="15" customHeight="1" x14ac:dyDescent="0.35">
      <c r="C1405" s="3"/>
      <c r="F1405" s="17"/>
      <c r="G1405" s="3"/>
      <c r="H1405" s="4"/>
      <c r="I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</row>
    <row r="1406" spans="3:24" ht="15" customHeight="1" x14ac:dyDescent="0.35">
      <c r="C1406" s="3"/>
      <c r="F1406" s="17"/>
      <c r="G1406" s="3"/>
      <c r="H1406" s="4"/>
      <c r="I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</row>
    <row r="1407" spans="3:24" ht="15" customHeight="1" x14ac:dyDescent="0.35">
      <c r="C1407" s="3"/>
      <c r="F1407" s="17"/>
      <c r="G1407" s="3"/>
      <c r="H1407" s="4"/>
      <c r="I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</row>
    <row r="1408" spans="3:24" ht="15" customHeight="1" x14ac:dyDescent="0.35">
      <c r="C1408" s="3"/>
      <c r="F1408" s="17"/>
      <c r="G1408" s="3"/>
      <c r="H1408" s="4"/>
      <c r="I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</row>
    <row r="1409" spans="3:24" ht="15" customHeight="1" x14ac:dyDescent="0.35">
      <c r="C1409" s="3"/>
      <c r="F1409" s="17"/>
      <c r="G1409" s="3"/>
      <c r="H1409" s="4"/>
      <c r="I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</row>
    <row r="1410" spans="3:24" ht="15" customHeight="1" x14ac:dyDescent="0.35">
      <c r="C1410" s="3"/>
      <c r="F1410" s="17"/>
      <c r="G1410" s="3"/>
      <c r="H1410" s="4"/>
      <c r="I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</row>
    <row r="1411" spans="3:24" ht="15" customHeight="1" x14ac:dyDescent="0.35">
      <c r="C1411" s="3"/>
      <c r="F1411" s="17"/>
      <c r="G1411" s="3"/>
      <c r="H1411" s="4"/>
      <c r="I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</row>
    <row r="1412" spans="3:24" ht="15" customHeight="1" x14ac:dyDescent="0.35">
      <c r="C1412" s="3"/>
      <c r="F1412" s="17"/>
      <c r="G1412" s="3"/>
      <c r="H1412" s="4"/>
      <c r="I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</row>
    <row r="1413" spans="3:24" ht="15" customHeight="1" x14ac:dyDescent="0.35">
      <c r="C1413" s="3"/>
      <c r="F1413" s="17"/>
      <c r="G1413" s="3"/>
      <c r="H1413" s="4"/>
      <c r="I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</row>
    <row r="1414" spans="3:24" ht="15" customHeight="1" x14ac:dyDescent="0.35">
      <c r="C1414" s="3"/>
      <c r="F1414" s="17"/>
      <c r="G1414" s="3"/>
      <c r="H1414" s="4"/>
      <c r="I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</row>
    <row r="1415" spans="3:24" ht="15" customHeight="1" x14ac:dyDescent="0.35">
      <c r="C1415" s="3"/>
      <c r="F1415" s="17"/>
      <c r="G1415" s="3"/>
      <c r="H1415" s="4"/>
      <c r="I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</row>
    <row r="1416" spans="3:24" ht="15" customHeight="1" x14ac:dyDescent="0.35">
      <c r="C1416" s="3"/>
      <c r="F1416" s="17"/>
      <c r="G1416" s="3"/>
      <c r="H1416" s="4"/>
      <c r="I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</row>
    <row r="1417" spans="3:24" ht="15" customHeight="1" x14ac:dyDescent="0.35">
      <c r="C1417" s="3"/>
      <c r="F1417" s="17"/>
      <c r="G1417" s="3"/>
      <c r="H1417" s="4"/>
      <c r="I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</row>
    <row r="1418" spans="3:24" ht="15" customHeight="1" x14ac:dyDescent="0.35">
      <c r="C1418" s="3"/>
      <c r="F1418" s="17"/>
      <c r="G1418" s="3"/>
      <c r="H1418" s="4"/>
      <c r="I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</row>
    <row r="1419" spans="3:24" ht="15" customHeight="1" x14ac:dyDescent="0.35">
      <c r="C1419" s="3"/>
      <c r="F1419" s="17"/>
      <c r="G1419" s="3"/>
      <c r="H1419" s="4"/>
      <c r="I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</row>
    <row r="1420" spans="3:24" ht="15" customHeight="1" x14ac:dyDescent="0.35">
      <c r="C1420" s="3"/>
      <c r="F1420" s="17"/>
      <c r="G1420" s="3"/>
      <c r="H1420" s="4"/>
      <c r="I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</row>
    <row r="1421" spans="3:24" ht="15" customHeight="1" x14ac:dyDescent="0.35">
      <c r="C1421" s="3"/>
      <c r="F1421" s="17"/>
      <c r="G1421" s="3"/>
      <c r="H1421" s="4"/>
      <c r="I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</row>
    <row r="1422" spans="3:24" ht="15" customHeight="1" x14ac:dyDescent="0.35">
      <c r="C1422" s="3"/>
      <c r="F1422" s="17"/>
      <c r="G1422" s="3"/>
      <c r="H1422" s="4"/>
      <c r="I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</row>
    <row r="1423" spans="3:24" ht="15" customHeight="1" x14ac:dyDescent="0.35">
      <c r="C1423" s="3"/>
      <c r="F1423" s="17"/>
      <c r="G1423" s="3"/>
      <c r="H1423" s="4"/>
      <c r="I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</row>
    <row r="1424" spans="3:24" ht="15" customHeight="1" x14ac:dyDescent="0.35">
      <c r="C1424" s="3"/>
      <c r="F1424" s="17"/>
      <c r="G1424" s="3"/>
      <c r="H1424" s="4"/>
      <c r="I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</row>
    <row r="1425" spans="3:24" ht="15" customHeight="1" x14ac:dyDescent="0.35">
      <c r="C1425" s="3"/>
      <c r="F1425" s="17"/>
      <c r="G1425" s="3"/>
      <c r="H1425" s="4"/>
      <c r="I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</row>
    <row r="1426" spans="3:24" ht="15" customHeight="1" x14ac:dyDescent="0.35">
      <c r="C1426" s="3"/>
      <c r="F1426" s="17"/>
      <c r="G1426" s="3"/>
      <c r="H1426" s="4"/>
      <c r="I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</row>
    <row r="1427" spans="3:24" ht="15" customHeight="1" x14ac:dyDescent="0.35">
      <c r="C1427" s="3"/>
      <c r="F1427" s="17"/>
      <c r="G1427" s="3"/>
      <c r="H1427" s="4"/>
      <c r="I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</row>
    <row r="1428" spans="3:24" ht="15" customHeight="1" x14ac:dyDescent="0.35">
      <c r="C1428" s="3"/>
      <c r="F1428" s="17"/>
      <c r="G1428" s="3"/>
      <c r="H1428" s="4"/>
      <c r="I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</row>
    <row r="1429" spans="3:24" ht="15" customHeight="1" x14ac:dyDescent="0.35">
      <c r="C1429" s="3"/>
      <c r="F1429" s="17"/>
      <c r="G1429" s="3"/>
      <c r="H1429" s="4"/>
      <c r="I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</row>
    <row r="1430" spans="3:24" ht="15" customHeight="1" x14ac:dyDescent="0.35">
      <c r="C1430" s="3"/>
      <c r="F1430" s="17"/>
      <c r="G1430" s="3"/>
      <c r="H1430" s="4"/>
      <c r="I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 spans="3:24" ht="15" customHeight="1" x14ac:dyDescent="0.35">
      <c r="C1431" s="3"/>
      <c r="F1431" s="17"/>
      <c r="G1431" s="3"/>
      <c r="H1431" s="4"/>
      <c r="I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 spans="3:24" ht="15" customHeight="1" x14ac:dyDescent="0.35">
      <c r="C1432" s="3"/>
      <c r="F1432" s="17"/>
      <c r="G1432" s="3"/>
      <c r="H1432" s="4"/>
      <c r="I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</row>
    <row r="1433" spans="3:24" ht="15" customHeight="1" x14ac:dyDescent="0.35">
      <c r="C1433" s="3"/>
      <c r="F1433" s="17"/>
      <c r="G1433" s="3"/>
      <c r="H1433" s="4"/>
      <c r="I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</row>
    <row r="1434" spans="3:24" ht="15" customHeight="1" x14ac:dyDescent="0.35">
      <c r="C1434" s="3"/>
      <c r="F1434" s="17"/>
      <c r="G1434" s="3"/>
      <c r="H1434" s="4"/>
      <c r="I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</row>
    <row r="1435" spans="3:24" ht="15" customHeight="1" x14ac:dyDescent="0.35">
      <c r="C1435" s="3"/>
      <c r="F1435" s="17"/>
      <c r="G1435" s="3"/>
      <c r="H1435" s="4"/>
      <c r="I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</row>
    <row r="1436" spans="3:24" ht="15" customHeight="1" x14ac:dyDescent="0.35">
      <c r="C1436" s="3"/>
      <c r="F1436" s="17"/>
      <c r="G1436" s="3"/>
      <c r="H1436" s="4"/>
      <c r="I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</row>
    <row r="1437" spans="3:24" ht="15" customHeight="1" x14ac:dyDescent="0.35">
      <c r="C1437" s="3"/>
      <c r="F1437" s="17"/>
      <c r="G1437" s="3"/>
      <c r="H1437" s="4"/>
      <c r="I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</row>
    <row r="1438" spans="3:24" ht="15" customHeight="1" x14ac:dyDescent="0.35">
      <c r="C1438" s="3"/>
      <c r="F1438" s="17"/>
      <c r="G1438" s="3"/>
      <c r="H1438" s="4"/>
      <c r="I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</row>
    <row r="1439" spans="3:24" ht="15" customHeight="1" x14ac:dyDescent="0.35">
      <c r="C1439" s="3"/>
      <c r="F1439" s="17"/>
      <c r="G1439" s="3"/>
      <c r="H1439" s="4"/>
      <c r="I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</row>
    <row r="1440" spans="3:24" ht="15" customHeight="1" x14ac:dyDescent="0.35">
      <c r="C1440" s="3"/>
      <c r="F1440" s="17"/>
      <c r="G1440" s="3"/>
      <c r="H1440" s="4"/>
      <c r="I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 spans="3:24" ht="15" customHeight="1" x14ac:dyDescent="0.35">
      <c r="C1441" s="3"/>
      <c r="F1441" s="17"/>
      <c r="G1441" s="3"/>
      <c r="H1441" s="4"/>
      <c r="I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 spans="3:24" ht="15" customHeight="1" x14ac:dyDescent="0.35">
      <c r="C1442" s="3"/>
      <c r="F1442" s="17"/>
      <c r="G1442" s="3"/>
      <c r="H1442" s="4"/>
      <c r="I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</row>
    <row r="1443" spans="3:24" ht="15" customHeight="1" x14ac:dyDescent="0.35">
      <c r="C1443" s="3"/>
      <c r="F1443" s="17"/>
      <c r="G1443" s="3"/>
      <c r="H1443" s="4"/>
      <c r="I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</row>
    <row r="1444" spans="3:24" ht="15" customHeight="1" x14ac:dyDescent="0.35">
      <c r="C1444" s="3"/>
      <c r="F1444" s="17"/>
      <c r="G1444" s="3"/>
      <c r="H1444" s="4"/>
      <c r="I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</row>
    <row r="1445" spans="3:24" ht="15" customHeight="1" x14ac:dyDescent="0.35">
      <c r="C1445" s="3"/>
      <c r="F1445" s="17"/>
      <c r="G1445" s="3"/>
      <c r="H1445" s="4"/>
      <c r="I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</row>
    <row r="1446" spans="3:24" ht="15" customHeight="1" x14ac:dyDescent="0.35">
      <c r="C1446" s="3"/>
      <c r="F1446" s="17"/>
      <c r="G1446" s="3"/>
      <c r="H1446" s="4"/>
      <c r="I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</row>
    <row r="1447" spans="3:24" ht="15" customHeight="1" x14ac:dyDescent="0.35">
      <c r="C1447" s="3"/>
      <c r="F1447" s="17"/>
      <c r="G1447" s="3"/>
      <c r="H1447" s="4"/>
      <c r="I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</row>
    <row r="1448" spans="3:24" ht="15" customHeight="1" x14ac:dyDescent="0.35">
      <c r="C1448" s="3"/>
      <c r="F1448" s="17"/>
      <c r="G1448" s="3"/>
      <c r="H1448" s="4"/>
      <c r="I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</row>
    <row r="1449" spans="3:24" ht="15" customHeight="1" x14ac:dyDescent="0.35">
      <c r="C1449" s="3"/>
      <c r="F1449" s="17"/>
      <c r="G1449" s="3"/>
      <c r="H1449" s="4"/>
      <c r="I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</row>
    <row r="1450" spans="3:24" ht="15" customHeight="1" x14ac:dyDescent="0.35">
      <c r="C1450" s="3"/>
      <c r="F1450" s="17"/>
      <c r="G1450" s="3"/>
      <c r="H1450" s="4"/>
      <c r="I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</row>
    <row r="1451" spans="3:24" ht="15" customHeight="1" x14ac:dyDescent="0.35">
      <c r="C1451" s="3"/>
      <c r="F1451" s="17"/>
      <c r="G1451" s="3"/>
      <c r="H1451" s="4"/>
      <c r="I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</row>
    <row r="1452" spans="3:24" ht="15" customHeight="1" x14ac:dyDescent="0.35">
      <c r="C1452" s="3"/>
      <c r="F1452" s="17"/>
      <c r="G1452" s="3"/>
      <c r="H1452" s="4"/>
      <c r="I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</row>
    <row r="1453" spans="3:24" ht="15" customHeight="1" x14ac:dyDescent="0.35">
      <c r="C1453" s="3"/>
      <c r="F1453" s="17"/>
      <c r="G1453" s="3"/>
      <c r="H1453" s="4"/>
      <c r="I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</row>
    <row r="1454" spans="3:24" ht="15" customHeight="1" x14ac:dyDescent="0.35">
      <c r="C1454" s="3"/>
      <c r="F1454" s="17"/>
      <c r="G1454" s="3"/>
      <c r="H1454" s="4"/>
      <c r="I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</row>
    <row r="1455" spans="3:24" ht="15" customHeight="1" x14ac:dyDescent="0.35">
      <c r="C1455" s="3"/>
      <c r="F1455" s="17"/>
      <c r="G1455" s="3"/>
      <c r="H1455" s="4"/>
      <c r="I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</row>
    <row r="1456" spans="3:24" ht="15" customHeight="1" x14ac:dyDescent="0.35">
      <c r="C1456" s="3"/>
      <c r="F1456" s="17"/>
      <c r="G1456" s="3"/>
      <c r="H1456" s="4"/>
      <c r="I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</row>
    <row r="1457" spans="3:24" ht="15" customHeight="1" x14ac:dyDescent="0.35">
      <c r="C1457" s="3"/>
      <c r="F1457" s="17"/>
      <c r="G1457" s="3"/>
      <c r="H1457" s="4"/>
      <c r="I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</row>
    <row r="1458" spans="3:24" ht="15" customHeight="1" x14ac:dyDescent="0.35">
      <c r="C1458" s="3"/>
      <c r="F1458" s="17"/>
      <c r="G1458" s="3"/>
      <c r="H1458" s="4"/>
      <c r="I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</row>
    <row r="1459" spans="3:24" ht="15" customHeight="1" x14ac:dyDescent="0.35">
      <c r="C1459" s="3"/>
      <c r="F1459" s="17"/>
      <c r="G1459" s="3"/>
      <c r="H1459" s="4"/>
      <c r="I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</row>
    <row r="1460" spans="3:24" ht="15" customHeight="1" x14ac:dyDescent="0.35">
      <c r="C1460" s="3"/>
      <c r="F1460" s="17"/>
      <c r="G1460" s="3"/>
      <c r="H1460" s="4"/>
      <c r="I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</row>
    <row r="1461" spans="3:24" ht="15" customHeight="1" x14ac:dyDescent="0.35">
      <c r="C1461" s="3"/>
      <c r="F1461" s="17"/>
      <c r="G1461" s="3"/>
      <c r="H1461" s="4"/>
      <c r="I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</row>
    <row r="1462" spans="3:24" ht="15" customHeight="1" x14ac:dyDescent="0.35">
      <c r="C1462" s="3"/>
      <c r="F1462" s="17"/>
      <c r="G1462" s="3"/>
      <c r="H1462" s="4"/>
      <c r="I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</row>
    <row r="1463" spans="3:24" ht="15" customHeight="1" x14ac:dyDescent="0.35">
      <c r="C1463" s="3"/>
      <c r="F1463" s="17"/>
      <c r="G1463" s="3"/>
      <c r="H1463" s="4"/>
      <c r="I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</row>
    <row r="1464" spans="3:24" ht="15" customHeight="1" x14ac:dyDescent="0.35">
      <c r="C1464" s="3"/>
      <c r="F1464" s="17"/>
      <c r="G1464" s="3"/>
      <c r="H1464" s="4"/>
      <c r="I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</row>
    <row r="1465" spans="3:24" ht="15" customHeight="1" x14ac:dyDescent="0.35">
      <c r="C1465" s="3"/>
      <c r="F1465" s="17"/>
      <c r="G1465" s="3"/>
      <c r="H1465" s="4"/>
      <c r="I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</row>
    <row r="1466" spans="3:24" ht="15" customHeight="1" x14ac:dyDescent="0.35">
      <c r="C1466" s="3"/>
      <c r="F1466" s="17"/>
      <c r="G1466" s="3"/>
      <c r="H1466" s="4"/>
      <c r="I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</row>
    <row r="1467" spans="3:24" ht="15" customHeight="1" x14ac:dyDescent="0.35">
      <c r="C1467" s="3"/>
      <c r="F1467" s="17"/>
      <c r="G1467" s="3"/>
      <c r="H1467" s="4"/>
      <c r="I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 spans="3:24" ht="15" customHeight="1" x14ac:dyDescent="0.35">
      <c r="C1468" s="3"/>
      <c r="F1468" s="17"/>
      <c r="G1468" s="3"/>
      <c r="H1468" s="4"/>
      <c r="I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</row>
    <row r="1469" spans="3:24" ht="15" customHeight="1" x14ac:dyDescent="0.35">
      <c r="C1469" s="3"/>
      <c r="F1469" s="17"/>
      <c r="G1469" s="3"/>
      <c r="H1469" s="4"/>
      <c r="I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 spans="3:24" ht="15" customHeight="1" x14ac:dyDescent="0.35">
      <c r="C1470" s="3"/>
      <c r="F1470" s="17"/>
      <c r="G1470" s="3"/>
      <c r="H1470" s="4"/>
      <c r="I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 spans="3:24" ht="15" customHeight="1" x14ac:dyDescent="0.35">
      <c r="C1471" s="3"/>
      <c r="F1471" s="17"/>
      <c r="G1471" s="3"/>
      <c r="H1471" s="4"/>
      <c r="I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</row>
    <row r="1472" spans="3:24" ht="15" customHeight="1" x14ac:dyDescent="0.35">
      <c r="C1472" s="3"/>
      <c r="F1472" s="17"/>
      <c r="G1472" s="3"/>
      <c r="H1472" s="4"/>
      <c r="I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</row>
    <row r="1473" spans="3:24" ht="15" customHeight="1" x14ac:dyDescent="0.35">
      <c r="C1473" s="3"/>
      <c r="F1473" s="17"/>
      <c r="G1473" s="3"/>
      <c r="H1473" s="4"/>
      <c r="I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</row>
    <row r="1474" spans="3:24" ht="15" customHeight="1" x14ac:dyDescent="0.35">
      <c r="C1474" s="3"/>
      <c r="F1474" s="17"/>
      <c r="G1474" s="3"/>
      <c r="H1474" s="4"/>
      <c r="I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</row>
    <row r="1475" spans="3:24" ht="15" customHeight="1" x14ac:dyDescent="0.35">
      <c r="C1475" s="3"/>
      <c r="F1475" s="17"/>
      <c r="G1475" s="3"/>
      <c r="H1475" s="4"/>
      <c r="I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476" spans="3:24" ht="15" customHeight="1" x14ac:dyDescent="0.35">
      <c r="C1476" s="3"/>
      <c r="F1476" s="17"/>
      <c r="G1476" s="3"/>
      <c r="H1476" s="4"/>
      <c r="I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</row>
    <row r="1477" spans="3:24" ht="15" customHeight="1" x14ac:dyDescent="0.35">
      <c r="C1477" s="3"/>
      <c r="F1477" s="17"/>
      <c r="G1477" s="3"/>
      <c r="H1477" s="4"/>
      <c r="I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 spans="3:24" ht="15" customHeight="1" x14ac:dyDescent="0.35">
      <c r="C1478" s="3"/>
      <c r="F1478" s="17"/>
      <c r="G1478" s="3"/>
      <c r="H1478" s="4"/>
      <c r="I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</row>
    <row r="1479" spans="3:24" ht="15" customHeight="1" x14ac:dyDescent="0.35">
      <c r="C1479" s="3"/>
      <c r="F1479" s="17"/>
      <c r="G1479" s="3"/>
      <c r="H1479" s="4"/>
      <c r="I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</row>
    <row r="1480" spans="3:24" ht="15" customHeight="1" x14ac:dyDescent="0.35">
      <c r="C1480" s="3"/>
      <c r="F1480" s="17"/>
      <c r="G1480" s="3"/>
      <c r="H1480" s="4"/>
      <c r="I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</row>
    <row r="1481" spans="3:24" ht="15" customHeight="1" x14ac:dyDescent="0.35">
      <c r="C1481" s="3"/>
      <c r="F1481" s="17"/>
      <c r="G1481" s="3"/>
      <c r="H1481" s="4"/>
      <c r="I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</row>
    <row r="1482" spans="3:24" ht="15" customHeight="1" x14ac:dyDescent="0.35">
      <c r="C1482" s="3"/>
      <c r="F1482" s="17"/>
      <c r="G1482" s="3"/>
      <c r="H1482" s="4"/>
      <c r="I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</row>
    <row r="1483" spans="3:24" ht="15" customHeight="1" x14ac:dyDescent="0.35">
      <c r="C1483" s="3"/>
      <c r="F1483" s="17"/>
      <c r="G1483" s="3"/>
      <c r="H1483" s="4"/>
      <c r="I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</row>
    <row r="1484" spans="3:24" ht="15" customHeight="1" x14ac:dyDescent="0.35">
      <c r="C1484" s="3"/>
      <c r="F1484" s="17"/>
      <c r="G1484" s="3"/>
      <c r="H1484" s="4"/>
      <c r="I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</row>
    <row r="1485" spans="3:24" ht="15" customHeight="1" x14ac:dyDescent="0.35">
      <c r="C1485" s="3"/>
      <c r="F1485" s="17"/>
      <c r="G1485" s="3"/>
      <c r="H1485" s="4"/>
      <c r="I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</row>
    <row r="1486" spans="3:24" ht="15" customHeight="1" x14ac:dyDescent="0.35">
      <c r="C1486" s="3"/>
      <c r="F1486" s="17"/>
      <c r="G1486" s="3"/>
      <c r="H1486" s="4"/>
      <c r="I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</row>
    <row r="1487" spans="3:24" ht="15" customHeight="1" x14ac:dyDescent="0.35">
      <c r="C1487" s="3"/>
      <c r="F1487" s="17"/>
      <c r="G1487" s="3"/>
      <c r="H1487" s="4"/>
      <c r="I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</row>
    <row r="1488" spans="3:24" ht="15" customHeight="1" x14ac:dyDescent="0.35">
      <c r="C1488" s="3"/>
      <c r="F1488" s="17"/>
      <c r="G1488" s="3"/>
      <c r="H1488" s="4"/>
      <c r="I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</row>
    <row r="1489" spans="3:24" ht="15" customHeight="1" x14ac:dyDescent="0.35">
      <c r="C1489" s="3"/>
      <c r="F1489" s="17"/>
      <c r="G1489" s="3"/>
      <c r="H1489" s="4"/>
      <c r="I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</row>
    <row r="1490" spans="3:24" ht="15" customHeight="1" x14ac:dyDescent="0.35">
      <c r="C1490" s="3"/>
      <c r="F1490" s="17"/>
      <c r="G1490" s="3"/>
      <c r="H1490" s="4"/>
      <c r="I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</row>
    <row r="1491" spans="3:24" ht="15" customHeight="1" x14ac:dyDescent="0.35">
      <c r="C1491" s="3"/>
      <c r="F1491" s="17"/>
      <c r="G1491" s="3"/>
      <c r="H1491" s="4"/>
      <c r="I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</row>
    <row r="1492" spans="3:24" ht="15" customHeight="1" x14ac:dyDescent="0.35">
      <c r="C1492" s="3"/>
      <c r="F1492" s="17"/>
      <c r="G1492" s="3"/>
      <c r="H1492" s="4"/>
      <c r="I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</row>
    <row r="1493" spans="3:24" ht="15" customHeight="1" x14ac:dyDescent="0.35">
      <c r="C1493" s="3"/>
      <c r="F1493" s="17"/>
      <c r="G1493" s="3"/>
      <c r="H1493" s="4"/>
      <c r="I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</row>
    <row r="1494" spans="3:24" ht="15" customHeight="1" x14ac:dyDescent="0.35">
      <c r="C1494" s="3"/>
      <c r="F1494" s="17"/>
      <c r="G1494" s="3"/>
      <c r="H1494" s="4"/>
      <c r="I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</row>
    <row r="1495" spans="3:24" ht="15" customHeight="1" x14ac:dyDescent="0.35">
      <c r="C1495" s="3"/>
      <c r="F1495" s="17"/>
      <c r="G1495" s="3"/>
      <c r="H1495" s="4"/>
      <c r="I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</row>
    <row r="1496" spans="3:24" ht="15" customHeight="1" x14ac:dyDescent="0.35">
      <c r="C1496" s="3"/>
      <c r="F1496" s="17"/>
      <c r="G1496" s="3"/>
      <c r="H1496" s="4"/>
      <c r="I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</row>
    <row r="1497" spans="3:24" ht="15" customHeight="1" x14ac:dyDescent="0.35">
      <c r="C1497" s="3"/>
      <c r="F1497" s="17"/>
      <c r="G1497" s="3"/>
      <c r="H1497" s="4"/>
      <c r="I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</row>
    <row r="1498" spans="3:24" ht="15" customHeight="1" x14ac:dyDescent="0.35">
      <c r="C1498" s="3"/>
      <c r="F1498" s="17"/>
      <c r="G1498" s="3"/>
      <c r="H1498" s="4"/>
      <c r="I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</row>
    <row r="1499" spans="3:24" ht="15" customHeight="1" x14ac:dyDescent="0.35">
      <c r="C1499" s="3"/>
      <c r="F1499" s="17"/>
      <c r="G1499" s="3"/>
      <c r="H1499" s="4"/>
      <c r="I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</row>
    <row r="1500" spans="3:24" ht="15" customHeight="1" x14ac:dyDescent="0.35">
      <c r="C1500" s="3"/>
      <c r="F1500" s="17"/>
      <c r="G1500" s="3"/>
      <c r="H1500" s="4"/>
      <c r="I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</row>
    <row r="1501" spans="3:24" ht="15" customHeight="1" x14ac:dyDescent="0.35">
      <c r="C1501" s="3"/>
      <c r="F1501" s="17"/>
      <c r="G1501" s="3"/>
      <c r="H1501" s="4"/>
      <c r="I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</row>
    <row r="1502" spans="3:24" ht="15" customHeight="1" x14ac:dyDescent="0.35">
      <c r="C1502" s="3"/>
      <c r="F1502" s="17"/>
      <c r="G1502" s="3"/>
      <c r="H1502" s="4"/>
      <c r="I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</row>
    <row r="1503" spans="3:24" ht="15" customHeight="1" x14ac:dyDescent="0.35">
      <c r="C1503" s="3"/>
      <c r="F1503" s="17"/>
      <c r="G1503" s="3"/>
      <c r="H1503" s="4"/>
      <c r="I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 spans="3:24" ht="15" customHeight="1" x14ac:dyDescent="0.35">
      <c r="C1504" s="3"/>
      <c r="F1504" s="17"/>
      <c r="G1504" s="3"/>
      <c r="H1504" s="4"/>
      <c r="I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</row>
    <row r="1505" spans="3:24" ht="15" customHeight="1" x14ac:dyDescent="0.35">
      <c r="C1505" s="3"/>
      <c r="F1505" s="17"/>
      <c r="G1505" s="3"/>
      <c r="H1505" s="4"/>
      <c r="I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spans="3:24" ht="15" customHeight="1" x14ac:dyDescent="0.35">
      <c r="C1506" s="3"/>
      <c r="F1506" s="17"/>
      <c r="G1506" s="3"/>
      <c r="H1506" s="4"/>
      <c r="I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 spans="3:24" ht="15" customHeight="1" x14ac:dyDescent="0.35">
      <c r="C1507" s="3"/>
      <c r="F1507" s="17"/>
      <c r="G1507" s="3"/>
      <c r="H1507" s="4"/>
      <c r="I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 spans="3:24" ht="15" customHeight="1" x14ac:dyDescent="0.35">
      <c r="C1508" s="3"/>
      <c r="F1508" s="17"/>
      <c r="G1508" s="3"/>
      <c r="H1508" s="4"/>
      <c r="I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 spans="3:24" ht="15" customHeight="1" x14ac:dyDescent="0.35">
      <c r="C1509" s="3"/>
      <c r="F1509" s="17"/>
      <c r="G1509" s="3"/>
      <c r="H1509" s="4"/>
      <c r="I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 spans="3:24" ht="15" customHeight="1" x14ac:dyDescent="0.35">
      <c r="C1510" s="3"/>
      <c r="F1510" s="17"/>
      <c r="G1510" s="3"/>
      <c r="H1510" s="4"/>
      <c r="I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 spans="3:24" ht="15" customHeight="1" x14ac:dyDescent="0.35">
      <c r="C1511" s="3"/>
      <c r="F1511" s="17"/>
      <c r="G1511" s="3"/>
      <c r="H1511" s="4"/>
      <c r="I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 spans="3:24" ht="15" customHeight="1" x14ac:dyDescent="0.35">
      <c r="C1512" s="3"/>
      <c r="F1512" s="17"/>
      <c r="G1512" s="3"/>
      <c r="H1512" s="4"/>
      <c r="I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 spans="3:24" ht="15" customHeight="1" x14ac:dyDescent="0.35">
      <c r="C1513" s="3"/>
      <c r="F1513" s="17"/>
      <c r="G1513" s="3"/>
      <c r="H1513" s="4"/>
      <c r="I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 spans="3:24" ht="15" customHeight="1" x14ac:dyDescent="0.35">
      <c r="C1514" s="3"/>
      <c r="F1514" s="17"/>
      <c r="G1514" s="3"/>
      <c r="H1514" s="4"/>
      <c r="I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 spans="3:24" ht="15" customHeight="1" x14ac:dyDescent="0.35">
      <c r="C1515" s="3"/>
      <c r="F1515" s="17"/>
      <c r="G1515" s="3"/>
      <c r="H1515" s="4"/>
      <c r="I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</row>
    <row r="1516" spans="3:24" ht="15" customHeight="1" x14ac:dyDescent="0.35">
      <c r="C1516" s="3"/>
      <c r="F1516" s="17"/>
      <c r="G1516" s="3"/>
      <c r="H1516" s="4"/>
      <c r="I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 spans="3:24" ht="15" customHeight="1" x14ac:dyDescent="0.35">
      <c r="C1517" s="3"/>
      <c r="F1517" s="17"/>
      <c r="G1517" s="3"/>
      <c r="H1517" s="4"/>
      <c r="I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 spans="3:24" ht="15" customHeight="1" x14ac:dyDescent="0.35">
      <c r="C1518" s="3"/>
      <c r="F1518" s="17"/>
      <c r="G1518" s="3"/>
      <c r="H1518" s="4"/>
      <c r="I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 spans="3:24" ht="15" customHeight="1" x14ac:dyDescent="0.35">
      <c r="C1519" s="3"/>
      <c r="F1519" s="17"/>
      <c r="G1519" s="3"/>
      <c r="H1519" s="4"/>
      <c r="I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spans="3:24" ht="15" customHeight="1" x14ac:dyDescent="0.35">
      <c r="C1520" s="3"/>
      <c r="F1520" s="17"/>
      <c r="G1520" s="3"/>
      <c r="H1520" s="4"/>
      <c r="I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 spans="3:24" ht="15" customHeight="1" x14ac:dyDescent="0.35">
      <c r="C1521" s="3"/>
      <c r="F1521" s="17"/>
      <c r="G1521" s="3"/>
      <c r="H1521" s="4"/>
      <c r="I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 spans="3:24" ht="15" customHeight="1" x14ac:dyDescent="0.35">
      <c r="C1522" s="3"/>
      <c r="F1522" s="17"/>
      <c r="G1522" s="3"/>
      <c r="H1522" s="4"/>
      <c r="I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 spans="3:24" ht="15" customHeight="1" x14ac:dyDescent="0.35">
      <c r="C1523" s="3"/>
      <c r="F1523" s="17"/>
      <c r="G1523" s="3"/>
      <c r="H1523" s="4"/>
      <c r="I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 spans="3:24" ht="15" customHeight="1" x14ac:dyDescent="0.35">
      <c r="C1524" s="3"/>
      <c r="F1524" s="17"/>
      <c r="G1524" s="3"/>
      <c r="H1524" s="4"/>
      <c r="I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 spans="3:24" ht="15" customHeight="1" x14ac:dyDescent="0.35">
      <c r="C1525" s="3"/>
      <c r="F1525" s="17"/>
      <c r="G1525" s="3"/>
      <c r="H1525" s="4"/>
      <c r="I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 spans="3:24" ht="15" customHeight="1" x14ac:dyDescent="0.35">
      <c r="C1526" s="3"/>
      <c r="F1526" s="17"/>
      <c r="G1526" s="3"/>
      <c r="H1526" s="4"/>
      <c r="I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 spans="3:24" ht="15" customHeight="1" x14ac:dyDescent="0.35">
      <c r="C1527" s="3"/>
      <c r="F1527" s="17"/>
      <c r="G1527" s="3"/>
      <c r="H1527" s="4"/>
      <c r="I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 spans="3:24" ht="15" customHeight="1" x14ac:dyDescent="0.35">
      <c r="C1528" s="3"/>
      <c r="F1528" s="17"/>
      <c r="G1528" s="3"/>
      <c r="H1528" s="4"/>
      <c r="I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 spans="3:24" ht="15" customHeight="1" x14ac:dyDescent="0.35">
      <c r="C1529" s="3"/>
      <c r="F1529" s="17"/>
      <c r="G1529" s="3"/>
      <c r="H1529" s="4"/>
      <c r="I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 spans="3:24" ht="15" customHeight="1" x14ac:dyDescent="0.35">
      <c r="C1530" s="3"/>
      <c r="F1530" s="17"/>
      <c r="G1530" s="3"/>
      <c r="H1530" s="4"/>
      <c r="I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 spans="3:24" ht="15" customHeight="1" x14ac:dyDescent="0.35">
      <c r="C1531" s="3"/>
      <c r="F1531" s="17"/>
      <c r="G1531" s="3"/>
      <c r="H1531" s="4"/>
      <c r="I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 spans="3:24" ht="15" customHeight="1" x14ac:dyDescent="0.35">
      <c r="C1532" s="3"/>
      <c r="F1532" s="17"/>
      <c r="G1532" s="3"/>
      <c r="H1532" s="4"/>
      <c r="I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 spans="3:24" ht="15" customHeight="1" x14ac:dyDescent="0.35">
      <c r="C1533" s="3"/>
      <c r="F1533" s="17"/>
      <c r="G1533" s="3"/>
      <c r="H1533" s="4"/>
      <c r="I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 spans="3:24" ht="15" customHeight="1" x14ac:dyDescent="0.35">
      <c r="C1534" s="3"/>
      <c r="F1534" s="17"/>
      <c r="G1534" s="3"/>
      <c r="H1534" s="4"/>
      <c r="I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 spans="3:24" ht="15" customHeight="1" x14ac:dyDescent="0.35">
      <c r="C1535" s="3"/>
      <c r="F1535" s="17"/>
      <c r="G1535" s="3"/>
      <c r="H1535" s="4"/>
      <c r="I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 spans="3:24" ht="15" customHeight="1" x14ac:dyDescent="0.35">
      <c r="C1536" s="3"/>
      <c r="F1536" s="17"/>
      <c r="G1536" s="3"/>
      <c r="H1536" s="4"/>
      <c r="I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 spans="3:24" ht="15" customHeight="1" x14ac:dyDescent="0.35">
      <c r="C1537" s="3"/>
      <c r="F1537" s="17"/>
      <c r="G1537" s="3"/>
      <c r="H1537" s="4"/>
      <c r="I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 spans="3:24" ht="15" customHeight="1" x14ac:dyDescent="0.35">
      <c r="C1538" s="3"/>
      <c r="F1538" s="17"/>
      <c r="G1538" s="3"/>
      <c r="H1538" s="4"/>
      <c r="I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 spans="3:24" ht="15" customHeight="1" x14ac:dyDescent="0.35">
      <c r="C1539" s="3"/>
      <c r="F1539" s="17"/>
      <c r="G1539" s="3"/>
      <c r="H1539" s="4"/>
      <c r="I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spans="3:24" ht="15" customHeight="1" x14ac:dyDescent="0.35">
      <c r="C1540" s="3"/>
      <c r="F1540" s="17"/>
      <c r="G1540" s="3"/>
      <c r="H1540" s="4"/>
      <c r="I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 spans="3:24" ht="15" customHeight="1" x14ac:dyDescent="0.35">
      <c r="C1541" s="3"/>
      <c r="F1541" s="17"/>
      <c r="G1541" s="3"/>
      <c r="H1541" s="4"/>
      <c r="I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 spans="3:24" ht="15" customHeight="1" x14ac:dyDescent="0.35">
      <c r="C1542" s="3"/>
      <c r="F1542" s="17"/>
      <c r="G1542" s="3"/>
      <c r="H1542" s="4"/>
      <c r="I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 spans="3:24" ht="15" customHeight="1" x14ac:dyDescent="0.35">
      <c r="C1543" s="3"/>
      <c r="F1543" s="17"/>
      <c r="G1543" s="3"/>
      <c r="H1543" s="4"/>
      <c r="I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spans="3:24" ht="15" customHeight="1" x14ac:dyDescent="0.35">
      <c r="C1544" s="3"/>
      <c r="F1544" s="17"/>
      <c r="G1544" s="3"/>
      <c r="H1544" s="4"/>
      <c r="I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 spans="3:24" ht="15" customHeight="1" x14ac:dyDescent="0.35">
      <c r="C1545" s="3"/>
      <c r="F1545" s="17"/>
      <c r="G1545" s="3"/>
      <c r="H1545" s="4"/>
      <c r="I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 spans="3:24" ht="15" customHeight="1" x14ac:dyDescent="0.35">
      <c r="C1546" s="3"/>
      <c r="F1546" s="17"/>
      <c r="G1546" s="3"/>
      <c r="H1546" s="4"/>
      <c r="I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 spans="3:24" ht="15" customHeight="1" x14ac:dyDescent="0.35">
      <c r="C1547" s="3"/>
      <c r="F1547" s="17"/>
      <c r="G1547" s="3"/>
      <c r="H1547" s="4"/>
      <c r="I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 spans="3:24" ht="15" customHeight="1" x14ac:dyDescent="0.35">
      <c r="C1548" s="3"/>
      <c r="F1548" s="17"/>
      <c r="G1548" s="3"/>
      <c r="H1548" s="4"/>
      <c r="I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 spans="3:24" ht="15" customHeight="1" x14ac:dyDescent="0.35">
      <c r="C1549" s="3"/>
      <c r="F1549" s="17"/>
      <c r="G1549" s="3"/>
      <c r="H1549" s="4"/>
      <c r="I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 spans="3:24" ht="15" customHeight="1" x14ac:dyDescent="0.35">
      <c r="C1550" s="3"/>
      <c r="F1550" s="17"/>
      <c r="G1550" s="3"/>
      <c r="H1550" s="4"/>
      <c r="I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spans="3:24" ht="15" customHeight="1" x14ac:dyDescent="0.35">
      <c r="C1551" s="3"/>
      <c r="F1551" s="17"/>
      <c r="G1551" s="3"/>
      <c r="H1551" s="4"/>
      <c r="I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 spans="3:24" ht="15" customHeight="1" x14ac:dyDescent="0.35">
      <c r="C1552" s="3"/>
      <c r="F1552" s="17"/>
      <c r="G1552" s="3"/>
      <c r="H1552" s="4"/>
      <c r="I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 spans="3:24" ht="15" customHeight="1" x14ac:dyDescent="0.35">
      <c r="C1553" s="3"/>
      <c r="F1553" s="17"/>
      <c r="G1553" s="3"/>
      <c r="H1553" s="4"/>
      <c r="I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 spans="3:24" ht="15" customHeight="1" x14ac:dyDescent="0.35">
      <c r="C1554" s="3"/>
      <c r="F1554" s="17"/>
      <c r="G1554" s="3"/>
      <c r="H1554" s="4"/>
      <c r="I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 spans="3:24" ht="15" customHeight="1" x14ac:dyDescent="0.35">
      <c r="C1555" s="3"/>
      <c r="F1555" s="17"/>
      <c r="G1555" s="3"/>
      <c r="H1555" s="4"/>
      <c r="I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 spans="3:24" ht="15" customHeight="1" x14ac:dyDescent="0.35">
      <c r="C1556" s="3"/>
      <c r="F1556" s="17"/>
      <c r="G1556" s="3"/>
      <c r="H1556" s="4"/>
      <c r="I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 spans="3:24" ht="15" customHeight="1" x14ac:dyDescent="0.35">
      <c r="C1557" s="3"/>
      <c r="F1557" s="17"/>
      <c r="G1557" s="3"/>
      <c r="H1557" s="4"/>
      <c r="I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 spans="3:24" ht="15" customHeight="1" x14ac:dyDescent="0.35">
      <c r="C1558" s="3"/>
      <c r="F1558" s="17"/>
      <c r="G1558" s="3"/>
      <c r="H1558" s="4"/>
      <c r="I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 spans="3:24" ht="15" customHeight="1" x14ac:dyDescent="0.35">
      <c r="C1559" s="3"/>
      <c r="F1559" s="17"/>
      <c r="G1559" s="3"/>
      <c r="H1559" s="4"/>
      <c r="I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 spans="3:24" ht="15" customHeight="1" x14ac:dyDescent="0.35">
      <c r="C1560" s="3"/>
      <c r="F1560" s="17"/>
      <c r="G1560" s="3"/>
      <c r="H1560" s="4"/>
      <c r="I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 spans="3:24" ht="15" customHeight="1" x14ac:dyDescent="0.35">
      <c r="C1561" s="3"/>
      <c r="F1561" s="17"/>
      <c r="G1561" s="3"/>
      <c r="H1561" s="4"/>
      <c r="I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 spans="3:24" ht="15" customHeight="1" x14ac:dyDescent="0.35">
      <c r="C1562" s="3"/>
      <c r="F1562" s="17"/>
      <c r="G1562" s="3"/>
      <c r="H1562" s="4"/>
      <c r="I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 spans="3:24" ht="15" customHeight="1" x14ac:dyDescent="0.35">
      <c r="C1563" s="3"/>
      <c r="F1563" s="17"/>
      <c r="G1563" s="3"/>
      <c r="H1563" s="4"/>
      <c r="I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 spans="3:24" ht="15" customHeight="1" x14ac:dyDescent="0.35">
      <c r="C1564" s="3"/>
      <c r="F1564" s="17"/>
      <c r="G1564" s="3"/>
      <c r="H1564" s="4"/>
      <c r="I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 spans="3:24" ht="15" customHeight="1" x14ac:dyDescent="0.35">
      <c r="C1565" s="3"/>
      <c r="F1565" s="17"/>
      <c r="G1565" s="3"/>
      <c r="H1565" s="4"/>
      <c r="I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 spans="3:24" ht="15" customHeight="1" x14ac:dyDescent="0.35">
      <c r="C1566" s="3"/>
      <c r="F1566" s="17"/>
      <c r="G1566" s="3"/>
      <c r="H1566" s="4"/>
      <c r="I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 spans="3:24" ht="15" customHeight="1" x14ac:dyDescent="0.35">
      <c r="C1567" s="3"/>
      <c r="F1567" s="17"/>
      <c r="G1567" s="3"/>
      <c r="H1567" s="4"/>
      <c r="I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spans="3:24" ht="15" customHeight="1" x14ac:dyDescent="0.35">
      <c r="C1568" s="3"/>
      <c r="F1568" s="17"/>
      <c r="G1568" s="3"/>
      <c r="H1568" s="4"/>
      <c r="I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spans="3:24" ht="15" customHeight="1" x14ac:dyDescent="0.35">
      <c r="C1569" s="3"/>
      <c r="F1569" s="17"/>
      <c r="G1569" s="3"/>
      <c r="H1569" s="4"/>
      <c r="I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spans="3:24" ht="15" customHeight="1" x14ac:dyDescent="0.35">
      <c r="C1570" s="3"/>
      <c r="F1570" s="17"/>
      <c r="G1570" s="3"/>
      <c r="H1570" s="4"/>
      <c r="I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 spans="3:24" ht="15" customHeight="1" x14ac:dyDescent="0.35">
      <c r="C1571" s="3"/>
      <c r="F1571" s="17"/>
      <c r="G1571" s="3"/>
      <c r="H1571" s="4"/>
      <c r="I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 spans="3:24" ht="15" customHeight="1" x14ac:dyDescent="0.35">
      <c r="C1572" s="3"/>
      <c r="F1572" s="17"/>
      <c r="G1572" s="3"/>
      <c r="H1572" s="4"/>
      <c r="I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 spans="3:24" ht="15" customHeight="1" x14ac:dyDescent="0.35">
      <c r="C1573" s="3"/>
      <c r="F1573" s="17"/>
      <c r="G1573" s="3"/>
      <c r="H1573" s="4"/>
      <c r="I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 spans="3:24" ht="15" customHeight="1" x14ac:dyDescent="0.35">
      <c r="C1574" s="3"/>
      <c r="F1574" s="17"/>
      <c r="G1574" s="3"/>
      <c r="H1574" s="4"/>
      <c r="I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 spans="3:24" ht="15" customHeight="1" x14ac:dyDescent="0.35">
      <c r="C1575" s="3"/>
      <c r="F1575" s="17"/>
      <c r="G1575" s="3"/>
      <c r="H1575" s="4"/>
      <c r="I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 spans="3:24" ht="15" customHeight="1" x14ac:dyDescent="0.35">
      <c r="C1576" s="3"/>
      <c r="F1576" s="17"/>
      <c r="G1576" s="3"/>
      <c r="H1576" s="4"/>
      <c r="I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 spans="3:24" ht="15" customHeight="1" x14ac:dyDescent="0.35">
      <c r="C1577" s="3"/>
      <c r="F1577" s="17"/>
      <c r="G1577" s="3"/>
      <c r="H1577" s="4"/>
      <c r="I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 spans="3:24" ht="15" customHeight="1" x14ac:dyDescent="0.35">
      <c r="C1578" s="3"/>
      <c r="F1578" s="17"/>
      <c r="G1578" s="3"/>
      <c r="H1578" s="4"/>
      <c r="I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 spans="3:24" ht="15" customHeight="1" x14ac:dyDescent="0.35">
      <c r="C1579" s="3"/>
      <c r="F1579" s="17"/>
      <c r="G1579" s="3"/>
      <c r="H1579" s="4"/>
      <c r="I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 spans="3:24" ht="15" customHeight="1" x14ac:dyDescent="0.35">
      <c r="C1580" s="3"/>
      <c r="F1580" s="17"/>
      <c r="G1580" s="3"/>
      <c r="H1580" s="4"/>
      <c r="I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 spans="3:24" ht="15" customHeight="1" x14ac:dyDescent="0.35">
      <c r="C1581" s="3"/>
      <c r="F1581" s="17"/>
      <c r="G1581" s="3"/>
      <c r="H1581" s="4"/>
      <c r="I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 spans="3:24" ht="15" customHeight="1" x14ac:dyDescent="0.35">
      <c r="C1582" s="3"/>
      <c r="F1582" s="17"/>
      <c r="G1582" s="3"/>
      <c r="H1582" s="4"/>
      <c r="I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 spans="3:24" ht="15" customHeight="1" x14ac:dyDescent="0.35">
      <c r="C1583" s="3"/>
      <c r="F1583" s="17"/>
      <c r="G1583" s="3"/>
      <c r="H1583" s="4"/>
      <c r="I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 spans="3:24" ht="15" customHeight="1" x14ac:dyDescent="0.35">
      <c r="C1584" s="3"/>
      <c r="F1584" s="17"/>
      <c r="G1584" s="3"/>
      <c r="H1584" s="4"/>
      <c r="I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 spans="3:24" ht="15" customHeight="1" x14ac:dyDescent="0.35">
      <c r="C1585" s="3"/>
      <c r="F1585" s="17"/>
      <c r="G1585" s="3"/>
      <c r="H1585" s="4"/>
      <c r="I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 spans="3:24" ht="15" customHeight="1" x14ac:dyDescent="0.35">
      <c r="C1586" s="3"/>
      <c r="F1586" s="17"/>
      <c r="G1586" s="3"/>
      <c r="H1586" s="4"/>
      <c r="I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 spans="3:24" ht="15" customHeight="1" x14ac:dyDescent="0.35">
      <c r="C1587" s="3"/>
      <c r="F1587" s="17"/>
      <c r="G1587" s="3"/>
      <c r="H1587" s="4"/>
      <c r="I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 spans="3:24" ht="15" customHeight="1" x14ac:dyDescent="0.35">
      <c r="C1588" s="3"/>
      <c r="F1588" s="17"/>
      <c r="G1588" s="3"/>
      <c r="H1588" s="4"/>
      <c r="I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 spans="3:24" ht="15" customHeight="1" x14ac:dyDescent="0.35">
      <c r="C1589" s="3"/>
      <c r="F1589" s="17"/>
      <c r="G1589" s="3"/>
      <c r="H1589" s="4"/>
      <c r="I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 spans="3:24" ht="15" customHeight="1" x14ac:dyDescent="0.35">
      <c r="C1590" s="3"/>
      <c r="F1590" s="17"/>
      <c r="G1590" s="3"/>
      <c r="H1590" s="4"/>
      <c r="I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 spans="3:24" ht="15" customHeight="1" x14ac:dyDescent="0.35">
      <c r="C1591" s="3"/>
      <c r="F1591" s="17"/>
      <c r="G1591" s="3"/>
      <c r="H1591" s="4"/>
      <c r="I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 spans="3:24" ht="15" customHeight="1" x14ac:dyDescent="0.35">
      <c r="C1592" s="3"/>
      <c r="F1592" s="17"/>
      <c r="G1592" s="3"/>
      <c r="H1592" s="4"/>
      <c r="I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 spans="3:24" ht="15" customHeight="1" x14ac:dyDescent="0.35">
      <c r="C1593" s="3"/>
      <c r="F1593" s="17"/>
      <c r="G1593" s="3"/>
      <c r="H1593" s="4"/>
      <c r="I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 spans="3:24" ht="15" customHeight="1" x14ac:dyDescent="0.35">
      <c r="C1594" s="3"/>
      <c r="F1594" s="17"/>
      <c r="G1594" s="3"/>
      <c r="H1594" s="4"/>
      <c r="I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 spans="3:24" ht="15" customHeight="1" x14ac:dyDescent="0.35">
      <c r="C1595" s="3"/>
      <c r="F1595" s="17"/>
      <c r="G1595" s="3"/>
      <c r="H1595" s="4"/>
      <c r="I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</row>
    <row r="1596" spans="3:24" ht="15" customHeight="1" x14ac:dyDescent="0.35">
      <c r="C1596" s="3"/>
      <c r="F1596" s="17"/>
      <c r="G1596" s="3"/>
      <c r="H1596" s="4"/>
      <c r="I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</row>
    <row r="1597" spans="3:24" ht="15" customHeight="1" x14ac:dyDescent="0.35">
      <c r="C1597" s="3"/>
      <c r="F1597" s="17"/>
      <c r="G1597" s="3"/>
      <c r="H1597" s="4"/>
      <c r="I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</row>
    <row r="1598" spans="3:24" ht="15" customHeight="1" x14ac:dyDescent="0.35">
      <c r="C1598" s="3"/>
      <c r="F1598" s="17"/>
      <c r="G1598" s="3"/>
      <c r="H1598" s="4"/>
      <c r="I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</row>
    <row r="1599" spans="3:24" ht="15" customHeight="1" x14ac:dyDescent="0.35">
      <c r="C1599" s="3"/>
      <c r="F1599" s="17"/>
      <c r="G1599" s="3"/>
      <c r="H1599" s="4"/>
      <c r="I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</row>
    <row r="1600" spans="3:24" ht="15" customHeight="1" x14ac:dyDescent="0.35">
      <c r="C1600" s="3"/>
      <c r="F1600" s="17"/>
      <c r="G1600" s="3"/>
      <c r="H1600" s="4"/>
      <c r="I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</row>
    <row r="1601" spans="3:24" ht="15" customHeight="1" x14ac:dyDescent="0.35">
      <c r="C1601" s="3"/>
      <c r="F1601" s="17"/>
      <c r="G1601" s="3"/>
      <c r="H1601" s="4"/>
      <c r="I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</row>
    <row r="1602" spans="3:24" ht="15" customHeight="1" x14ac:dyDescent="0.35">
      <c r="C1602" s="3"/>
      <c r="F1602" s="17"/>
      <c r="G1602" s="3"/>
      <c r="H1602" s="4"/>
      <c r="I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</row>
    <row r="1603" spans="3:24" ht="15" customHeight="1" x14ac:dyDescent="0.35">
      <c r="C1603" s="3"/>
      <c r="F1603" s="17"/>
      <c r="G1603" s="3"/>
      <c r="H1603" s="4"/>
      <c r="I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</row>
    <row r="1604" spans="3:24" ht="15" customHeight="1" x14ac:dyDescent="0.35">
      <c r="C1604" s="3"/>
      <c r="F1604" s="17"/>
      <c r="G1604" s="3"/>
      <c r="H1604" s="4"/>
      <c r="I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</row>
    <row r="1605" spans="3:24" ht="15" customHeight="1" x14ac:dyDescent="0.35">
      <c r="C1605" s="3"/>
      <c r="F1605" s="17"/>
      <c r="G1605" s="3"/>
      <c r="H1605" s="4"/>
      <c r="I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 spans="3:24" ht="15" customHeight="1" x14ac:dyDescent="0.35">
      <c r="C1606" s="3"/>
      <c r="F1606" s="17"/>
      <c r="G1606" s="3"/>
      <c r="H1606" s="4"/>
      <c r="I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</row>
    <row r="1607" spans="3:24" ht="15" customHeight="1" x14ac:dyDescent="0.35">
      <c r="C1607" s="3"/>
      <c r="F1607" s="17"/>
      <c r="G1607" s="3"/>
      <c r="H1607" s="4"/>
      <c r="I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</row>
    <row r="1608" spans="3:24" ht="15" customHeight="1" x14ac:dyDescent="0.35">
      <c r="C1608" s="3"/>
      <c r="F1608" s="17"/>
      <c r="G1608" s="3"/>
      <c r="H1608" s="4"/>
      <c r="I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</row>
    <row r="1609" spans="3:24" ht="15" customHeight="1" x14ac:dyDescent="0.35">
      <c r="C1609" s="3"/>
      <c r="F1609" s="17"/>
      <c r="G1609" s="3"/>
      <c r="H1609" s="4"/>
      <c r="I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</row>
    <row r="1610" spans="3:24" ht="15" customHeight="1" x14ac:dyDescent="0.35">
      <c r="C1610" s="3"/>
      <c r="F1610" s="17"/>
      <c r="G1610" s="3"/>
      <c r="H1610" s="4"/>
      <c r="I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</row>
    <row r="1611" spans="3:24" ht="15" customHeight="1" x14ac:dyDescent="0.35">
      <c r="C1611" s="3"/>
      <c r="F1611" s="17"/>
      <c r="G1611" s="3"/>
      <c r="H1611" s="4"/>
      <c r="I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</row>
    <row r="1612" spans="3:24" ht="15" customHeight="1" x14ac:dyDescent="0.35">
      <c r="C1612" s="3"/>
      <c r="F1612" s="17"/>
      <c r="G1612" s="3"/>
      <c r="H1612" s="4"/>
      <c r="I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</row>
    <row r="1613" spans="3:24" ht="15" customHeight="1" x14ac:dyDescent="0.35">
      <c r="C1613" s="3"/>
      <c r="F1613" s="17"/>
      <c r="G1613" s="3"/>
      <c r="H1613" s="4"/>
      <c r="I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</row>
    <row r="1614" spans="3:24" ht="15" customHeight="1" x14ac:dyDescent="0.35">
      <c r="C1614" s="3"/>
      <c r="F1614" s="17"/>
      <c r="G1614" s="3"/>
      <c r="H1614" s="4"/>
      <c r="I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</row>
    <row r="1615" spans="3:24" ht="15" customHeight="1" x14ac:dyDescent="0.35">
      <c r="C1615" s="3"/>
      <c r="F1615" s="17"/>
      <c r="G1615" s="3"/>
      <c r="H1615" s="4"/>
      <c r="I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</row>
    <row r="1616" spans="3:24" ht="15" customHeight="1" x14ac:dyDescent="0.35">
      <c r="C1616" s="3"/>
      <c r="F1616" s="17"/>
      <c r="G1616" s="3"/>
      <c r="H1616" s="4"/>
      <c r="I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</row>
    <row r="1617" spans="3:24" ht="15" customHeight="1" x14ac:dyDescent="0.35">
      <c r="C1617" s="3"/>
      <c r="F1617" s="17"/>
      <c r="G1617" s="3"/>
      <c r="H1617" s="4"/>
      <c r="I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</row>
    <row r="1618" spans="3:24" ht="15" customHeight="1" x14ac:dyDescent="0.35">
      <c r="C1618" s="3"/>
      <c r="F1618" s="17"/>
      <c r="G1618" s="3"/>
      <c r="H1618" s="4"/>
      <c r="I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</row>
    <row r="1619" spans="3:24" ht="15" customHeight="1" x14ac:dyDescent="0.35">
      <c r="C1619" s="3"/>
      <c r="F1619" s="17"/>
      <c r="G1619" s="3"/>
      <c r="H1619" s="4"/>
      <c r="I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</row>
    <row r="1620" spans="3:24" ht="15" customHeight="1" x14ac:dyDescent="0.35">
      <c r="C1620" s="3"/>
      <c r="F1620" s="17"/>
      <c r="G1620" s="3"/>
      <c r="H1620" s="4"/>
      <c r="I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</row>
    <row r="1621" spans="3:24" ht="15" customHeight="1" x14ac:dyDescent="0.35">
      <c r="C1621" s="3"/>
      <c r="F1621" s="17"/>
      <c r="G1621" s="3"/>
      <c r="H1621" s="4"/>
      <c r="I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</row>
    <row r="1622" spans="3:24" ht="15" customHeight="1" x14ac:dyDescent="0.35">
      <c r="C1622" s="3"/>
      <c r="F1622" s="17"/>
      <c r="G1622" s="3"/>
      <c r="H1622" s="4"/>
      <c r="I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</row>
    <row r="1623" spans="3:24" ht="15" customHeight="1" x14ac:dyDescent="0.35">
      <c r="C1623" s="3"/>
      <c r="F1623" s="17"/>
      <c r="G1623" s="3"/>
      <c r="H1623" s="4"/>
      <c r="I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</row>
    <row r="1624" spans="3:24" ht="15" customHeight="1" x14ac:dyDescent="0.35">
      <c r="C1624" s="3"/>
      <c r="F1624" s="17"/>
      <c r="G1624" s="3"/>
      <c r="H1624" s="4"/>
      <c r="I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</row>
    <row r="1625" spans="3:24" ht="15" customHeight="1" x14ac:dyDescent="0.35">
      <c r="C1625" s="3"/>
      <c r="F1625" s="17"/>
      <c r="G1625" s="3"/>
      <c r="H1625" s="4"/>
      <c r="I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</row>
    <row r="1626" spans="3:24" ht="15" customHeight="1" x14ac:dyDescent="0.35">
      <c r="C1626" s="3"/>
      <c r="F1626" s="17"/>
      <c r="G1626" s="3"/>
      <c r="H1626" s="4"/>
      <c r="I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</row>
    <row r="1627" spans="3:24" ht="15" customHeight="1" x14ac:dyDescent="0.35">
      <c r="C1627" s="3"/>
      <c r="F1627" s="17"/>
      <c r="G1627" s="3"/>
      <c r="H1627" s="4"/>
      <c r="I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</row>
    <row r="1628" spans="3:24" ht="15" customHeight="1" x14ac:dyDescent="0.35">
      <c r="C1628" s="3"/>
      <c r="F1628" s="17"/>
      <c r="G1628" s="3"/>
      <c r="H1628" s="4"/>
      <c r="I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 spans="3:24" ht="15" customHeight="1" x14ac:dyDescent="0.35">
      <c r="C1629" s="3"/>
      <c r="F1629" s="17"/>
      <c r="G1629" s="3"/>
      <c r="H1629" s="4"/>
      <c r="I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</row>
    <row r="1630" spans="3:24" ht="15" customHeight="1" x14ac:dyDescent="0.35">
      <c r="C1630" s="3"/>
      <c r="F1630" s="17"/>
      <c r="G1630" s="3"/>
      <c r="H1630" s="4"/>
      <c r="I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</row>
    <row r="1631" spans="3:24" ht="15" customHeight="1" x14ac:dyDescent="0.35">
      <c r="C1631" s="3"/>
      <c r="F1631" s="17"/>
      <c r="G1631" s="3"/>
      <c r="H1631" s="4"/>
      <c r="I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</row>
    <row r="1632" spans="3:24" ht="15" customHeight="1" x14ac:dyDescent="0.35">
      <c r="C1632" s="3"/>
      <c r="F1632" s="17"/>
      <c r="G1632" s="3"/>
      <c r="H1632" s="4"/>
      <c r="I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</row>
    <row r="1633" spans="3:24" ht="15" customHeight="1" x14ac:dyDescent="0.35">
      <c r="C1633" s="3"/>
      <c r="F1633" s="17"/>
      <c r="G1633" s="3"/>
      <c r="H1633" s="4"/>
      <c r="I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</row>
    <row r="1634" spans="3:24" ht="15" customHeight="1" x14ac:dyDescent="0.35">
      <c r="C1634" s="3"/>
      <c r="F1634" s="17"/>
      <c r="G1634" s="3"/>
      <c r="H1634" s="4"/>
      <c r="I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</row>
    <row r="1635" spans="3:24" ht="15" customHeight="1" x14ac:dyDescent="0.35">
      <c r="C1635" s="3"/>
      <c r="F1635" s="17"/>
      <c r="G1635" s="3"/>
      <c r="H1635" s="4"/>
      <c r="I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</row>
    <row r="1636" spans="3:24" ht="15" customHeight="1" x14ac:dyDescent="0.35">
      <c r="C1636" s="3"/>
      <c r="F1636" s="17"/>
      <c r="G1636" s="3"/>
      <c r="H1636" s="4"/>
      <c r="I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</row>
    <row r="1637" spans="3:24" ht="15" customHeight="1" x14ac:dyDescent="0.35">
      <c r="C1637" s="3"/>
      <c r="F1637" s="17"/>
      <c r="G1637" s="3"/>
      <c r="H1637" s="4"/>
      <c r="I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</row>
    <row r="1638" spans="3:24" ht="15" customHeight="1" x14ac:dyDescent="0.35">
      <c r="C1638" s="3"/>
      <c r="F1638" s="17"/>
      <c r="G1638" s="3"/>
      <c r="H1638" s="4"/>
      <c r="I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</row>
    <row r="1639" spans="3:24" ht="15" customHeight="1" x14ac:dyDescent="0.35">
      <c r="C1639" s="3"/>
      <c r="F1639" s="17"/>
      <c r="G1639" s="3"/>
      <c r="H1639" s="4"/>
      <c r="I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</row>
    <row r="1640" spans="3:24" ht="15" customHeight="1" x14ac:dyDescent="0.35">
      <c r="C1640" s="3"/>
      <c r="F1640" s="17"/>
      <c r="G1640" s="3"/>
      <c r="H1640" s="4"/>
      <c r="I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</row>
    <row r="1641" spans="3:24" ht="15" customHeight="1" x14ac:dyDescent="0.35">
      <c r="C1641" s="3"/>
      <c r="F1641" s="17"/>
      <c r="G1641" s="3"/>
      <c r="H1641" s="4"/>
      <c r="I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</row>
    <row r="1642" spans="3:24" ht="15" customHeight="1" x14ac:dyDescent="0.35">
      <c r="C1642" s="3"/>
      <c r="F1642" s="17"/>
      <c r="G1642" s="3"/>
      <c r="H1642" s="4"/>
      <c r="I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</row>
    <row r="1643" spans="3:24" ht="15" customHeight="1" x14ac:dyDescent="0.35">
      <c r="C1643" s="3"/>
      <c r="F1643" s="17"/>
      <c r="G1643" s="3"/>
      <c r="H1643" s="4"/>
      <c r="I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</row>
    <row r="1644" spans="3:24" ht="15" customHeight="1" x14ac:dyDescent="0.35">
      <c r="C1644" s="3"/>
      <c r="F1644" s="17"/>
      <c r="G1644" s="3"/>
      <c r="H1644" s="4"/>
      <c r="I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</row>
    <row r="1645" spans="3:24" ht="15" customHeight="1" x14ac:dyDescent="0.35">
      <c r="C1645" s="3"/>
      <c r="F1645" s="17"/>
      <c r="G1645" s="3"/>
      <c r="H1645" s="4"/>
      <c r="I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 spans="3:24" ht="15" customHeight="1" x14ac:dyDescent="0.35">
      <c r="C1646" s="3"/>
      <c r="F1646" s="17"/>
      <c r="G1646" s="3"/>
      <c r="H1646" s="4"/>
      <c r="I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 spans="3:24" ht="15" customHeight="1" x14ac:dyDescent="0.35">
      <c r="C1647" s="3"/>
      <c r="F1647" s="17"/>
      <c r="G1647" s="3"/>
      <c r="H1647" s="4"/>
      <c r="I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</row>
    <row r="1648" spans="3:24" ht="15" customHeight="1" x14ac:dyDescent="0.35">
      <c r="C1648" s="3"/>
      <c r="F1648" s="17"/>
      <c r="G1648" s="3"/>
      <c r="H1648" s="4"/>
      <c r="I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</row>
    <row r="1649" spans="3:24" ht="15" customHeight="1" x14ac:dyDescent="0.35">
      <c r="C1649" s="3"/>
      <c r="F1649" s="17"/>
      <c r="G1649" s="3"/>
      <c r="H1649" s="4"/>
      <c r="I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</row>
    <row r="1650" spans="3:24" ht="15" customHeight="1" x14ac:dyDescent="0.35">
      <c r="C1650" s="3"/>
      <c r="F1650" s="17"/>
      <c r="G1650" s="3"/>
      <c r="H1650" s="4"/>
      <c r="I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</row>
    <row r="1651" spans="3:24" ht="15" customHeight="1" x14ac:dyDescent="0.35">
      <c r="C1651" s="3"/>
      <c r="F1651" s="17"/>
      <c r="G1651" s="3"/>
      <c r="H1651" s="4"/>
      <c r="I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</row>
    <row r="1652" spans="3:24" ht="15" customHeight="1" x14ac:dyDescent="0.35">
      <c r="C1652" s="3"/>
      <c r="F1652" s="17"/>
      <c r="G1652" s="3"/>
      <c r="H1652" s="4"/>
      <c r="I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</row>
    <row r="1653" spans="3:24" ht="15" customHeight="1" x14ac:dyDescent="0.35">
      <c r="C1653" s="3"/>
      <c r="F1653" s="17"/>
      <c r="G1653" s="3"/>
      <c r="H1653" s="4"/>
      <c r="I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 spans="3:24" ht="15" customHeight="1" x14ac:dyDescent="0.35">
      <c r="C1654" s="3"/>
      <c r="F1654" s="17"/>
      <c r="G1654" s="3"/>
      <c r="H1654" s="4"/>
      <c r="I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</row>
    <row r="1655" spans="3:24" ht="15" customHeight="1" x14ac:dyDescent="0.35">
      <c r="C1655" s="3"/>
      <c r="F1655" s="17"/>
      <c r="G1655" s="3"/>
      <c r="H1655" s="4"/>
      <c r="I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 spans="3:24" ht="15" customHeight="1" x14ac:dyDescent="0.35">
      <c r="C1656" s="3"/>
      <c r="F1656" s="17"/>
      <c r="G1656" s="3"/>
      <c r="H1656" s="4"/>
      <c r="I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</row>
    <row r="1657" spans="3:24" ht="15" customHeight="1" x14ac:dyDescent="0.35">
      <c r="C1657" s="3"/>
      <c r="F1657" s="17"/>
      <c r="G1657" s="3"/>
      <c r="H1657" s="4"/>
      <c r="I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 spans="3:24" ht="15" customHeight="1" x14ac:dyDescent="0.35">
      <c r="C1658" s="3"/>
      <c r="F1658" s="17"/>
      <c r="G1658" s="3"/>
      <c r="H1658" s="4"/>
      <c r="I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</row>
    <row r="1659" spans="3:24" ht="15" customHeight="1" x14ac:dyDescent="0.35">
      <c r="C1659" s="3"/>
      <c r="F1659" s="17"/>
      <c r="G1659" s="3"/>
      <c r="H1659" s="4"/>
      <c r="I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</row>
    <row r="1660" spans="3:24" ht="15" customHeight="1" x14ac:dyDescent="0.35">
      <c r="C1660" s="3"/>
      <c r="F1660" s="17"/>
      <c r="G1660" s="3"/>
      <c r="H1660" s="4"/>
      <c r="I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</row>
    <row r="1661" spans="3:24" ht="15" customHeight="1" x14ac:dyDescent="0.35">
      <c r="C1661" s="3"/>
      <c r="F1661" s="17"/>
      <c r="G1661" s="3"/>
      <c r="H1661" s="4"/>
      <c r="I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</row>
    <row r="1662" spans="3:24" ht="15" customHeight="1" x14ac:dyDescent="0.35">
      <c r="C1662" s="3"/>
      <c r="F1662" s="17"/>
      <c r="G1662" s="3"/>
      <c r="H1662" s="4"/>
      <c r="I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 spans="3:24" ht="15" customHeight="1" x14ac:dyDescent="0.35">
      <c r="C1663" s="3"/>
      <c r="F1663" s="17"/>
      <c r="G1663" s="3"/>
      <c r="H1663" s="4"/>
      <c r="I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</row>
    <row r="1664" spans="3:24" ht="15" customHeight="1" x14ac:dyDescent="0.35">
      <c r="C1664" s="3"/>
      <c r="F1664" s="17"/>
      <c r="G1664" s="3"/>
      <c r="H1664" s="4"/>
      <c r="I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</row>
    <row r="1665" spans="3:24" ht="15" customHeight="1" x14ac:dyDescent="0.35">
      <c r="C1665" s="3"/>
      <c r="F1665" s="17"/>
      <c r="G1665" s="3"/>
      <c r="H1665" s="4"/>
      <c r="I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</row>
    <row r="1666" spans="3:24" ht="15" customHeight="1" x14ac:dyDescent="0.35">
      <c r="C1666" s="3"/>
      <c r="F1666" s="17"/>
      <c r="G1666" s="3"/>
      <c r="H1666" s="4"/>
      <c r="I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 spans="3:24" ht="15" customHeight="1" x14ac:dyDescent="0.35">
      <c r="C1667" s="3"/>
      <c r="F1667" s="17"/>
      <c r="G1667" s="3"/>
      <c r="H1667" s="4"/>
      <c r="I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</row>
    <row r="1668" spans="3:24" ht="15" customHeight="1" x14ac:dyDescent="0.35">
      <c r="C1668" s="3"/>
      <c r="F1668" s="17"/>
      <c r="G1668" s="3"/>
      <c r="H1668" s="4"/>
      <c r="I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</row>
    <row r="1669" spans="3:24" ht="15" customHeight="1" x14ac:dyDescent="0.35">
      <c r="C1669" s="3"/>
      <c r="F1669" s="17"/>
      <c r="G1669" s="3"/>
      <c r="H1669" s="4"/>
      <c r="I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</row>
    <row r="1670" spans="3:24" ht="15" customHeight="1" x14ac:dyDescent="0.35">
      <c r="C1670" s="3"/>
      <c r="F1670" s="17"/>
      <c r="G1670" s="3"/>
      <c r="H1670" s="4"/>
      <c r="I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</row>
    <row r="1671" spans="3:24" ht="15" customHeight="1" x14ac:dyDescent="0.35">
      <c r="C1671" s="3"/>
      <c r="F1671" s="17"/>
      <c r="G1671" s="3"/>
      <c r="H1671" s="4"/>
      <c r="I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</row>
    <row r="1672" spans="3:24" ht="15" customHeight="1" x14ac:dyDescent="0.35">
      <c r="C1672" s="3"/>
      <c r="F1672" s="17"/>
      <c r="G1672" s="3"/>
      <c r="H1672" s="4"/>
      <c r="I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 spans="3:24" ht="15" customHeight="1" x14ac:dyDescent="0.35">
      <c r="C1673" s="3"/>
      <c r="F1673" s="17"/>
      <c r="G1673" s="3"/>
      <c r="H1673" s="4"/>
      <c r="I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</row>
    <row r="1674" spans="3:24" ht="15" customHeight="1" x14ac:dyDescent="0.35">
      <c r="C1674" s="3"/>
      <c r="F1674" s="17"/>
      <c r="G1674" s="3"/>
      <c r="H1674" s="4"/>
      <c r="I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</row>
    <row r="1675" spans="3:24" ht="15" customHeight="1" x14ac:dyDescent="0.35">
      <c r="C1675" s="3"/>
      <c r="F1675" s="17"/>
      <c r="G1675" s="3"/>
      <c r="H1675" s="4"/>
      <c r="I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</row>
    <row r="1676" spans="3:24" ht="15" customHeight="1" x14ac:dyDescent="0.35">
      <c r="C1676" s="3"/>
      <c r="F1676" s="17"/>
      <c r="G1676" s="3"/>
      <c r="H1676" s="4"/>
      <c r="I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</row>
    <row r="1677" spans="3:24" ht="15" customHeight="1" x14ac:dyDescent="0.35">
      <c r="C1677" s="3"/>
      <c r="F1677" s="17"/>
      <c r="G1677" s="3"/>
      <c r="H1677" s="4"/>
      <c r="I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</row>
    <row r="1678" spans="3:24" ht="15" customHeight="1" x14ac:dyDescent="0.35">
      <c r="C1678" s="3"/>
      <c r="F1678" s="17"/>
      <c r="G1678" s="3"/>
      <c r="H1678" s="4"/>
      <c r="I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</row>
    <row r="1679" spans="3:24" ht="15" customHeight="1" x14ac:dyDescent="0.35">
      <c r="C1679" s="3"/>
      <c r="F1679" s="17"/>
      <c r="G1679" s="3"/>
      <c r="H1679" s="4"/>
      <c r="I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</row>
    <row r="1680" spans="3:24" ht="15" customHeight="1" x14ac:dyDescent="0.35">
      <c r="C1680" s="3"/>
      <c r="F1680" s="17"/>
      <c r="G1680" s="3"/>
      <c r="H1680" s="4"/>
      <c r="I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</row>
    <row r="1681" spans="3:24" ht="15" customHeight="1" x14ac:dyDescent="0.35">
      <c r="C1681" s="3"/>
      <c r="F1681" s="17"/>
      <c r="G1681" s="3"/>
      <c r="H1681" s="4"/>
      <c r="I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</row>
    <row r="1682" spans="3:24" ht="15" customHeight="1" x14ac:dyDescent="0.35">
      <c r="C1682" s="3"/>
      <c r="F1682" s="17"/>
      <c r="G1682" s="3"/>
      <c r="H1682" s="4"/>
      <c r="I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</row>
    <row r="1683" spans="3:24" ht="15" customHeight="1" x14ac:dyDescent="0.35">
      <c r="C1683" s="3"/>
      <c r="F1683" s="17"/>
      <c r="G1683" s="3"/>
      <c r="H1683" s="4"/>
      <c r="I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</row>
    <row r="1684" spans="3:24" ht="15" customHeight="1" x14ac:dyDescent="0.35">
      <c r="C1684" s="3"/>
      <c r="F1684" s="17"/>
      <c r="G1684" s="3"/>
      <c r="H1684" s="4"/>
      <c r="I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</row>
    <row r="1685" spans="3:24" ht="15" customHeight="1" x14ac:dyDescent="0.35">
      <c r="C1685" s="3"/>
      <c r="F1685" s="17"/>
      <c r="G1685" s="3"/>
      <c r="H1685" s="4"/>
      <c r="I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</row>
    <row r="1686" spans="3:24" ht="15" customHeight="1" x14ac:dyDescent="0.35">
      <c r="C1686" s="3"/>
      <c r="F1686" s="17"/>
      <c r="G1686" s="3"/>
      <c r="H1686" s="4"/>
      <c r="I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</row>
    <row r="1687" spans="3:24" ht="15" customHeight="1" x14ac:dyDescent="0.35">
      <c r="C1687" s="3"/>
      <c r="F1687" s="17"/>
      <c r="G1687" s="3"/>
      <c r="H1687" s="4"/>
      <c r="I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</row>
    <row r="1688" spans="3:24" ht="15" customHeight="1" x14ac:dyDescent="0.35">
      <c r="C1688" s="3"/>
      <c r="F1688" s="17"/>
      <c r="G1688" s="3"/>
      <c r="H1688" s="4"/>
      <c r="I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</row>
    <row r="1689" spans="3:24" ht="15" customHeight="1" x14ac:dyDescent="0.35">
      <c r="C1689" s="3"/>
      <c r="F1689" s="17"/>
      <c r="G1689" s="3"/>
      <c r="H1689" s="4"/>
      <c r="I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</row>
    <row r="1690" spans="3:24" ht="15" customHeight="1" x14ac:dyDescent="0.35">
      <c r="C1690" s="3"/>
      <c r="F1690" s="17"/>
      <c r="G1690" s="3"/>
      <c r="H1690" s="4"/>
      <c r="I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</row>
    <row r="1691" spans="3:24" ht="15" customHeight="1" x14ac:dyDescent="0.35">
      <c r="C1691" s="3"/>
      <c r="F1691" s="17"/>
      <c r="G1691" s="3"/>
      <c r="H1691" s="4"/>
      <c r="I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 spans="3:24" ht="15" customHeight="1" x14ac:dyDescent="0.35">
      <c r="C1692" s="3"/>
      <c r="F1692" s="17"/>
      <c r="G1692" s="3"/>
      <c r="H1692" s="4"/>
      <c r="I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</row>
    <row r="1693" spans="3:24" ht="15" customHeight="1" x14ac:dyDescent="0.35">
      <c r="C1693" s="3"/>
      <c r="F1693" s="17"/>
      <c r="G1693" s="3"/>
      <c r="H1693" s="4"/>
      <c r="I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</row>
    <row r="1694" spans="3:24" ht="15" customHeight="1" x14ac:dyDescent="0.35">
      <c r="C1694" s="3"/>
      <c r="F1694" s="17"/>
      <c r="G1694" s="3"/>
      <c r="H1694" s="4"/>
      <c r="I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</row>
    <row r="1695" spans="3:24" ht="15" customHeight="1" x14ac:dyDescent="0.35">
      <c r="C1695" s="3"/>
      <c r="F1695" s="17"/>
      <c r="G1695" s="3"/>
      <c r="H1695" s="4"/>
      <c r="I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</row>
    <row r="1696" spans="3:24" ht="15" customHeight="1" x14ac:dyDescent="0.35">
      <c r="C1696" s="3"/>
      <c r="F1696" s="17"/>
      <c r="G1696" s="3"/>
      <c r="H1696" s="4"/>
      <c r="I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 spans="3:24" ht="15" customHeight="1" x14ac:dyDescent="0.35">
      <c r="C1697" s="3"/>
      <c r="F1697" s="17"/>
      <c r="G1697" s="3"/>
      <c r="H1697" s="4"/>
      <c r="I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</row>
    <row r="1698" spans="3:24" ht="15" customHeight="1" x14ac:dyDescent="0.35">
      <c r="C1698" s="3"/>
      <c r="F1698" s="17"/>
      <c r="G1698" s="3"/>
      <c r="H1698" s="4"/>
      <c r="I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 spans="3:24" ht="15" customHeight="1" x14ac:dyDescent="0.35">
      <c r="C1699" s="3"/>
      <c r="F1699" s="17"/>
      <c r="G1699" s="3"/>
      <c r="H1699" s="4"/>
      <c r="I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</row>
    <row r="1700" spans="3:24" ht="15" customHeight="1" x14ac:dyDescent="0.35">
      <c r="C1700" s="3"/>
      <c r="F1700" s="17"/>
      <c r="G1700" s="3"/>
      <c r="H1700" s="4"/>
      <c r="I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</row>
    <row r="1701" spans="3:24" ht="15" customHeight="1" x14ac:dyDescent="0.35">
      <c r="C1701" s="3"/>
      <c r="F1701" s="17"/>
      <c r="G1701" s="3"/>
      <c r="H1701" s="4"/>
      <c r="I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</row>
    <row r="1702" spans="3:24" ht="15" customHeight="1" x14ac:dyDescent="0.35">
      <c r="C1702" s="3"/>
      <c r="F1702" s="17"/>
      <c r="G1702" s="3"/>
      <c r="H1702" s="4"/>
      <c r="I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 spans="3:24" ht="15" customHeight="1" x14ac:dyDescent="0.35">
      <c r="C1703" s="3"/>
      <c r="F1703" s="17"/>
      <c r="G1703" s="3"/>
      <c r="H1703" s="4"/>
      <c r="I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</row>
    <row r="1704" spans="3:24" ht="15" customHeight="1" x14ac:dyDescent="0.35">
      <c r="C1704" s="3"/>
      <c r="F1704" s="17"/>
      <c r="G1704" s="3"/>
      <c r="H1704" s="4"/>
      <c r="I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</row>
    <row r="1705" spans="3:24" ht="15" customHeight="1" x14ac:dyDescent="0.35">
      <c r="C1705" s="3"/>
      <c r="F1705" s="17"/>
      <c r="G1705" s="3"/>
      <c r="H1705" s="4"/>
      <c r="I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</row>
    <row r="1706" spans="3:24" ht="15" customHeight="1" x14ac:dyDescent="0.35">
      <c r="C1706" s="3"/>
      <c r="F1706" s="17"/>
      <c r="G1706" s="3"/>
      <c r="H1706" s="4"/>
      <c r="I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</row>
    <row r="1707" spans="3:24" ht="15" customHeight="1" x14ac:dyDescent="0.35">
      <c r="C1707" s="3"/>
      <c r="F1707" s="17"/>
      <c r="G1707" s="3"/>
      <c r="H1707" s="4"/>
      <c r="I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</row>
    <row r="1708" spans="3:24" ht="15" customHeight="1" x14ac:dyDescent="0.35">
      <c r="C1708" s="3"/>
      <c r="F1708" s="17"/>
      <c r="G1708" s="3"/>
      <c r="H1708" s="4"/>
      <c r="I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</row>
    <row r="1709" spans="3:24" ht="15" customHeight="1" x14ac:dyDescent="0.35">
      <c r="C1709" s="3"/>
      <c r="F1709" s="17"/>
      <c r="G1709" s="3"/>
      <c r="H1709" s="4"/>
      <c r="I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</row>
    <row r="1710" spans="3:24" ht="15" customHeight="1" x14ac:dyDescent="0.35">
      <c r="C1710" s="3"/>
      <c r="F1710" s="17"/>
      <c r="G1710" s="3"/>
      <c r="H1710" s="4"/>
      <c r="I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</row>
    <row r="1711" spans="3:24" ht="15" customHeight="1" x14ac:dyDescent="0.35">
      <c r="C1711" s="3"/>
      <c r="F1711" s="17"/>
      <c r="G1711" s="3"/>
      <c r="H1711" s="4"/>
      <c r="I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</row>
    <row r="1712" spans="3:24" ht="15" customHeight="1" x14ac:dyDescent="0.35">
      <c r="C1712" s="3"/>
      <c r="F1712" s="17"/>
      <c r="G1712" s="3"/>
      <c r="H1712" s="4"/>
      <c r="I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</row>
    <row r="1713" spans="3:24" ht="15" customHeight="1" x14ac:dyDescent="0.35">
      <c r="C1713" s="3"/>
      <c r="F1713" s="17"/>
      <c r="G1713" s="3"/>
      <c r="H1713" s="4"/>
      <c r="I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</row>
    <row r="1714" spans="3:24" ht="15" customHeight="1" x14ac:dyDescent="0.35">
      <c r="C1714" s="3"/>
      <c r="F1714" s="17"/>
      <c r="G1714" s="3"/>
      <c r="H1714" s="4"/>
      <c r="I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</row>
    <row r="1715" spans="3:24" ht="15" customHeight="1" x14ac:dyDescent="0.35">
      <c r="C1715" s="3"/>
      <c r="F1715" s="17"/>
      <c r="G1715" s="3"/>
      <c r="H1715" s="4"/>
      <c r="I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</row>
    <row r="1716" spans="3:24" ht="15" customHeight="1" x14ac:dyDescent="0.35">
      <c r="C1716" s="3"/>
      <c r="F1716" s="17"/>
      <c r="G1716" s="3"/>
      <c r="H1716" s="4"/>
      <c r="I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</row>
    <row r="1717" spans="3:24" ht="15" customHeight="1" x14ac:dyDescent="0.35">
      <c r="C1717" s="3"/>
      <c r="F1717" s="17"/>
      <c r="G1717" s="3"/>
      <c r="H1717" s="4"/>
      <c r="I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</row>
    <row r="1718" spans="3:24" ht="15" customHeight="1" x14ac:dyDescent="0.35">
      <c r="C1718" s="3"/>
      <c r="F1718" s="17"/>
      <c r="G1718" s="3"/>
      <c r="H1718" s="4"/>
      <c r="I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 spans="3:24" ht="15" customHeight="1" x14ac:dyDescent="0.35">
      <c r="C1719" s="3"/>
      <c r="F1719" s="17"/>
      <c r="G1719" s="3"/>
      <c r="H1719" s="4"/>
      <c r="I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</row>
    <row r="1720" spans="3:24" ht="15" customHeight="1" x14ac:dyDescent="0.35">
      <c r="C1720" s="3"/>
      <c r="F1720" s="17"/>
      <c r="G1720" s="3"/>
      <c r="H1720" s="4"/>
      <c r="I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</row>
    <row r="1721" spans="3:24" ht="15" customHeight="1" x14ac:dyDescent="0.35">
      <c r="C1721" s="3"/>
      <c r="F1721" s="17"/>
      <c r="G1721" s="3"/>
      <c r="H1721" s="4"/>
      <c r="I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</row>
    <row r="1722" spans="3:24" ht="15" customHeight="1" x14ac:dyDescent="0.35">
      <c r="C1722" s="3"/>
      <c r="F1722" s="17"/>
      <c r="G1722" s="3"/>
      <c r="H1722" s="4"/>
      <c r="I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</row>
    <row r="1723" spans="3:24" ht="15" customHeight="1" x14ac:dyDescent="0.35">
      <c r="C1723" s="3"/>
      <c r="F1723" s="17"/>
      <c r="G1723" s="3"/>
      <c r="H1723" s="4"/>
      <c r="I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</row>
    <row r="1724" spans="3:24" ht="15" customHeight="1" x14ac:dyDescent="0.35">
      <c r="C1724" s="3"/>
      <c r="F1724" s="17"/>
      <c r="G1724" s="3"/>
      <c r="H1724" s="4"/>
      <c r="I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</row>
    <row r="1725" spans="3:24" ht="15" customHeight="1" x14ac:dyDescent="0.35">
      <c r="C1725" s="3"/>
      <c r="F1725" s="17"/>
      <c r="G1725" s="3"/>
      <c r="H1725" s="4"/>
      <c r="I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</row>
    <row r="1726" spans="3:24" ht="15" customHeight="1" x14ac:dyDescent="0.35">
      <c r="C1726" s="3"/>
      <c r="F1726" s="17"/>
      <c r="G1726" s="3"/>
      <c r="H1726" s="4"/>
      <c r="I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</row>
    <row r="1727" spans="3:24" ht="15" customHeight="1" x14ac:dyDescent="0.35">
      <c r="C1727" s="3"/>
      <c r="F1727" s="17"/>
      <c r="G1727" s="3"/>
      <c r="H1727" s="4"/>
      <c r="I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</row>
    <row r="1728" spans="3:24" ht="15" customHeight="1" x14ac:dyDescent="0.35">
      <c r="C1728" s="3"/>
      <c r="F1728" s="17"/>
      <c r="G1728" s="3"/>
      <c r="H1728" s="4"/>
      <c r="I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</row>
    <row r="1729" spans="3:24" ht="15" customHeight="1" x14ac:dyDescent="0.35">
      <c r="C1729" s="3"/>
      <c r="F1729" s="17"/>
      <c r="G1729" s="3"/>
      <c r="H1729" s="4"/>
      <c r="I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</row>
    <row r="1730" spans="3:24" ht="15" customHeight="1" x14ac:dyDescent="0.35">
      <c r="C1730" s="3"/>
      <c r="F1730" s="17"/>
      <c r="G1730" s="3"/>
      <c r="H1730" s="4"/>
      <c r="I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</row>
    <row r="1731" spans="3:24" ht="15" customHeight="1" x14ac:dyDescent="0.35">
      <c r="C1731" s="3"/>
      <c r="F1731" s="17"/>
      <c r="G1731" s="3"/>
      <c r="H1731" s="4"/>
      <c r="I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</row>
    <row r="1732" spans="3:24" ht="15" customHeight="1" x14ac:dyDescent="0.35">
      <c r="C1732" s="3"/>
      <c r="F1732" s="17"/>
      <c r="G1732" s="3"/>
      <c r="H1732" s="4"/>
      <c r="I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</row>
    <row r="1733" spans="3:24" ht="15" customHeight="1" x14ac:dyDescent="0.35">
      <c r="C1733" s="3"/>
      <c r="F1733" s="17"/>
      <c r="G1733" s="3"/>
      <c r="H1733" s="4"/>
      <c r="I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</row>
    <row r="1734" spans="3:24" ht="15" customHeight="1" x14ac:dyDescent="0.35">
      <c r="C1734" s="3"/>
      <c r="F1734" s="17"/>
      <c r="G1734" s="3"/>
      <c r="H1734" s="4"/>
      <c r="I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</row>
    <row r="1735" spans="3:24" ht="15" customHeight="1" x14ac:dyDescent="0.35">
      <c r="C1735" s="3"/>
      <c r="F1735" s="17"/>
      <c r="G1735" s="3"/>
      <c r="H1735" s="4"/>
      <c r="I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</row>
    <row r="1736" spans="3:24" ht="15" customHeight="1" x14ac:dyDescent="0.35">
      <c r="C1736" s="3"/>
      <c r="F1736" s="17"/>
      <c r="G1736" s="3"/>
      <c r="H1736" s="4"/>
      <c r="I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 spans="3:24" ht="15" customHeight="1" x14ac:dyDescent="0.35">
      <c r="C1737" s="3"/>
      <c r="F1737" s="17"/>
      <c r="G1737" s="3"/>
      <c r="H1737" s="4"/>
      <c r="I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</row>
    <row r="1738" spans="3:24" ht="15" customHeight="1" x14ac:dyDescent="0.35">
      <c r="C1738" s="3"/>
      <c r="F1738" s="17"/>
      <c r="G1738" s="3"/>
      <c r="H1738" s="4"/>
      <c r="I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</row>
    <row r="1739" spans="3:24" ht="15" customHeight="1" x14ac:dyDescent="0.35">
      <c r="C1739" s="3"/>
      <c r="F1739" s="17"/>
      <c r="G1739" s="3"/>
      <c r="H1739" s="4"/>
      <c r="I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 spans="3:24" ht="15" customHeight="1" x14ac:dyDescent="0.35">
      <c r="C1740" s="3"/>
      <c r="F1740" s="17"/>
      <c r="G1740" s="3"/>
      <c r="H1740" s="4"/>
      <c r="I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</row>
    <row r="1741" spans="3:24" ht="15" customHeight="1" x14ac:dyDescent="0.35">
      <c r="C1741" s="3"/>
      <c r="F1741" s="17"/>
      <c r="G1741" s="3"/>
      <c r="H1741" s="4"/>
      <c r="I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</row>
    <row r="1742" spans="3:24" ht="15" customHeight="1" x14ac:dyDescent="0.35">
      <c r="C1742" s="3"/>
      <c r="F1742" s="17"/>
      <c r="G1742" s="3"/>
      <c r="H1742" s="4"/>
      <c r="I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</row>
    <row r="1743" spans="3:24" ht="15" customHeight="1" x14ac:dyDescent="0.35">
      <c r="C1743" s="3"/>
      <c r="F1743" s="17"/>
      <c r="G1743" s="3"/>
      <c r="H1743" s="4"/>
      <c r="I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</row>
    <row r="1744" spans="3:24" ht="15" customHeight="1" x14ac:dyDescent="0.35">
      <c r="C1744" s="3"/>
      <c r="F1744" s="17"/>
      <c r="G1744" s="3"/>
      <c r="H1744" s="4"/>
      <c r="I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 spans="3:24" ht="15" customHeight="1" x14ac:dyDescent="0.35">
      <c r="C1745" s="3"/>
      <c r="F1745" s="17"/>
      <c r="G1745" s="3"/>
      <c r="H1745" s="4"/>
      <c r="I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</row>
    <row r="1746" spans="3:24" ht="15" customHeight="1" x14ac:dyDescent="0.35">
      <c r="C1746" s="3"/>
      <c r="F1746" s="17"/>
      <c r="G1746" s="3"/>
      <c r="H1746" s="4"/>
      <c r="I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 spans="3:24" ht="15" customHeight="1" x14ac:dyDescent="0.35">
      <c r="C1747" s="3"/>
      <c r="F1747" s="17"/>
      <c r="G1747" s="3"/>
      <c r="H1747" s="4"/>
      <c r="I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</row>
    <row r="1748" spans="3:24" ht="15" customHeight="1" x14ac:dyDescent="0.35">
      <c r="C1748" s="3"/>
      <c r="F1748" s="17"/>
      <c r="G1748" s="3"/>
      <c r="H1748" s="4"/>
      <c r="I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</row>
    <row r="1749" spans="3:24" ht="15" customHeight="1" x14ac:dyDescent="0.35">
      <c r="C1749" s="3"/>
      <c r="F1749" s="17"/>
      <c r="G1749" s="3"/>
      <c r="H1749" s="4"/>
      <c r="I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</row>
    <row r="1750" spans="3:24" ht="15" customHeight="1" x14ac:dyDescent="0.35">
      <c r="C1750" s="3"/>
      <c r="F1750" s="17"/>
      <c r="G1750" s="3"/>
      <c r="H1750" s="4"/>
      <c r="I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 spans="3:24" ht="15" customHeight="1" x14ac:dyDescent="0.35">
      <c r="C1751" s="3"/>
      <c r="F1751" s="17"/>
      <c r="G1751" s="3"/>
      <c r="H1751" s="4"/>
      <c r="I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</row>
    <row r="1752" spans="3:24" ht="15" customHeight="1" x14ac:dyDescent="0.35">
      <c r="C1752" s="3"/>
      <c r="F1752" s="17"/>
      <c r="G1752" s="3"/>
      <c r="H1752" s="4"/>
      <c r="I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</row>
    <row r="1753" spans="3:24" ht="15" customHeight="1" x14ac:dyDescent="0.35">
      <c r="C1753" s="3"/>
      <c r="F1753" s="17"/>
      <c r="G1753" s="3"/>
      <c r="H1753" s="4"/>
      <c r="I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</row>
    <row r="1754" spans="3:24" ht="15" customHeight="1" x14ac:dyDescent="0.35">
      <c r="C1754" s="3"/>
      <c r="F1754" s="17"/>
      <c r="G1754" s="3"/>
      <c r="H1754" s="4"/>
      <c r="I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</row>
    <row r="1755" spans="3:24" ht="15" customHeight="1" x14ac:dyDescent="0.35">
      <c r="C1755" s="3"/>
      <c r="F1755" s="17"/>
      <c r="G1755" s="3"/>
      <c r="H1755" s="4"/>
      <c r="I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</row>
    <row r="1756" spans="3:24" ht="15" customHeight="1" x14ac:dyDescent="0.35">
      <c r="C1756" s="3"/>
      <c r="F1756" s="17"/>
      <c r="G1756" s="3"/>
      <c r="H1756" s="4"/>
      <c r="I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</row>
    <row r="1757" spans="3:24" ht="15" customHeight="1" x14ac:dyDescent="0.35">
      <c r="C1757" s="3"/>
      <c r="F1757" s="17"/>
      <c r="G1757" s="3"/>
      <c r="H1757" s="4"/>
      <c r="I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</row>
    <row r="1758" spans="3:24" ht="15" customHeight="1" x14ac:dyDescent="0.35">
      <c r="C1758" s="3"/>
      <c r="F1758" s="17"/>
      <c r="G1758" s="3"/>
      <c r="H1758" s="4"/>
      <c r="I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</row>
    <row r="1759" spans="3:24" ht="15" customHeight="1" x14ac:dyDescent="0.35">
      <c r="C1759" s="3"/>
      <c r="F1759" s="17"/>
      <c r="G1759" s="3"/>
      <c r="H1759" s="4"/>
      <c r="I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</row>
    <row r="1760" spans="3:24" ht="15" customHeight="1" x14ac:dyDescent="0.35">
      <c r="C1760" s="3"/>
      <c r="F1760" s="17"/>
      <c r="G1760" s="3"/>
      <c r="H1760" s="4"/>
      <c r="I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</row>
    <row r="1761" spans="3:24" ht="15" customHeight="1" x14ac:dyDescent="0.35">
      <c r="C1761" s="3"/>
      <c r="F1761" s="17"/>
      <c r="G1761" s="3"/>
      <c r="H1761" s="4"/>
      <c r="I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 spans="3:24" ht="15" customHeight="1" x14ac:dyDescent="0.35">
      <c r="C1762" s="3"/>
      <c r="F1762" s="17"/>
      <c r="G1762" s="3"/>
      <c r="H1762" s="4"/>
      <c r="I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</row>
    <row r="1763" spans="3:24" ht="15" customHeight="1" x14ac:dyDescent="0.35">
      <c r="C1763" s="3"/>
      <c r="F1763" s="17"/>
      <c r="G1763" s="3"/>
      <c r="H1763" s="4"/>
      <c r="I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</row>
    <row r="1764" spans="3:24" ht="15" customHeight="1" x14ac:dyDescent="0.35">
      <c r="C1764" s="3"/>
      <c r="F1764" s="17"/>
      <c r="G1764" s="3"/>
      <c r="H1764" s="4"/>
      <c r="I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</row>
    <row r="1765" spans="3:24" ht="15" customHeight="1" x14ac:dyDescent="0.35">
      <c r="C1765" s="3"/>
      <c r="F1765" s="17"/>
      <c r="G1765" s="3"/>
      <c r="H1765" s="4"/>
      <c r="I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</row>
    <row r="1766" spans="3:24" ht="15" customHeight="1" x14ac:dyDescent="0.35">
      <c r="C1766" s="3"/>
      <c r="F1766" s="17"/>
      <c r="G1766" s="3"/>
      <c r="H1766" s="4"/>
      <c r="I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</row>
    <row r="1767" spans="3:24" ht="15" customHeight="1" x14ac:dyDescent="0.35">
      <c r="C1767" s="3"/>
      <c r="F1767" s="17"/>
      <c r="G1767" s="3"/>
      <c r="H1767" s="4"/>
      <c r="I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</row>
    <row r="1768" spans="3:24" ht="15" customHeight="1" x14ac:dyDescent="0.35">
      <c r="C1768" s="3"/>
      <c r="F1768" s="17"/>
      <c r="G1768" s="3"/>
      <c r="H1768" s="4"/>
      <c r="I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</row>
    <row r="1769" spans="3:24" ht="15" customHeight="1" x14ac:dyDescent="0.35">
      <c r="C1769" s="3"/>
      <c r="F1769" s="17"/>
      <c r="G1769" s="3"/>
      <c r="H1769" s="4"/>
      <c r="I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</row>
    <row r="1770" spans="3:24" ht="15" customHeight="1" x14ac:dyDescent="0.35">
      <c r="C1770" s="3"/>
      <c r="F1770" s="17"/>
      <c r="G1770" s="3"/>
      <c r="H1770" s="4"/>
      <c r="I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</row>
    <row r="1771" spans="3:24" ht="15" customHeight="1" x14ac:dyDescent="0.35">
      <c r="C1771" s="3"/>
      <c r="F1771" s="17"/>
      <c r="G1771" s="3"/>
      <c r="H1771" s="4"/>
      <c r="I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</row>
    <row r="1772" spans="3:24" ht="15" customHeight="1" x14ac:dyDescent="0.35">
      <c r="C1772" s="3"/>
      <c r="F1772" s="17"/>
      <c r="G1772" s="3"/>
      <c r="H1772" s="4"/>
      <c r="I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</row>
    <row r="1773" spans="3:24" ht="15" customHeight="1" x14ac:dyDescent="0.35">
      <c r="C1773" s="3"/>
      <c r="F1773" s="17"/>
      <c r="G1773" s="3"/>
      <c r="H1773" s="4"/>
      <c r="I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</row>
    <row r="1774" spans="3:24" ht="15" customHeight="1" x14ac:dyDescent="0.35">
      <c r="C1774" s="3"/>
      <c r="F1774" s="17"/>
      <c r="G1774" s="3"/>
      <c r="H1774" s="4"/>
      <c r="I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</row>
    <row r="1775" spans="3:24" ht="15" customHeight="1" x14ac:dyDescent="0.35">
      <c r="C1775" s="3"/>
      <c r="F1775" s="17"/>
      <c r="G1775" s="3"/>
      <c r="H1775" s="4"/>
      <c r="I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</row>
    <row r="1776" spans="3:24" ht="15" customHeight="1" x14ac:dyDescent="0.35">
      <c r="C1776" s="3"/>
      <c r="F1776" s="17"/>
      <c r="G1776" s="3"/>
      <c r="H1776" s="4"/>
      <c r="I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</row>
    <row r="1777" spans="3:24" ht="15" customHeight="1" x14ac:dyDescent="0.35">
      <c r="C1777" s="3"/>
      <c r="F1777" s="17"/>
      <c r="G1777" s="3"/>
      <c r="H1777" s="4"/>
      <c r="I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 spans="3:24" ht="15" customHeight="1" x14ac:dyDescent="0.35">
      <c r="C1778" s="3"/>
      <c r="F1778" s="17"/>
      <c r="G1778" s="3"/>
      <c r="H1778" s="4"/>
      <c r="I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</row>
    <row r="1779" spans="3:24" ht="15" customHeight="1" x14ac:dyDescent="0.35">
      <c r="C1779" s="3"/>
      <c r="F1779" s="17"/>
      <c r="G1779" s="3"/>
      <c r="H1779" s="4"/>
      <c r="I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 spans="3:24" ht="15" customHeight="1" x14ac:dyDescent="0.35">
      <c r="C1780" s="3"/>
      <c r="F1780" s="17"/>
      <c r="G1780" s="3"/>
      <c r="H1780" s="4"/>
      <c r="I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</row>
    <row r="1781" spans="3:24" ht="15" customHeight="1" x14ac:dyDescent="0.35">
      <c r="C1781" s="3"/>
      <c r="F1781" s="17"/>
      <c r="G1781" s="3"/>
      <c r="H1781" s="4"/>
      <c r="I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</row>
    <row r="1782" spans="3:24" ht="15" customHeight="1" x14ac:dyDescent="0.35">
      <c r="C1782" s="3"/>
      <c r="F1782" s="17"/>
      <c r="G1782" s="3"/>
      <c r="H1782" s="4"/>
      <c r="I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</row>
    <row r="1783" spans="3:24" ht="15" customHeight="1" x14ac:dyDescent="0.35">
      <c r="C1783" s="3"/>
      <c r="F1783" s="17"/>
      <c r="G1783" s="3"/>
      <c r="H1783" s="4"/>
      <c r="I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</row>
    <row r="1784" spans="3:24" ht="15" customHeight="1" x14ac:dyDescent="0.35">
      <c r="C1784" s="3"/>
      <c r="F1784" s="17"/>
      <c r="G1784" s="3"/>
      <c r="H1784" s="4"/>
      <c r="I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</row>
    <row r="1785" spans="3:24" ht="15" customHeight="1" x14ac:dyDescent="0.35">
      <c r="C1785" s="3"/>
      <c r="F1785" s="17"/>
      <c r="G1785" s="3"/>
      <c r="H1785" s="4"/>
      <c r="I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</row>
    <row r="1786" spans="3:24" ht="15" customHeight="1" x14ac:dyDescent="0.35">
      <c r="C1786" s="3"/>
      <c r="F1786" s="17"/>
      <c r="G1786" s="3"/>
      <c r="H1786" s="4"/>
      <c r="I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</row>
    <row r="1787" spans="3:24" ht="15" customHeight="1" x14ac:dyDescent="0.35">
      <c r="C1787" s="3"/>
      <c r="F1787" s="17"/>
      <c r="G1787" s="3"/>
      <c r="H1787" s="4"/>
      <c r="I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</row>
    <row r="1788" spans="3:24" ht="15" customHeight="1" x14ac:dyDescent="0.35">
      <c r="C1788" s="3"/>
      <c r="F1788" s="17"/>
      <c r="G1788" s="3"/>
      <c r="H1788" s="4"/>
      <c r="I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</row>
    <row r="1789" spans="3:24" ht="15" customHeight="1" x14ac:dyDescent="0.35">
      <c r="C1789" s="3"/>
      <c r="F1789" s="17"/>
      <c r="G1789" s="3"/>
      <c r="H1789" s="4"/>
      <c r="I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</row>
    <row r="1790" spans="3:24" ht="15" customHeight="1" x14ac:dyDescent="0.35">
      <c r="C1790" s="3"/>
      <c r="F1790" s="17"/>
      <c r="G1790" s="3"/>
      <c r="H1790" s="4"/>
      <c r="I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</row>
    <row r="1791" spans="3:24" ht="15" customHeight="1" x14ac:dyDescent="0.35">
      <c r="C1791" s="3"/>
      <c r="F1791" s="17"/>
      <c r="G1791" s="3"/>
      <c r="H1791" s="4"/>
      <c r="I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</row>
    <row r="1792" spans="3:24" ht="15" customHeight="1" x14ac:dyDescent="0.35">
      <c r="C1792" s="3"/>
      <c r="F1792" s="17"/>
      <c r="G1792" s="3"/>
      <c r="H1792" s="4"/>
      <c r="I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</row>
    <row r="1793" spans="3:24" ht="15" customHeight="1" x14ac:dyDescent="0.35">
      <c r="C1793" s="3"/>
      <c r="F1793" s="17"/>
      <c r="G1793" s="3"/>
      <c r="H1793" s="4"/>
      <c r="I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</row>
    <row r="1794" spans="3:24" ht="15" customHeight="1" x14ac:dyDescent="0.35">
      <c r="C1794" s="3"/>
      <c r="F1794" s="17"/>
      <c r="G1794" s="3"/>
      <c r="H1794" s="4"/>
      <c r="I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</row>
    <row r="1795" spans="3:24" ht="15" customHeight="1" x14ac:dyDescent="0.35">
      <c r="C1795" s="3"/>
      <c r="F1795" s="17"/>
      <c r="G1795" s="3"/>
      <c r="H1795" s="4"/>
      <c r="I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</row>
    <row r="1796" spans="3:24" ht="15" customHeight="1" x14ac:dyDescent="0.35">
      <c r="C1796" s="3"/>
      <c r="F1796" s="17"/>
      <c r="G1796" s="3"/>
      <c r="H1796" s="4"/>
      <c r="I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</row>
    <row r="1797" spans="3:24" ht="15" customHeight="1" x14ac:dyDescent="0.35">
      <c r="C1797" s="3"/>
      <c r="F1797" s="17"/>
      <c r="G1797" s="3"/>
      <c r="H1797" s="4"/>
      <c r="I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</row>
    <row r="1798" spans="3:24" ht="15" customHeight="1" x14ac:dyDescent="0.35">
      <c r="C1798" s="3"/>
      <c r="F1798" s="17"/>
      <c r="G1798" s="3"/>
      <c r="H1798" s="4"/>
      <c r="I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</row>
    <row r="1799" spans="3:24" ht="15" customHeight="1" x14ac:dyDescent="0.35">
      <c r="C1799" s="3"/>
      <c r="F1799" s="17"/>
      <c r="G1799" s="3"/>
      <c r="H1799" s="4"/>
      <c r="I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</row>
    <row r="1800" spans="3:24" ht="15" customHeight="1" x14ac:dyDescent="0.35">
      <c r="C1800" s="3"/>
      <c r="F1800" s="17"/>
      <c r="G1800" s="3"/>
      <c r="H1800" s="4"/>
      <c r="I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</row>
    <row r="1801" spans="3:24" ht="15" customHeight="1" x14ac:dyDescent="0.35">
      <c r="C1801" s="3"/>
      <c r="F1801" s="17"/>
      <c r="G1801" s="3"/>
      <c r="H1801" s="4"/>
      <c r="I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 spans="3:24" ht="15" customHeight="1" x14ac:dyDescent="0.35">
      <c r="C1802" s="3"/>
      <c r="F1802" s="17"/>
      <c r="G1802" s="3"/>
      <c r="H1802" s="4"/>
      <c r="I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</row>
    <row r="1803" spans="3:24" ht="15" customHeight="1" x14ac:dyDescent="0.35">
      <c r="C1803" s="3"/>
      <c r="F1803" s="17"/>
      <c r="G1803" s="3"/>
      <c r="H1803" s="4"/>
      <c r="I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</row>
    <row r="1804" spans="3:24" ht="15" customHeight="1" x14ac:dyDescent="0.35">
      <c r="C1804" s="3"/>
      <c r="F1804" s="17"/>
      <c r="G1804" s="3"/>
      <c r="H1804" s="4"/>
      <c r="I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</row>
    <row r="1805" spans="3:24" ht="15" customHeight="1" x14ac:dyDescent="0.35">
      <c r="C1805" s="3"/>
      <c r="F1805" s="17"/>
      <c r="G1805" s="3"/>
      <c r="H1805" s="4"/>
      <c r="I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 spans="3:24" ht="15" customHeight="1" x14ac:dyDescent="0.35">
      <c r="C1806" s="3"/>
      <c r="F1806" s="17"/>
      <c r="G1806" s="3"/>
      <c r="H1806" s="4"/>
      <c r="I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</row>
    <row r="1807" spans="3:24" ht="15" customHeight="1" x14ac:dyDescent="0.35">
      <c r="C1807" s="3"/>
      <c r="F1807" s="17"/>
      <c r="G1807" s="3"/>
      <c r="H1807" s="4"/>
      <c r="I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</row>
    <row r="1808" spans="3:24" ht="15" customHeight="1" x14ac:dyDescent="0.35">
      <c r="C1808" s="3"/>
      <c r="F1808" s="17"/>
      <c r="G1808" s="3"/>
      <c r="H1808" s="4"/>
      <c r="I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 spans="3:24" ht="15" customHeight="1" x14ac:dyDescent="0.35">
      <c r="C1809" s="3"/>
      <c r="F1809" s="17"/>
      <c r="G1809" s="3"/>
      <c r="H1809" s="4"/>
      <c r="I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</row>
    <row r="1810" spans="3:24" ht="15" customHeight="1" x14ac:dyDescent="0.35">
      <c r="C1810" s="3"/>
      <c r="F1810" s="17"/>
      <c r="G1810" s="3"/>
      <c r="H1810" s="4"/>
      <c r="I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</row>
    <row r="1811" spans="3:24" ht="15" customHeight="1" x14ac:dyDescent="0.35">
      <c r="C1811" s="3"/>
      <c r="F1811" s="17"/>
      <c r="G1811" s="3"/>
      <c r="H1811" s="4"/>
      <c r="I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</row>
    <row r="1812" spans="3:24" ht="15" customHeight="1" x14ac:dyDescent="0.35">
      <c r="C1812" s="3"/>
      <c r="F1812" s="17"/>
      <c r="G1812" s="3"/>
      <c r="H1812" s="4"/>
      <c r="I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</row>
    <row r="1813" spans="3:24" ht="15" customHeight="1" x14ac:dyDescent="0.35">
      <c r="C1813" s="3"/>
      <c r="F1813" s="17"/>
      <c r="G1813" s="3"/>
      <c r="H1813" s="4"/>
      <c r="I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</row>
    <row r="1814" spans="3:24" ht="15" customHeight="1" x14ac:dyDescent="0.35">
      <c r="C1814" s="3"/>
      <c r="F1814" s="17"/>
      <c r="G1814" s="3"/>
      <c r="H1814" s="4"/>
      <c r="I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</row>
    <row r="1815" spans="3:24" ht="15" customHeight="1" x14ac:dyDescent="0.35">
      <c r="C1815" s="3"/>
      <c r="F1815" s="17"/>
      <c r="G1815" s="3"/>
      <c r="H1815" s="4"/>
      <c r="I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</row>
    <row r="1816" spans="3:24" ht="15" customHeight="1" x14ac:dyDescent="0.35">
      <c r="C1816" s="3"/>
      <c r="F1816" s="17"/>
      <c r="G1816" s="3"/>
      <c r="H1816" s="4"/>
      <c r="I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</row>
    <row r="1817" spans="3:24" ht="15" customHeight="1" x14ac:dyDescent="0.35">
      <c r="C1817" s="3"/>
      <c r="F1817" s="17"/>
      <c r="G1817" s="3"/>
      <c r="H1817" s="4"/>
      <c r="I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</row>
    <row r="1818" spans="3:24" ht="15" customHeight="1" x14ac:dyDescent="0.35">
      <c r="C1818" s="3"/>
      <c r="F1818" s="17"/>
      <c r="G1818" s="3"/>
      <c r="H1818" s="4"/>
      <c r="I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</row>
    <row r="1819" spans="3:24" ht="15" customHeight="1" x14ac:dyDescent="0.35">
      <c r="C1819" s="3"/>
      <c r="F1819" s="17"/>
      <c r="G1819" s="3"/>
      <c r="H1819" s="4"/>
      <c r="I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</row>
    <row r="1820" spans="3:24" ht="15" customHeight="1" x14ac:dyDescent="0.35">
      <c r="C1820" s="3"/>
      <c r="F1820" s="17"/>
      <c r="G1820" s="3"/>
      <c r="H1820" s="4"/>
      <c r="I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</row>
    <row r="1821" spans="3:24" ht="15" customHeight="1" x14ac:dyDescent="0.35">
      <c r="C1821" s="3"/>
      <c r="F1821" s="17"/>
      <c r="G1821" s="3"/>
      <c r="H1821" s="4"/>
      <c r="I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 spans="3:24" ht="15" customHeight="1" x14ac:dyDescent="0.35">
      <c r="C1822" s="3"/>
      <c r="F1822" s="17"/>
      <c r="G1822" s="3"/>
      <c r="H1822" s="4"/>
      <c r="I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</row>
    <row r="1823" spans="3:24" ht="15" customHeight="1" x14ac:dyDescent="0.35">
      <c r="C1823" s="3"/>
      <c r="F1823" s="17"/>
      <c r="G1823" s="3"/>
      <c r="H1823" s="4"/>
      <c r="I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</row>
    <row r="1824" spans="3:24" ht="15" customHeight="1" x14ac:dyDescent="0.35">
      <c r="C1824" s="3"/>
      <c r="F1824" s="17"/>
      <c r="G1824" s="3"/>
      <c r="H1824" s="4"/>
      <c r="I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</row>
    <row r="1825" spans="3:24" ht="15" customHeight="1" x14ac:dyDescent="0.35">
      <c r="C1825" s="3"/>
      <c r="F1825" s="17"/>
      <c r="G1825" s="3"/>
      <c r="H1825" s="4"/>
      <c r="I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</row>
    <row r="1826" spans="3:24" ht="15" customHeight="1" x14ac:dyDescent="0.35">
      <c r="C1826" s="3"/>
      <c r="F1826" s="17"/>
      <c r="G1826" s="3"/>
      <c r="H1826" s="4"/>
      <c r="I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</row>
    <row r="1827" spans="3:24" ht="15" customHeight="1" x14ac:dyDescent="0.35">
      <c r="C1827" s="3"/>
      <c r="F1827" s="17"/>
      <c r="G1827" s="3"/>
      <c r="H1827" s="4"/>
      <c r="I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</row>
    <row r="1828" spans="3:24" ht="15" customHeight="1" x14ac:dyDescent="0.35">
      <c r="C1828" s="3"/>
      <c r="F1828" s="17"/>
      <c r="G1828" s="3"/>
      <c r="H1828" s="4"/>
      <c r="I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</row>
    <row r="1829" spans="3:24" ht="15" customHeight="1" x14ac:dyDescent="0.35">
      <c r="C1829" s="3"/>
      <c r="F1829" s="17"/>
      <c r="G1829" s="3"/>
      <c r="H1829" s="4"/>
      <c r="I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</row>
    <row r="1830" spans="3:24" ht="15" customHeight="1" x14ac:dyDescent="0.35">
      <c r="C1830" s="3"/>
      <c r="F1830" s="17"/>
      <c r="G1830" s="3"/>
      <c r="H1830" s="4"/>
      <c r="I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</row>
    <row r="1831" spans="3:24" ht="15" customHeight="1" x14ac:dyDescent="0.35">
      <c r="C1831" s="3"/>
      <c r="F1831" s="17"/>
      <c r="G1831" s="3"/>
      <c r="H1831" s="4"/>
      <c r="I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</row>
    <row r="1832" spans="3:24" ht="15" customHeight="1" x14ac:dyDescent="0.35">
      <c r="C1832" s="3"/>
      <c r="F1832" s="17"/>
      <c r="G1832" s="3"/>
      <c r="H1832" s="4"/>
      <c r="I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</row>
    <row r="1833" spans="3:24" ht="15" customHeight="1" x14ac:dyDescent="0.35">
      <c r="C1833" s="3"/>
      <c r="F1833" s="17"/>
      <c r="G1833" s="3"/>
      <c r="H1833" s="4"/>
      <c r="I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</row>
    <row r="1834" spans="3:24" ht="15" customHeight="1" x14ac:dyDescent="0.35">
      <c r="C1834" s="3"/>
      <c r="F1834" s="17"/>
      <c r="G1834" s="3"/>
      <c r="H1834" s="4"/>
      <c r="I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</row>
    <row r="1835" spans="3:24" ht="15" customHeight="1" x14ac:dyDescent="0.35">
      <c r="C1835" s="3"/>
      <c r="F1835" s="17"/>
      <c r="G1835" s="3"/>
      <c r="H1835" s="4"/>
      <c r="I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</row>
    <row r="1836" spans="3:24" ht="15" customHeight="1" x14ac:dyDescent="0.35">
      <c r="C1836" s="3"/>
      <c r="F1836" s="17"/>
      <c r="G1836" s="3"/>
      <c r="H1836" s="4"/>
      <c r="I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</row>
    <row r="1837" spans="3:24" ht="15" customHeight="1" x14ac:dyDescent="0.35">
      <c r="C1837" s="3"/>
      <c r="F1837" s="17"/>
      <c r="G1837" s="3"/>
      <c r="H1837" s="4"/>
      <c r="I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</row>
    <row r="1838" spans="3:24" ht="15" customHeight="1" x14ac:dyDescent="0.35">
      <c r="C1838" s="3"/>
      <c r="F1838" s="17"/>
      <c r="G1838" s="3"/>
      <c r="H1838" s="4"/>
      <c r="I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</row>
    <row r="1839" spans="3:24" ht="15" customHeight="1" x14ac:dyDescent="0.35">
      <c r="C1839" s="3"/>
      <c r="F1839" s="17"/>
      <c r="G1839" s="3"/>
      <c r="H1839" s="4"/>
      <c r="I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</row>
    <row r="1840" spans="3:24" ht="15" customHeight="1" x14ac:dyDescent="0.35">
      <c r="C1840" s="3"/>
      <c r="F1840" s="17"/>
      <c r="G1840" s="3"/>
      <c r="H1840" s="4"/>
      <c r="I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</row>
    <row r="1841" spans="3:24" ht="15" customHeight="1" x14ac:dyDescent="0.35">
      <c r="C1841" s="3"/>
      <c r="F1841" s="17"/>
      <c r="G1841" s="3"/>
      <c r="H1841" s="4"/>
      <c r="I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</row>
    <row r="1842" spans="3:24" ht="15" customHeight="1" x14ac:dyDescent="0.35">
      <c r="C1842" s="3"/>
      <c r="F1842" s="17"/>
      <c r="G1842" s="3"/>
      <c r="H1842" s="4"/>
      <c r="I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</row>
    <row r="1843" spans="3:24" ht="15" customHeight="1" x14ac:dyDescent="0.35">
      <c r="C1843" s="3"/>
      <c r="F1843" s="17"/>
      <c r="G1843" s="3"/>
      <c r="H1843" s="4"/>
      <c r="I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</row>
    <row r="1844" spans="3:24" ht="15" customHeight="1" x14ac:dyDescent="0.35">
      <c r="C1844" s="3"/>
      <c r="F1844" s="17"/>
      <c r="G1844" s="3"/>
      <c r="H1844" s="4"/>
      <c r="I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</row>
    <row r="1845" spans="3:24" ht="15" customHeight="1" x14ac:dyDescent="0.35">
      <c r="C1845" s="3"/>
      <c r="F1845" s="17"/>
      <c r="G1845" s="3"/>
      <c r="H1845" s="4"/>
      <c r="I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</row>
    <row r="1846" spans="3:24" ht="15" customHeight="1" x14ac:dyDescent="0.35">
      <c r="C1846" s="3"/>
      <c r="F1846" s="17"/>
      <c r="G1846" s="3"/>
      <c r="H1846" s="4"/>
      <c r="I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</row>
    <row r="1847" spans="3:24" ht="15" customHeight="1" x14ac:dyDescent="0.35">
      <c r="C1847" s="3"/>
      <c r="F1847" s="17"/>
      <c r="G1847" s="3"/>
      <c r="H1847" s="4"/>
      <c r="I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</row>
    <row r="1848" spans="3:24" ht="15" customHeight="1" x14ac:dyDescent="0.35">
      <c r="C1848" s="3"/>
      <c r="F1848" s="17"/>
      <c r="G1848" s="3"/>
      <c r="H1848" s="4"/>
      <c r="I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</row>
    <row r="1849" spans="3:24" ht="15" customHeight="1" x14ac:dyDescent="0.35">
      <c r="C1849" s="3"/>
      <c r="F1849" s="17"/>
      <c r="G1849" s="3"/>
      <c r="H1849" s="4"/>
      <c r="I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</row>
    <row r="1850" spans="3:24" ht="15" customHeight="1" x14ac:dyDescent="0.35">
      <c r="C1850" s="3"/>
      <c r="F1850" s="17"/>
      <c r="G1850" s="3"/>
      <c r="H1850" s="4"/>
      <c r="I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</row>
    <row r="1851" spans="3:24" ht="15" customHeight="1" x14ac:dyDescent="0.35">
      <c r="C1851" s="3"/>
      <c r="F1851" s="17"/>
      <c r="G1851" s="3"/>
      <c r="H1851" s="4"/>
      <c r="I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 spans="3:24" ht="15" customHeight="1" x14ac:dyDescent="0.35">
      <c r="C1852" s="3"/>
      <c r="F1852" s="17"/>
      <c r="G1852" s="3"/>
      <c r="H1852" s="4"/>
      <c r="I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</row>
    <row r="1853" spans="3:24" ht="15" customHeight="1" x14ac:dyDescent="0.35">
      <c r="C1853" s="3"/>
      <c r="F1853" s="17"/>
      <c r="G1853" s="3"/>
      <c r="H1853" s="4"/>
      <c r="I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</row>
    <row r="1854" spans="3:24" ht="15" customHeight="1" x14ac:dyDescent="0.35">
      <c r="C1854" s="3"/>
      <c r="F1854" s="17"/>
      <c r="G1854" s="3"/>
      <c r="H1854" s="4"/>
      <c r="I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</row>
    <row r="1855" spans="3:24" ht="15" customHeight="1" x14ac:dyDescent="0.35">
      <c r="C1855" s="3"/>
      <c r="F1855" s="17"/>
      <c r="G1855" s="3"/>
      <c r="H1855" s="4"/>
      <c r="I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 spans="3:24" ht="15" customHeight="1" x14ac:dyDescent="0.35">
      <c r="C1856" s="3"/>
      <c r="F1856" s="17"/>
      <c r="G1856" s="3"/>
      <c r="H1856" s="4"/>
      <c r="I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</row>
    <row r="1857" spans="3:24" ht="15" customHeight="1" x14ac:dyDescent="0.35">
      <c r="C1857" s="3"/>
      <c r="F1857" s="17"/>
      <c r="G1857" s="3"/>
      <c r="H1857" s="4"/>
      <c r="I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</row>
    <row r="1858" spans="3:24" ht="15" customHeight="1" x14ac:dyDescent="0.35">
      <c r="C1858" s="3"/>
      <c r="F1858" s="17"/>
      <c r="G1858" s="3"/>
      <c r="H1858" s="4"/>
      <c r="I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</row>
    <row r="1859" spans="3:24" ht="15" customHeight="1" x14ac:dyDescent="0.35">
      <c r="C1859" s="3"/>
      <c r="F1859" s="17"/>
      <c r="G1859" s="3"/>
      <c r="H1859" s="4"/>
      <c r="I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</row>
    <row r="1860" spans="3:24" ht="15" customHeight="1" x14ac:dyDescent="0.35">
      <c r="C1860" s="3"/>
      <c r="F1860" s="17"/>
      <c r="G1860" s="3"/>
      <c r="H1860" s="4"/>
      <c r="I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</row>
    <row r="1861" spans="3:24" ht="15" customHeight="1" x14ac:dyDescent="0.35">
      <c r="C1861" s="3"/>
      <c r="F1861" s="17"/>
      <c r="G1861" s="3"/>
      <c r="H1861" s="4"/>
      <c r="I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</row>
    <row r="1862" spans="3:24" ht="15" customHeight="1" x14ac:dyDescent="0.35">
      <c r="C1862" s="3"/>
      <c r="F1862" s="17"/>
      <c r="G1862" s="3"/>
      <c r="H1862" s="4"/>
      <c r="I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</row>
    <row r="1863" spans="3:24" ht="15" customHeight="1" x14ac:dyDescent="0.35">
      <c r="C1863" s="3"/>
      <c r="F1863" s="17"/>
      <c r="G1863" s="3"/>
      <c r="H1863" s="4"/>
      <c r="I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</row>
    <row r="1864" spans="3:24" ht="15" customHeight="1" x14ac:dyDescent="0.35">
      <c r="C1864" s="3"/>
      <c r="F1864" s="17"/>
      <c r="G1864" s="3"/>
      <c r="H1864" s="4"/>
      <c r="I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</row>
    <row r="1865" spans="3:24" ht="15" customHeight="1" x14ac:dyDescent="0.35">
      <c r="C1865" s="3"/>
      <c r="F1865" s="17"/>
      <c r="G1865" s="3"/>
      <c r="H1865" s="4"/>
      <c r="I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</row>
    <row r="1866" spans="3:24" ht="15" customHeight="1" x14ac:dyDescent="0.35">
      <c r="C1866" s="3"/>
      <c r="F1866" s="17"/>
      <c r="G1866" s="3"/>
      <c r="H1866" s="4"/>
      <c r="I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 spans="3:24" ht="15" customHeight="1" x14ac:dyDescent="0.35">
      <c r="C1867" s="3"/>
      <c r="F1867" s="17"/>
      <c r="G1867" s="3"/>
      <c r="H1867" s="4"/>
      <c r="I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</row>
    <row r="1868" spans="3:24" ht="15" customHeight="1" x14ac:dyDescent="0.35">
      <c r="C1868" s="3"/>
      <c r="F1868" s="17"/>
      <c r="G1868" s="3"/>
      <c r="H1868" s="4"/>
      <c r="I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</row>
    <row r="1869" spans="3:24" ht="15" customHeight="1" x14ac:dyDescent="0.35">
      <c r="C1869" s="3"/>
      <c r="F1869" s="17"/>
      <c r="G1869" s="3"/>
      <c r="H1869" s="4"/>
      <c r="I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 spans="3:24" ht="15" customHeight="1" x14ac:dyDescent="0.35">
      <c r="C1870" s="3"/>
      <c r="F1870" s="17"/>
      <c r="G1870" s="3"/>
      <c r="H1870" s="4"/>
      <c r="I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</row>
    <row r="1871" spans="3:24" ht="15" customHeight="1" x14ac:dyDescent="0.35">
      <c r="C1871" s="3"/>
      <c r="F1871" s="17"/>
      <c r="G1871" s="3"/>
      <c r="H1871" s="4"/>
      <c r="I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 spans="3:24" ht="15" customHeight="1" x14ac:dyDescent="0.35">
      <c r="C1872" s="3"/>
      <c r="F1872" s="17"/>
      <c r="G1872" s="3"/>
      <c r="H1872" s="4"/>
      <c r="I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</row>
    <row r="1873" spans="3:24" ht="15" customHeight="1" x14ac:dyDescent="0.35">
      <c r="C1873" s="3"/>
      <c r="F1873" s="17"/>
      <c r="G1873" s="3"/>
      <c r="H1873" s="4"/>
      <c r="I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</row>
    <row r="1874" spans="3:24" ht="15" customHeight="1" x14ac:dyDescent="0.35">
      <c r="C1874" s="3"/>
      <c r="F1874" s="17"/>
      <c r="G1874" s="3"/>
      <c r="H1874" s="4"/>
      <c r="I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</row>
    <row r="1875" spans="3:24" ht="15" customHeight="1" x14ac:dyDescent="0.35">
      <c r="C1875" s="3"/>
      <c r="F1875" s="17"/>
      <c r="G1875" s="3"/>
      <c r="H1875" s="4"/>
      <c r="I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</row>
    <row r="1876" spans="3:24" ht="15" customHeight="1" x14ac:dyDescent="0.35">
      <c r="C1876" s="3"/>
      <c r="F1876" s="17"/>
      <c r="G1876" s="3"/>
      <c r="H1876" s="4"/>
      <c r="I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</row>
    <row r="1877" spans="3:24" ht="15" customHeight="1" x14ac:dyDescent="0.35">
      <c r="C1877" s="3"/>
      <c r="F1877" s="17"/>
      <c r="G1877" s="3"/>
      <c r="H1877" s="4"/>
      <c r="I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</row>
    <row r="1878" spans="3:24" ht="15" customHeight="1" x14ac:dyDescent="0.35">
      <c r="C1878" s="3"/>
      <c r="F1878" s="17"/>
      <c r="G1878" s="3"/>
      <c r="H1878" s="4"/>
      <c r="I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</row>
    <row r="1879" spans="3:24" ht="15" customHeight="1" x14ac:dyDescent="0.35">
      <c r="C1879" s="3"/>
      <c r="F1879" s="17"/>
      <c r="G1879" s="3"/>
      <c r="H1879" s="4"/>
      <c r="I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</row>
    <row r="1880" spans="3:24" ht="15" customHeight="1" x14ac:dyDescent="0.35">
      <c r="C1880" s="3"/>
      <c r="F1880" s="17"/>
      <c r="G1880" s="3"/>
      <c r="H1880" s="4"/>
      <c r="I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</row>
    <row r="1881" spans="3:24" ht="15" customHeight="1" x14ac:dyDescent="0.35">
      <c r="C1881" s="3"/>
      <c r="F1881" s="17"/>
      <c r="G1881" s="3"/>
      <c r="H1881" s="4"/>
      <c r="I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</row>
    <row r="1882" spans="3:24" ht="15" customHeight="1" x14ac:dyDescent="0.35">
      <c r="C1882" s="3"/>
      <c r="F1882" s="17"/>
      <c r="G1882" s="3"/>
      <c r="H1882" s="4"/>
      <c r="I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</row>
    <row r="1883" spans="3:24" ht="15" customHeight="1" x14ac:dyDescent="0.35">
      <c r="C1883" s="3"/>
      <c r="F1883" s="17"/>
      <c r="G1883" s="3"/>
      <c r="H1883" s="4"/>
      <c r="I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</row>
    <row r="1884" spans="3:24" ht="15" customHeight="1" x14ac:dyDescent="0.35">
      <c r="C1884" s="3"/>
      <c r="F1884" s="17"/>
      <c r="G1884" s="3"/>
      <c r="H1884" s="4"/>
      <c r="I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</row>
    <row r="1885" spans="3:24" ht="15" customHeight="1" x14ac:dyDescent="0.35">
      <c r="C1885" s="3"/>
      <c r="F1885" s="17"/>
      <c r="G1885" s="3"/>
      <c r="H1885" s="4"/>
      <c r="I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</row>
    <row r="1886" spans="3:24" ht="15" customHeight="1" x14ac:dyDescent="0.35">
      <c r="C1886" s="3"/>
      <c r="F1886" s="17"/>
      <c r="G1886" s="3"/>
      <c r="H1886" s="4"/>
      <c r="I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</row>
    <row r="1887" spans="3:24" ht="15" customHeight="1" x14ac:dyDescent="0.35">
      <c r="C1887" s="3"/>
      <c r="F1887" s="17"/>
      <c r="G1887" s="3"/>
      <c r="H1887" s="4"/>
      <c r="I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</row>
    <row r="1888" spans="3:24" ht="15" customHeight="1" x14ac:dyDescent="0.35">
      <c r="C1888" s="3"/>
      <c r="F1888" s="17"/>
      <c r="G1888" s="3"/>
      <c r="H1888" s="4"/>
      <c r="I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</row>
    <row r="1889" spans="3:24" ht="15" customHeight="1" x14ac:dyDescent="0.35">
      <c r="C1889" s="3"/>
      <c r="F1889" s="17"/>
      <c r="G1889" s="3"/>
      <c r="H1889" s="4"/>
      <c r="I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</row>
    <row r="1890" spans="3:24" ht="15" customHeight="1" x14ac:dyDescent="0.35">
      <c r="C1890" s="3"/>
      <c r="F1890" s="17"/>
      <c r="G1890" s="3"/>
      <c r="H1890" s="4"/>
      <c r="I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</row>
    <row r="1891" spans="3:24" ht="15" customHeight="1" x14ac:dyDescent="0.35">
      <c r="C1891" s="3"/>
      <c r="F1891" s="17"/>
      <c r="G1891" s="3"/>
      <c r="H1891" s="4"/>
      <c r="I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</row>
    <row r="1892" spans="3:24" ht="15" customHeight="1" x14ac:dyDescent="0.35">
      <c r="C1892" s="3"/>
      <c r="F1892" s="17"/>
      <c r="G1892" s="3"/>
      <c r="H1892" s="4"/>
      <c r="I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</row>
    <row r="1893" spans="3:24" ht="15" customHeight="1" x14ac:dyDescent="0.35">
      <c r="C1893" s="3"/>
      <c r="F1893" s="17"/>
      <c r="G1893" s="3"/>
      <c r="H1893" s="4"/>
      <c r="I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</row>
    <row r="1894" spans="3:24" ht="15" customHeight="1" x14ac:dyDescent="0.35">
      <c r="C1894" s="3"/>
      <c r="F1894" s="17"/>
      <c r="G1894" s="3"/>
      <c r="H1894" s="4"/>
      <c r="I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</row>
    <row r="1895" spans="3:24" ht="15" customHeight="1" x14ac:dyDescent="0.35">
      <c r="C1895" s="3"/>
      <c r="F1895" s="17"/>
      <c r="G1895" s="3"/>
      <c r="H1895" s="4"/>
      <c r="I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</row>
    <row r="1896" spans="3:24" ht="15" customHeight="1" x14ac:dyDescent="0.35">
      <c r="C1896" s="3"/>
      <c r="F1896" s="17"/>
      <c r="G1896" s="3"/>
      <c r="H1896" s="4"/>
      <c r="I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</row>
    <row r="1897" spans="3:24" ht="15" customHeight="1" x14ac:dyDescent="0.35">
      <c r="C1897" s="3"/>
      <c r="F1897" s="17"/>
      <c r="G1897" s="3"/>
      <c r="H1897" s="4"/>
      <c r="I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</row>
    <row r="1898" spans="3:24" ht="15" customHeight="1" x14ac:dyDescent="0.35">
      <c r="C1898" s="3"/>
      <c r="F1898" s="17"/>
      <c r="G1898" s="3"/>
      <c r="H1898" s="4"/>
      <c r="I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</row>
    <row r="1899" spans="3:24" ht="15" customHeight="1" x14ac:dyDescent="0.35">
      <c r="C1899" s="3"/>
      <c r="F1899" s="17"/>
      <c r="G1899" s="3"/>
      <c r="H1899" s="4"/>
      <c r="I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</row>
    <row r="1900" spans="3:24" ht="15" customHeight="1" x14ac:dyDescent="0.35">
      <c r="C1900" s="3"/>
      <c r="F1900" s="17"/>
      <c r="G1900" s="3"/>
      <c r="H1900" s="4"/>
      <c r="I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</row>
    <row r="1901" spans="3:24" ht="15" customHeight="1" x14ac:dyDescent="0.35">
      <c r="C1901" s="3"/>
      <c r="F1901" s="17"/>
      <c r="G1901" s="3"/>
      <c r="H1901" s="4"/>
      <c r="I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</row>
    <row r="1902" spans="3:24" ht="15" customHeight="1" x14ac:dyDescent="0.35">
      <c r="C1902" s="3"/>
      <c r="F1902" s="17"/>
      <c r="G1902" s="3"/>
      <c r="H1902" s="4"/>
      <c r="I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</row>
    <row r="1903" spans="3:24" ht="15" customHeight="1" x14ac:dyDescent="0.35">
      <c r="C1903" s="3"/>
      <c r="F1903" s="17"/>
      <c r="G1903" s="3"/>
      <c r="H1903" s="4"/>
      <c r="I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</row>
    <row r="1904" spans="3:24" ht="15" customHeight="1" x14ac:dyDescent="0.35">
      <c r="C1904" s="3"/>
      <c r="F1904" s="17"/>
      <c r="G1904" s="3"/>
      <c r="H1904" s="4"/>
      <c r="I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</row>
    <row r="1905" spans="3:24" ht="15" customHeight="1" x14ac:dyDescent="0.35">
      <c r="C1905" s="3"/>
      <c r="F1905" s="17"/>
      <c r="G1905" s="3"/>
      <c r="H1905" s="4"/>
      <c r="I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</row>
    <row r="1906" spans="3:24" ht="15" customHeight="1" x14ac:dyDescent="0.35">
      <c r="C1906" s="3"/>
      <c r="F1906" s="17"/>
      <c r="G1906" s="3"/>
      <c r="H1906" s="4"/>
      <c r="I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</row>
    <row r="1907" spans="3:24" ht="15" customHeight="1" x14ac:dyDescent="0.35">
      <c r="C1907" s="3"/>
      <c r="F1907" s="17"/>
      <c r="G1907" s="3"/>
      <c r="H1907" s="4"/>
      <c r="I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 spans="3:24" ht="15" customHeight="1" x14ac:dyDescent="0.35">
      <c r="C1908" s="3"/>
      <c r="F1908" s="17"/>
      <c r="G1908" s="3"/>
      <c r="H1908" s="4"/>
      <c r="I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</row>
    <row r="1909" spans="3:24" ht="15" customHeight="1" x14ac:dyDescent="0.35">
      <c r="C1909" s="3"/>
      <c r="F1909" s="17"/>
      <c r="G1909" s="3"/>
      <c r="H1909" s="4"/>
      <c r="I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</row>
    <row r="1910" spans="3:24" ht="15" customHeight="1" x14ac:dyDescent="0.35">
      <c r="C1910" s="3"/>
      <c r="F1910" s="17"/>
      <c r="G1910" s="3"/>
      <c r="H1910" s="4"/>
      <c r="I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</row>
    <row r="1911" spans="3:24" ht="15" customHeight="1" x14ac:dyDescent="0.35">
      <c r="C1911" s="3"/>
      <c r="F1911" s="17"/>
      <c r="G1911" s="3"/>
      <c r="H1911" s="4"/>
      <c r="I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</row>
    <row r="1912" spans="3:24" ht="15" customHeight="1" x14ac:dyDescent="0.35">
      <c r="C1912" s="3"/>
      <c r="F1912" s="17"/>
      <c r="G1912" s="3"/>
      <c r="H1912" s="4"/>
      <c r="I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 spans="3:24" ht="15" customHeight="1" x14ac:dyDescent="0.35">
      <c r="C1913" s="3"/>
      <c r="F1913" s="17"/>
      <c r="G1913" s="3"/>
      <c r="H1913" s="4"/>
      <c r="I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</row>
    <row r="1914" spans="3:24" ht="15" customHeight="1" x14ac:dyDescent="0.35">
      <c r="C1914" s="3"/>
      <c r="F1914" s="17"/>
      <c r="G1914" s="3"/>
      <c r="H1914" s="4"/>
      <c r="I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 spans="3:24" ht="15" customHeight="1" x14ac:dyDescent="0.35">
      <c r="C1915" s="3"/>
      <c r="F1915" s="17"/>
      <c r="G1915" s="3"/>
      <c r="H1915" s="4"/>
      <c r="I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</row>
    <row r="1916" spans="3:24" ht="15" customHeight="1" x14ac:dyDescent="0.35">
      <c r="C1916" s="3"/>
      <c r="F1916" s="17"/>
      <c r="G1916" s="3"/>
      <c r="H1916" s="4"/>
      <c r="I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</row>
    <row r="1917" spans="3:24" ht="15" customHeight="1" x14ac:dyDescent="0.35">
      <c r="C1917" s="3"/>
      <c r="F1917" s="17"/>
      <c r="G1917" s="3"/>
      <c r="H1917" s="4"/>
      <c r="I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</row>
    <row r="1918" spans="3:24" ht="15" customHeight="1" x14ac:dyDescent="0.35">
      <c r="C1918" s="3"/>
      <c r="F1918" s="17"/>
      <c r="G1918" s="3"/>
      <c r="H1918" s="4"/>
      <c r="I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 spans="3:24" ht="15" customHeight="1" x14ac:dyDescent="0.35">
      <c r="C1919" s="3"/>
      <c r="F1919" s="17"/>
      <c r="G1919" s="3"/>
      <c r="H1919" s="4"/>
      <c r="I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</row>
    <row r="1920" spans="3:24" ht="15" customHeight="1" x14ac:dyDescent="0.35">
      <c r="C1920" s="3"/>
      <c r="F1920" s="17"/>
      <c r="G1920" s="3"/>
      <c r="H1920" s="4"/>
      <c r="I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</row>
    <row r="1921" spans="3:24" ht="15" customHeight="1" x14ac:dyDescent="0.35">
      <c r="C1921" s="3"/>
      <c r="F1921" s="17"/>
      <c r="G1921" s="3"/>
      <c r="H1921" s="4"/>
      <c r="I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</row>
    <row r="1922" spans="3:24" ht="15" customHeight="1" x14ac:dyDescent="0.35">
      <c r="C1922" s="3"/>
      <c r="F1922" s="17"/>
      <c r="G1922" s="3"/>
      <c r="H1922" s="4"/>
      <c r="I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</row>
    <row r="1923" spans="3:24" ht="15" customHeight="1" x14ac:dyDescent="0.35">
      <c r="C1923" s="3"/>
      <c r="F1923" s="17"/>
      <c r="G1923" s="3"/>
      <c r="H1923" s="4"/>
      <c r="I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</row>
    <row r="1924" spans="3:24" ht="15" customHeight="1" x14ac:dyDescent="0.35">
      <c r="C1924" s="3"/>
      <c r="F1924" s="17"/>
      <c r="G1924" s="3"/>
      <c r="H1924" s="4"/>
      <c r="I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</row>
    <row r="1925" spans="3:24" ht="15" customHeight="1" x14ac:dyDescent="0.35">
      <c r="C1925" s="3"/>
      <c r="F1925" s="17"/>
      <c r="G1925" s="3"/>
      <c r="H1925" s="4"/>
      <c r="I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</row>
    <row r="1926" spans="3:24" ht="15" customHeight="1" x14ac:dyDescent="0.35">
      <c r="C1926" s="3"/>
      <c r="F1926" s="17"/>
      <c r="G1926" s="3"/>
      <c r="H1926" s="4"/>
      <c r="I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</row>
    <row r="1927" spans="3:24" ht="15" customHeight="1" x14ac:dyDescent="0.35">
      <c r="C1927" s="3"/>
      <c r="F1927" s="17"/>
      <c r="G1927" s="3"/>
      <c r="H1927" s="4"/>
      <c r="I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</row>
    <row r="1928" spans="3:24" ht="15" customHeight="1" x14ac:dyDescent="0.35">
      <c r="C1928" s="3"/>
      <c r="F1928" s="17"/>
      <c r="G1928" s="3"/>
      <c r="H1928" s="4"/>
      <c r="I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</row>
    <row r="1929" spans="3:24" ht="15" customHeight="1" x14ac:dyDescent="0.35">
      <c r="C1929" s="3"/>
      <c r="F1929" s="17"/>
      <c r="G1929" s="3"/>
      <c r="H1929" s="4"/>
      <c r="I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</row>
    <row r="1930" spans="3:24" ht="15" customHeight="1" x14ac:dyDescent="0.35">
      <c r="C1930" s="3"/>
      <c r="F1930" s="17"/>
      <c r="G1930" s="3"/>
      <c r="H1930" s="4"/>
      <c r="I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</row>
    <row r="1931" spans="3:24" ht="15" customHeight="1" x14ac:dyDescent="0.35">
      <c r="C1931" s="3"/>
      <c r="F1931" s="17"/>
      <c r="G1931" s="3"/>
      <c r="H1931" s="4"/>
      <c r="I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</row>
    <row r="1932" spans="3:24" ht="15" customHeight="1" x14ac:dyDescent="0.35">
      <c r="C1932" s="3"/>
      <c r="F1932" s="17"/>
      <c r="G1932" s="3"/>
      <c r="H1932" s="4"/>
      <c r="I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spans="3:24" ht="15" customHeight="1" x14ac:dyDescent="0.35">
      <c r="C1933" s="3"/>
      <c r="F1933" s="17"/>
      <c r="G1933" s="3"/>
      <c r="H1933" s="4"/>
      <c r="I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spans="3:24" ht="15" customHeight="1" x14ac:dyDescent="0.35">
      <c r="C1934" s="3"/>
      <c r="F1934" s="17"/>
      <c r="G1934" s="3"/>
      <c r="H1934" s="4"/>
      <c r="I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 spans="3:24" ht="15" customHeight="1" x14ac:dyDescent="0.35">
      <c r="C1935" s="3"/>
      <c r="F1935" s="17"/>
      <c r="G1935" s="3"/>
      <c r="H1935" s="4"/>
      <c r="I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spans="3:24" ht="15" customHeight="1" x14ac:dyDescent="0.35">
      <c r="C1936" s="3"/>
      <c r="F1936" s="17"/>
      <c r="G1936" s="3"/>
      <c r="H1936" s="4"/>
      <c r="I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37" spans="3:24" ht="15" customHeight="1" x14ac:dyDescent="0.35">
      <c r="C1937" s="3"/>
      <c r="F1937" s="17"/>
      <c r="G1937" s="3"/>
      <c r="H1937" s="4"/>
      <c r="I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</row>
    <row r="1938" spans="3:24" ht="15" customHeight="1" x14ac:dyDescent="0.35">
      <c r="C1938" s="3"/>
      <c r="F1938" s="17"/>
      <c r="G1938" s="3"/>
      <c r="H1938" s="4"/>
      <c r="I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</row>
    <row r="1939" spans="3:24" ht="15" customHeight="1" x14ac:dyDescent="0.35">
      <c r="C1939" s="3"/>
      <c r="F1939" s="17"/>
      <c r="G1939" s="3"/>
      <c r="H1939" s="4"/>
      <c r="I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</row>
    <row r="1940" spans="3:24" ht="15" customHeight="1" x14ac:dyDescent="0.35">
      <c r="C1940" s="3"/>
      <c r="F1940" s="17"/>
      <c r="G1940" s="3"/>
      <c r="H1940" s="4"/>
      <c r="I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</row>
    <row r="1941" spans="3:24" ht="15" customHeight="1" x14ac:dyDescent="0.35">
      <c r="C1941" s="3"/>
      <c r="F1941" s="17"/>
      <c r="G1941" s="3"/>
      <c r="H1941" s="4"/>
      <c r="I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</row>
    <row r="1942" spans="3:24" ht="15" customHeight="1" x14ac:dyDescent="0.35">
      <c r="C1942" s="3"/>
      <c r="F1942" s="17"/>
      <c r="G1942" s="3"/>
      <c r="H1942" s="4"/>
      <c r="I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</row>
    <row r="1943" spans="3:24" ht="15" customHeight="1" x14ac:dyDescent="0.35">
      <c r="C1943" s="3"/>
      <c r="F1943" s="17"/>
      <c r="G1943" s="3"/>
      <c r="H1943" s="4"/>
      <c r="I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</row>
    <row r="1944" spans="3:24" ht="15" customHeight="1" x14ac:dyDescent="0.35">
      <c r="C1944" s="3"/>
      <c r="F1944" s="17"/>
      <c r="G1944" s="3"/>
      <c r="H1944" s="4"/>
      <c r="I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</row>
    <row r="1945" spans="3:24" ht="15" customHeight="1" x14ac:dyDescent="0.35">
      <c r="C1945" s="3"/>
      <c r="F1945" s="17"/>
      <c r="G1945" s="3"/>
      <c r="H1945" s="4"/>
      <c r="I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</row>
    <row r="1946" spans="3:24" ht="15" customHeight="1" x14ac:dyDescent="0.35">
      <c r="C1946" s="3"/>
      <c r="F1946" s="17"/>
      <c r="G1946" s="3"/>
      <c r="H1946" s="4"/>
      <c r="I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 spans="3:24" ht="15" customHeight="1" x14ac:dyDescent="0.35">
      <c r="C1947" s="3"/>
      <c r="I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spans="3:24" ht="15" customHeight="1" x14ac:dyDescent="0.35">
      <c r="C1948" s="3"/>
      <c r="I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spans="3:24" ht="15" customHeight="1" x14ac:dyDescent="0.35">
      <c r="C1949" s="3"/>
      <c r="I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1950" spans="3:24" ht="15" customHeight="1" x14ac:dyDescent="0.35">
      <c r="C1950" s="3"/>
      <c r="I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</row>
    <row r="1951" spans="3:24" ht="15" customHeight="1" x14ac:dyDescent="0.35">
      <c r="C1951" s="3"/>
      <c r="I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</row>
    <row r="1952" spans="3:24" ht="15" customHeight="1" x14ac:dyDescent="0.35">
      <c r="C1952" s="3"/>
      <c r="I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</row>
    <row r="1953" spans="3:24" ht="15" customHeight="1" x14ac:dyDescent="0.35">
      <c r="C1953" s="3"/>
      <c r="I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</row>
    <row r="1954" spans="3:24" ht="15" customHeight="1" x14ac:dyDescent="0.35">
      <c r="C1954" s="3"/>
      <c r="I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 spans="3:24" ht="15" customHeight="1" x14ac:dyDescent="0.35">
      <c r="C1955" s="3"/>
      <c r="I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</row>
    <row r="1956" spans="3:24" ht="15" customHeight="1" x14ac:dyDescent="0.35">
      <c r="C1956" s="3"/>
      <c r="I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</row>
    <row r="1957" spans="3:24" ht="15" customHeight="1" x14ac:dyDescent="0.35">
      <c r="C1957" s="3"/>
      <c r="I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</row>
    <row r="1958" spans="3:24" ht="15" customHeight="1" x14ac:dyDescent="0.35">
      <c r="C1958" s="3"/>
      <c r="I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 spans="3:24" ht="15" customHeight="1" x14ac:dyDescent="0.35">
      <c r="C1959" s="3"/>
      <c r="I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 spans="3:24" ht="15" customHeight="1" x14ac:dyDescent="0.35">
      <c r="C1960" s="3"/>
      <c r="I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</row>
    <row r="1961" spans="3:24" ht="15" customHeight="1" x14ac:dyDescent="0.35">
      <c r="C1961" s="3"/>
      <c r="I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</row>
    <row r="1962" spans="3:24" ht="15" customHeight="1" x14ac:dyDescent="0.35">
      <c r="C1962" s="3"/>
      <c r="I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</row>
    <row r="1963" spans="3:24" ht="15" customHeight="1" x14ac:dyDescent="0.35">
      <c r="C1963" s="3"/>
      <c r="I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</row>
    <row r="1964" spans="3:24" ht="15" customHeight="1" x14ac:dyDescent="0.35">
      <c r="C1964" s="3"/>
      <c r="I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</row>
    <row r="1965" spans="3:24" ht="15" customHeight="1" x14ac:dyDescent="0.35">
      <c r="C1965" s="3"/>
      <c r="I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</row>
    <row r="1966" spans="3:24" ht="15" customHeight="1" x14ac:dyDescent="0.35">
      <c r="C1966" s="3"/>
      <c r="I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</row>
    <row r="1967" spans="3:24" ht="15" customHeight="1" x14ac:dyDescent="0.35">
      <c r="C1967" s="3"/>
      <c r="I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</row>
    <row r="1968" spans="3:24" ht="15" customHeight="1" x14ac:dyDescent="0.35">
      <c r="C1968" s="3"/>
      <c r="I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</row>
    <row r="1969" spans="3:24" ht="15" customHeight="1" x14ac:dyDescent="0.35">
      <c r="C1969" s="3"/>
      <c r="I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</row>
    <row r="1970" spans="3:24" ht="15" customHeight="1" x14ac:dyDescent="0.35">
      <c r="C1970" s="3"/>
      <c r="I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</row>
    <row r="1971" spans="3:24" ht="15" customHeight="1" x14ac:dyDescent="0.35">
      <c r="C1971" s="3"/>
      <c r="I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</row>
    <row r="1972" spans="3:24" ht="15" customHeight="1" x14ac:dyDescent="0.35">
      <c r="C1972" s="3"/>
      <c r="I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</row>
    <row r="1973" spans="3:24" ht="15" customHeight="1" x14ac:dyDescent="0.35">
      <c r="C1973" s="3"/>
      <c r="I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</row>
    <row r="1974" spans="3:24" ht="15" customHeight="1" x14ac:dyDescent="0.35">
      <c r="C1974" s="3"/>
      <c r="I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</row>
    <row r="1975" spans="3:24" ht="15" customHeight="1" x14ac:dyDescent="0.35">
      <c r="C1975" s="3"/>
      <c r="I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</row>
    <row r="1976" spans="3:24" ht="15" customHeight="1" x14ac:dyDescent="0.35">
      <c r="C1976" s="3"/>
      <c r="I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</row>
    <row r="1977" spans="3:24" ht="15" customHeight="1" x14ac:dyDescent="0.35">
      <c r="C1977" s="3"/>
      <c r="I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</row>
    <row r="1978" spans="3:24" ht="15" customHeight="1" x14ac:dyDescent="0.35">
      <c r="C1978" s="3"/>
      <c r="I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</row>
    <row r="1979" spans="3:24" ht="15" customHeight="1" x14ac:dyDescent="0.35">
      <c r="C1979" s="3"/>
      <c r="I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</row>
    <row r="1980" spans="3:24" ht="15" customHeight="1" x14ac:dyDescent="0.35">
      <c r="C1980" s="3"/>
      <c r="I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</row>
    <row r="1981" spans="3:24" ht="15" customHeight="1" x14ac:dyDescent="0.35">
      <c r="C1981" s="3"/>
      <c r="I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</row>
    <row r="1982" spans="3:24" ht="15" customHeight="1" x14ac:dyDescent="0.35">
      <c r="C1982" s="3"/>
      <c r="I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</row>
    <row r="1983" spans="3:24" ht="15" customHeight="1" x14ac:dyDescent="0.35">
      <c r="C1983" s="3"/>
      <c r="I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</row>
    <row r="1984" spans="3:24" ht="15" customHeight="1" x14ac:dyDescent="0.35">
      <c r="C1984" s="3"/>
      <c r="I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</row>
    <row r="1985" spans="3:24" ht="15" customHeight="1" x14ac:dyDescent="0.35">
      <c r="C1985" s="3"/>
      <c r="I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</row>
    <row r="1986" spans="3:24" ht="15" customHeight="1" x14ac:dyDescent="0.35">
      <c r="C1986" s="3"/>
      <c r="I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</row>
    <row r="1987" spans="3:24" ht="15" customHeight="1" x14ac:dyDescent="0.35">
      <c r="C1987" s="3"/>
      <c r="I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</row>
    <row r="1988" spans="3:24" ht="15" customHeight="1" x14ac:dyDescent="0.35">
      <c r="C1988" s="3"/>
      <c r="I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</row>
    <row r="1989" spans="3:24" ht="15" customHeight="1" x14ac:dyDescent="0.35">
      <c r="C1989" s="3"/>
      <c r="I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 spans="3:24" ht="15" customHeight="1" x14ac:dyDescent="0.35">
      <c r="C1990" s="3"/>
      <c r="I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 spans="3:24" ht="15" customHeight="1" x14ac:dyDescent="0.35">
      <c r="C1991" s="3"/>
      <c r="I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</row>
    <row r="1992" spans="3:24" ht="15" customHeight="1" x14ac:dyDescent="0.35">
      <c r="C1992" s="3"/>
      <c r="I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</row>
    <row r="1993" spans="3:24" ht="15" customHeight="1" x14ac:dyDescent="0.35">
      <c r="C1993" s="3"/>
      <c r="I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 spans="3:24" ht="15" customHeight="1" x14ac:dyDescent="0.35">
      <c r="C1994" s="3"/>
      <c r="I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</row>
    <row r="1995" spans="3:24" ht="15" customHeight="1" x14ac:dyDescent="0.35">
      <c r="C1995" s="3"/>
      <c r="I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</row>
    <row r="1996" spans="3:24" ht="15" customHeight="1" x14ac:dyDescent="0.35">
      <c r="C1996" s="3"/>
      <c r="I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</row>
    <row r="1997" spans="3:24" ht="15" customHeight="1" x14ac:dyDescent="0.35">
      <c r="C1997" s="3"/>
      <c r="I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</row>
    <row r="1998" spans="3:24" ht="15" customHeight="1" x14ac:dyDescent="0.35">
      <c r="C1998" s="3"/>
      <c r="I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</row>
    <row r="1999" spans="3:24" ht="15" customHeight="1" x14ac:dyDescent="0.35">
      <c r="C1999" s="3"/>
      <c r="I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</row>
    <row r="2000" spans="3:24" ht="15" customHeight="1" x14ac:dyDescent="0.35">
      <c r="C2000" s="3"/>
      <c r="I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</row>
    <row r="2001" spans="3:24" ht="15" customHeight="1" x14ac:dyDescent="0.35">
      <c r="C2001" s="3"/>
      <c r="I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</row>
    <row r="2002" spans="3:24" ht="15" customHeight="1" x14ac:dyDescent="0.35">
      <c r="C2002" s="3"/>
      <c r="I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</row>
    <row r="2003" spans="3:24" ht="15" customHeight="1" x14ac:dyDescent="0.35">
      <c r="C2003" s="3"/>
      <c r="I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</row>
    <row r="2004" spans="3:24" ht="15" customHeight="1" x14ac:dyDescent="0.35">
      <c r="C2004" s="3"/>
      <c r="I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</row>
    <row r="2005" spans="3:24" ht="15" customHeight="1" x14ac:dyDescent="0.35">
      <c r="C2005" s="3"/>
      <c r="I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</row>
    <row r="2006" spans="3:24" ht="15" customHeight="1" x14ac:dyDescent="0.35">
      <c r="C2006" s="3"/>
      <c r="I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</row>
    <row r="2007" spans="3:24" ht="15" customHeight="1" x14ac:dyDescent="0.35">
      <c r="C2007" s="3"/>
      <c r="I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</row>
    <row r="2008" spans="3:24" ht="15" customHeight="1" x14ac:dyDescent="0.35">
      <c r="C2008" s="3"/>
      <c r="I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</row>
    <row r="2009" spans="3:24" ht="15" customHeight="1" x14ac:dyDescent="0.35">
      <c r="C2009" s="3"/>
      <c r="I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</row>
    <row r="2010" spans="3:24" ht="15" customHeight="1" x14ac:dyDescent="0.35">
      <c r="C2010" s="3"/>
      <c r="I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</row>
    <row r="2011" spans="3:24" ht="15" customHeight="1" x14ac:dyDescent="0.35">
      <c r="C2011" s="3"/>
      <c r="I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</row>
    <row r="2012" spans="3:24" ht="15" customHeight="1" x14ac:dyDescent="0.35">
      <c r="C2012" s="3"/>
      <c r="I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</row>
    <row r="2013" spans="3:24" ht="15" customHeight="1" x14ac:dyDescent="0.35">
      <c r="C2013" s="3"/>
      <c r="I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</row>
    <row r="2014" spans="3:24" ht="15" customHeight="1" x14ac:dyDescent="0.35">
      <c r="C2014" s="3"/>
      <c r="I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</row>
    <row r="2015" spans="3:24" ht="15" customHeight="1" x14ac:dyDescent="0.35">
      <c r="C2015" s="3"/>
      <c r="I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</row>
    <row r="2016" spans="3:24" ht="15" customHeight="1" x14ac:dyDescent="0.35">
      <c r="C2016" s="3"/>
      <c r="I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</row>
    <row r="2017" spans="3:24" ht="15" customHeight="1" x14ac:dyDescent="0.35">
      <c r="C2017" s="3"/>
      <c r="I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</row>
    <row r="2018" spans="3:24" ht="15" customHeight="1" x14ac:dyDescent="0.35">
      <c r="C2018" s="3"/>
      <c r="I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</row>
    <row r="2019" spans="3:24" ht="15" customHeight="1" x14ac:dyDescent="0.35">
      <c r="C2019" s="3"/>
      <c r="I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</row>
    <row r="2020" spans="3:24" ht="15" customHeight="1" x14ac:dyDescent="0.35">
      <c r="C2020" s="3"/>
      <c r="I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</row>
    <row r="2021" spans="3:24" ht="15" customHeight="1" x14ac:dyDescent="0.35">
      <c r="C2021" s="3"/>
      <c r="I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</row>
    <row r="2022" spans="3:24" ht="15" customHeight="1" x14ac:dyDescent="0.35">
      <c r="C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</row>
    <row r="2023" spans="3:24" ht="15" customHeight="1" x14ac:dyDescent="0.35"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</row>
    <row r="2024" spans="3:24" ht="15" customHeight="1" x14ac:dyDescent="0.35"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</row>
    <row r="2025" spans="3:24" ht="15" customHeight="1" x14ac:dyDescent="0.35"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</row>
    <row r="2026" spans="3:24" ht="15" customHeight="1" x14ac:dyDescent="0.35"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</row>
    <row r="2027" spans="3:24" ht="15" customHeight="1" x14ac:dyDescent="0.35"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</row>
    <row r="2028" spans="3:24" ht="15" customHeight="1" x14ac:dyDescent="0.35"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</row>
    <row r="2029" spans="3:24" ht="15" customHeight="1" x14ac:dyDescent="0.35"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</row>
    <row r="2030" spans="3:24" ht="15" customHeight="1" x14ac:dyDescent="0.35"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</row>
    <row r="2031" spans="3:24" ht="15" customHeight="1" x14ac:dyDescent="0.35"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</row>
    <row r="2032" spans="3:24" ht="15" customHeight="1" x14ac:dyDescent="0.35"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</row>
    <row r="2033" spans="13:24" ht="15" customHeight="1" x14ac:dyDescent="0.35"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</row>
    <row r="2034" spans="13:24" ht="15" customHeight="1" x14ac:dyDescent="0.35"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</row>
    <row r="2035" spans="13:24" ht="15" customHeight="1" x14ac:dyDescent="0.35"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</row>
    <row r="2036" spans="13:24" ht="15" customHeight="1" x14ac:dyDescent="0.35"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</row>
    <row r="2037" spans="13:24" ht="15" customHeight="1" x14ac:dyDescent="0.35"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</row>
    <row r="2038" spans="13:24" ht="15" customHeight="1" x14ac:dyDescent="0.35"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</row>
    <row r="2039" spans="13:24" ht="15" customHeight="1" x14ac:dyDescent="0.35"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</row>
    <row r="2040" spans="13:24" ht="15" customHeight="1" x14ac:dyDescent="0.35"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</row>
    <row r="2041" spans="13:24" ht="15" customHeight="1" x14ac:dyDescent="0.35"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</row>
    <row r="2042" spans="13:24" ht="15" customHeight="1" x14ac:dyDescent="0.35"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</row>
    <row r="2043" spans="13:24" ht="15" customHeight="1" x14ac:dyDescent="0.35"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</row>
    <row r="2044" spans="13:24" ht="15" customHeight="1" x14ac:dyDescent="0.35"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</row>
    <row r="2045" spans="13:24" ht="15" customHeight="1" x14ac:dyDescent="0.35"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</row>
    <row r="2046" spans="13:24" ht="15" customHeight="1" x14ac:dyDescent="0.35"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</row>
    <row r="2047" spans="13:24" ht="15" customHeight="1" x14ac:dyDescent="0.35"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</row>
    <row r="2048" spans="13:24" ht="15" customHeight="1" x14ac:dyDescent="0.35"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</row>
    <row r="2049" spans="13:24" ht="15" customHeight="1" x14ac:dyDescent="0.35"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</row>
    <row r="2050" spans="13:24" ht="15" customHeight="1" x14ac:dyDescent="0.35"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</row>
    <row r="2051" spans="13:24" ht="15" customHeight="1" x14ac:dyDescent="0.35"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</row>
    <row r="2052" spans="13:24" ht="15" customHeight="1" x14ac:dyDescent="0.35"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</row>
    <row r="2053" spans="13:24" ht="15" customHeight="1" x14ac:dyDescent="0.35"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</row>
    <row r="2054" spans="13:24" ht="15" customHeight="1" x14ac:dyDescent="0.35"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</row>
    <row r="2055" spans="13:24" ht="15" customHeight="1" x14ac:dyDescent="0.35"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</row>
    <row r="2056" spans="13:24" ht="15" customHeight="1" x14ac:dyDescent="0.35"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</row>
    <row r="2057" spans="13:24" ht="15" customHeight="1" x14ac:dyDescent="0.35"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</row>
    <row r="2058" spans="13:24" ht="15" customHeight="1" x14ac:dyDescent="0.35"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</row>
    <row r="2059" spans="13:24" ht="15" customHeight="1" x14ac:dyDescent="0.35"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</row>
    <row r="2060" spans="13:24" ht="15" customHeight="1" x14ac:dyDescent="0.35"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</row>
    <row r="2061" spans="13:24" ht="15" customHeight="1" x14ac:dyDescent="0.35"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</row>
    <row r="2062" spans="13:24" ht="15" customHeight="1" x14ac:dyDescent="0.35"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</row>
    <row r="2063" spans="13:24" ht="15" customHeight="1" x14ac:dyDescent="0.35"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</row>
    <row r="2064" spans="13:24" ht="15" customHeight="1" x14ac:dyDescent="0.35"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</row>
    <row r="2065" spans="13:24" ht="15" customHeight="1" x14ac:dyDescent="0.35"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</row>
    <row r="2066" spans="13:24" ht="15" customHeight="1" x14ac:dyDescent="0.35"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</row>
    <row r="2067" spans="13:24" ht="15" customHeight="1" x14ac:dyDescent="0.35"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</row>
    <row r="2068" spans="13:24" ht="15" customHeight="1" x14ac:dyDescent="0.35"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</row>
    <row r="2069" spans="13:24" ht="15" customHeight="1" x14ac:dyDescent="0.35"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</row>
    <row r="2070" spans="13:24" ht="15" customHeight="1" x14ac:dyDescent="0.35"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</row>
    <row r="2071" spans="13:24" ht="15" customHeight="1" x14ac:dyDescent="0.35"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</row>
    <row r="2072" spans="13:24" ht="15" customHeight="1" x14ac:dyDescent="0.35"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</row>
    <row r="2073" spans="13:24" ht="15" customHeight="1" x14ac:dyDescent="0.35"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</row>
    <row r="2074" spans="13:24" ht="15" customHeight="1" x14ac:dyDescent="0.35"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</row>
    <row r="2075" spans="13:24" ht="15" customHeight="1" x14ac:dyDescent="0.35"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</row>
    <row r="2076" spans="13:24" ht="15" customHeight="1" x14ac:dyDescent="0.35"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</row>
    <row r="2077" spans="13:24" ht="15" customHeight="1" x14ac:dyDescent="0.35"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</row>
    <row r="2078" spans="13:24" ht="15" customHeight="1" x14ac:dyDescent="0.35"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</row>
    <row r="2079" spans="13:24" ht="15" customHeight="1" x14ac:dyDescent="0.35"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</row>
    <row r="2080" spans="13:24" ht="15" customHeight="1" x14ac:dyDescent="0.35"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</row>
    <row r="2081" spans="13:24" ht="15" customHeight="1" x14ac:dyDescent="0.35"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</row>
    <row r="2082" spans="13:24" ht="15" customHeight="1" x14ac:dyDescent="0.35"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</row>
    <row r="2083" spans="13:24" ht="15" customHeight="1" x14ac:dyDescent="0.35"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</row>
    <row r="2084" spans="13:24" ht="15" customHeight="1" x14ac:dyDescent="0.35"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</row>
    <row r="2085" spans="13:24" ht="15" customHeight="1" x14ac:dyDescent="0.35"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</row>
    <row r="2086" spans="13:24" ht="15" customHeight="1" x14ac:dyDescent="0.35"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</row>
    <row r="2087" spans="13:24" ht="15" customHeight="1" x14ac:dyDescent="0.35"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</row>
    <row r="2088" spans="13:24" ht="15" customHeight="1" x14ac:dyDescent="0.35"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</row>
    <row r="2089" spans="13:24" ht="15" customHeight="1" x14ac:dyDescent="0.35"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</row>
    <row r="2090" spans="13:24" ht="15" customHeight="1" x14ac:dyDescent="0.35"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</row>
    <row r="2091" spans="13:24" ht="15" customHeight="1" x14ac:dyDescent="0.35"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</row>
    <row r="2092" spans="13:24" ht="15" customHeight="1" x14ac:dyDescent="0.35"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</row>
    <row r="2093" spans="13:24" ht="15" customHeight="1" x14ac:dyDescent="0.35"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</row>
    <row r="2094" spans="13:24" ht="15" customHeight="1" x14ac:dyDescent="0.35"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</row>
    <row r="2095" spans="13:24" ht="15" customHeight="1" x14ac:dyDescent="0.35"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</row>
    <row r="2096" spans="13:24" ht="15" customHeight="1" x14ac:dyDescent="0.35"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</row>
    <row r="2097" spans="13:24" ht="15" customHeight="1" x14ac:dyDescent="0.35"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</row>
    <row r="2098" spans="13:24" ht="15" customHeight="1" x14ac:dyDescent="0.35"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</row>
    <row r="2099" spans="13:24" ht="15" customHeight="1" x14ac:dyDescent="0.35"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</row>
    <row r="2100" spans="13:24" ht="15" customHeight="1" x14ac:dyDescent="0.35"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</row>
    <row r="2101" spans="13:24" ht="15" customHeight="1" x14ac:dyDescent="0.35"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</row>
    <row r="2102" spans="13:24" ht="15" customHeight="1" x14ac:dyDescent="0.35"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</row>
    <row r="2103" spans="13:24" ht="15" customHeight="1" x14ac:dyDescent="0.35"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</row>
    <row r="2104" spans="13:24" ht="15" customHeight="1" x14ac:dyDescent="0.35"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</row>
    <row r="2105" spans="13:24" ht="15" customHeight="1" x14ac:dyDescent="0.35"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</row>
    <row r="2106" spans="13:24" ht="15" customHeight="1" x14ac:dyDescent="0.35"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</row>
    <row r="2107" spans="13:24" ht="15" customHeight="1" x14ac:dyDescent="0.35"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</row>
    <row r="2108" spans="13:24" ht="15" customHeight="1" x14ac:dyDescent="0.35"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</row>
    <row r="2109" spans="13:24" ht="15" customHeight="1" x14ac:dyDescent="0.35"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</row>
    <row r="2110" spans="13:24" ht="15" customHeight="1" x14ac:dyDescent="0.35"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</row>
    <row r="2111" spans="13:24" ht="15" customHeight="1" x14ac:dyDescent="0.35"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</row>
    <row r="2112" spans="13:24" ht="15" customHeight="1" x14ac:dyDescent="0.35"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</row>
    <row r="2113" spans="13:24" ht="15" customHeight="1" x14ac:dyDescent="0.35"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</row>
    <row r="2114" spans="13:24" ht="15" customHeight="1" x14ac:dyDescent="0.35"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</row>
    <row r="2115" spans="13:24" ht="15" customHeight="1" x14ac:dyDescent="0.35"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</row>
    <row r="2116" spans="13:24" ht="15" customHeight="1" x14ac:dyDescent="0.35"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</row>
    <row r="2117" spans="13:24" ht="15" customHeight="1" x14ac:dyDescent="0.35"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</row>
    <row r="2118" spans="13:24" ht="15" customHeight="1" x14ac:dyDescent="0.35"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</row>
    <row r="2119" spans="13:24" ht="15" customHeight="1" x14ac:dyDescent="0.35"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</row>
    <row r="2120" spans="13:24" ht="15" customHeight="1" x14ac:dyDescent="0.35"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</row>
    <row r="2121" spans="13:24" ht="15" customHeight="1" x14ac:dyDescent="0.35"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</row>
    <row r="2122" spans="13:24" ht="15" customHeight="1" x14ac:dyDescent="0.35"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</row>
    <row r="2123" spans="13:24" ht="15" customHeight="1" x14ac:dyDescent="0.35"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</row>
    <row r="2124" spans="13:24" ht="15" customHeight="1" x14ac:dyDescent="0.35"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</row>
    <row r="2125" spans="13:24" ht="15" customHeight="1" x14ac:dyDescent="0.35"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</row>
    <row r="2126" spans="13:24" ht="15" customHeight="1" x14ac:dyDescent="0.35"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</row>
    <row r="2127" spans="13:24" ht="15" customHeight="1" x14ac:dyDescent="0.35"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</row>
    <row r="2128" spans="13:24" ht="15" customHeight="1" x14ac:dyDescent="0.35"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</row>
    <row r="2129" spans="13:24" ht="15" customHeight="1" x14ac:dyDescent="0.35"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</row>
    <row r="2130" spans="13:24" ht="15" customHeight="1" x14ac:dyDescent="0.35"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</row>
    <row r="2131" spans="13:24" ht="15" customHeight="1" x14ac:dyDescent="0.35"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</row>
    <row r="2132" spans="13:24" ht="15" customHeight="1" x14ac:dyDescent="0.35"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</row>
    <row r="2133" spans="13:24" ht="15" customHeight="1" x14ac:dyDescent="0.35"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</row>
    <row r="2134" spans="13:24" ht="15" customHeight="1" x14ac:dyDescent="0.35"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</row>
    <row r="2135" spans="13:24" ht="15" customHeight="1" x14ac:dyDescent="0.35"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</row>
    <row r="2136" spans="13:24" ht="15" customHeight="1" x14ac:dyDescent="0.35"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</row>
    <row r="2137" spans="13:24" ht="15" customHeight="1" x14ac:dyDescent="0.35"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</row>
    <row r="2138" spans="13:24" ht="15" customHeight="1" x14ac:dyDescent="0.35"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</row>
    <row r="2139" spans="13:24" ht="15" customHeight="1" x14ac:dyDescent="0.35"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</row>
    <row r="2140" spans="13:24" ht="15" customHeight="1" x14ac:dyDescent="0.35"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</row>
    <row r="2141" spans="13:24" ht="15" customHeight="1" x14ac:dyDescent="0.35"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</row>
    <row r="2142" spans="13:24" ht="15" customHeight="1" x14ac:dyDescent="0.35"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</row>
    <row r="2143" spans="13:24" ht="15" customHeight="1" x14ac:dyDescent="0.35"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</row>
    <row r="2144" spans="13:24" ht="15" customHeight="1" x14ac:dyDescent="0.35"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</row>
    <row r="2145" spans="13:24" ht="15" customHeight="1" x14ac:dyDescent="0.35"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</row>
    <row r="2146" spans="13:24" ht="15" customHeight="1" x14ac:dyDescent="0.35"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</row>
    <row r="2147" spans="13:24" ht="15" customHeight="1" x14ac:dyDescent="0.35"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</row>
    <row r="2148" spans="13:24" ht="15" customHeight="1" x14ac:dyDescent="0.35"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</row>
    <row r="2149" spans="13:24" ht="15" customHeight="1" x14ac:dyDescent="0.35"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</row>
    <row r="2150" spans="13:24" ht="15" customHeight="1" x14ac:dyDescent="0.35"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</row>
    <row r="2151" spans="13:24" ht="15" customHeight="1" x14ac:dyDescent="0.35"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</row>
    <row r="2152" spans="13:24" ht="15" customHeight="1" x14ac:dyDescent="0.35"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</row>
    <row r="2153" spans="13:24" ht="15" customHeight="1" x14ac:dyDescent="0.35"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</row>
    <row r="2154" spans="13:24" ht="15" customHeight="1" x14ac:dyDescent="0.35"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</row>
    <row r="2155" spans="13:24" ht="15" customHeight="1" x14ac:dyDescent="0.35"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</row>
    <row r="2156" spans="13:24" ht="15" customHeight="1" x14ac:dyDescent="0.35"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</row>
    <row r="2157" spans="13:24" ht="15" customHeight="1" x14ac:dyDescent="0.35"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</row>
    <row r="2158" spans="13:24" ht="15" customHeight="1" x14ac:dyDescent="0.35"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</row>
    <row r="2159" spans="13:24" ht="15" customHeight="1" x14ac:dyDescent="0.35"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</row>
    <row r="2160" spans="13:24" ht="15" customHeight="1" x14ac:dyDescent="0.35"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</row>
    <row r="2161" spans="13:24" ht="15" customHeight="1" x14ac:dyDescent="0.35"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</row>
    <row r="2162" spans="13:24" ht="15" customHeight="1" x14ac:dyDescent="0.35"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</row>
    <row r="2163" spans="13:24" ht="15" customHeight="1" x14ac:dyDescent="0.35"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</row>
    <row r="2164" spans="13:24" ht="15" customHeight="1" x14ac:dyDescent="0.35"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</row>
    <row r="2165" spans="13:24" ht="15" customHeight="1" x14ac:dyDescent="0.35"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</row>
    <row r="2166" spans="13:24" ht="15" customHeight="1" x14ac:dyDescent="0.35"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</row>
    <row r="2167" spans="13:24" ht="15" customHeight="1" x14ac:dyDescent="0.35"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</row>
    <row r="2168" spans="13:24" ht="15" customHeight="1" x14ac:dyDescent="0.35"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</row>
    <row r="2169" spans="13:24" ht="15" customHeight="1" x14ac:dyDescent="0.35"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</row>
    <row r="2170" spans="13:24" ht="15" customHeight="1" x14ac:dyDescent="0.35"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</row>
    <row r="2171" spans="13:24" ht="15" customHeight="1" x14ac:dyDescent="0.35"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</row>
    <row r="2172" spans="13:24" ht="15" customHeight="1" x14ac:dyDescent="0.35"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</row>
    <row r="2173" spans="13:24" ht="15" customHeight="1" x14ac:dyDescent="0.35"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</row>
    <row r="2174" spans="13:24" ht="15" customHeight="1" x14ac:dyDescent="0.35"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</row>
    <row r="2175" spans="13:24" ht="15" customHeight="1" x14ac:dyDescent="0.35"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</row>
    <row r="2176" spans="13:24" ht="15" customHeight="1" x14ac:dyDescent="0.35"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</row>
  </sheetData>
  <conditionalFormatting sqref="G4:G11 G15:G18 G22:G25 G29:G32 G36:G46 G65:G66 G70:G71 G50:G51 G53:G63 G74:G75 G77:G78">
    <cfRule type="cellIs" dxfId="39" priority="35" operator="equal">
      <formula>"Not Buffered"</formula>
    </cfRule>
    <cfRule type="cellIs" dxfId="38" priority="36" operator="lessThan">
      <formula>0</formula>
    </cfRule>
    <cfRule type="cellIs" dxfId="37" priority="37" operator="between">
      <formula>0</formula>
      <formula>33.33</formula>
    </cfRule>
    <cfRule type="cellIs" dxfId="36" priority="38" operator="between">
      <formula>33.33</formula>
      <formula>66.66</formula>
    </cfRule>
    <cfRule type="cellIs" dxfId="35" priority="39" operator="between">
      <formula>66.66</formula>
      <formula>99.99</formula>
    </cfRule>
    <cfRule type="cellIs" dxfId="34" priority="40" operator="greaterThanOrEqual">
      <formula>100</formula>
    </cfRule>
  </conditionalFormatting>
  <conditionalFormatting sqref="G12:G14 G19:G21 G26:G28 G33:G35 G47:G49 G64 G72:G73">
    <cfRule type="cellIs" dxfId="33" priority="29" operator="equal">
      <formula>"Not Buffered"</formula>
    </cfRule>
    <cfRule type="cellIs" dxfId="32" priority="30" operator="lessThan">
      <formula>0</formula>
    </cfRule>
    <cfRule type="cellIs" dxfId="31" priority="31" operator="between">
      <formula>0</formula>
      <formula>33.33</formula>
    </cfRule>
    <cfRule type="cellIs" dxfId="30" priority="32" operator="between">
      <formula>33.33</formula>
      <formula>66.66</formula>
    </cfRule>
    <cfRule type="cellIs" dxfId="29" priority="33" operator="between">
      <formula>66.66</formula>
      <formula>99.99</formula>
    </cfRule>
    <cfRule type="cellIs" dxfId="28" priority="34" operator="greaterThanOrEqual">
      <formula>100</formula>
    </cfRule>
  </conditionalFormatting>
  <conditionalFormatting sqref="G69">
    <cfRule type="cellIs" dxfId="27" priority="23" operator="equal">
      <formula>"Not Buffered"</formula>
    </cfRule>
    <cfRule type="cellIs" dxfId="26" priority="24" operator="lessThan">
      <formula>0</formula>
    </cfRule>
    <cfRule type="cellIs" dxfId="25" priority="25" operator="between">
      <formula>0</formula>
      <formula>33.33</formula>
    </cfRule>
    <cfRule type="cellIs" dxfId="24" priority="26" operator="between">
      <formula>33.33</formula>
      <formula>66.66</formula>
    </cfRule>
    <cfRule type="cellIs" dxfId="23" priority="27" operator="between">
      <formula>66.66</formula>
      <formula>99.99</formula>
    </cfRule>
    <cfRule type="cellIs" dxfId="22" priority="28" operator="greaterThanOrEqual">
      <formula>100</formula>
    </cfRule>
  </conditionalFormatting>
  <conditionalFormatting sqref="H4:H51 H53:H66 H69:H75 H77:H78">
    <cfRule type="cellIs" dxfId="21" priority="22" operator="greaterThan">
      <formula>0</formula>
    </cfRule>
  </conditionalFormatting>
  <conditionalFormatting sqref="G67:G68">
    <cfRule type="cellIs" dxfId="20" priority="16" operator="equal">
      <formula>"Not Buffered"</formula>
    </cfRule>
    <cfRule type="cellIs" dxfId="19" priority="17" operator="lessThan">
      <formula>0</formula>
    </cfRule>
    <cfRule type="cellIs" dxfId="18" priority="18" operator="between">
      <formula>0</formula>
      <formula>33.33</formula>
    </cfRule>
    <cfRule type="cellIs" dxfId="17" priority="19" operator="between">
      <formula>33.33</formula>
      <formula>66.66</formula>
    </cfRule>
    <cfRule type="cellIs" dxfId="16" priority="20" operator="between">
      <formula>66.66</formula>
      <formula>99.99</formula>
    </cfRule>
    <cfRule type="cellIs" dxfId="15" priority="21" operator="greaterThanOrEqual">
      <formula>100</formula>
    </cfRule>
  </conditionalFormatting>
  <conditionalFormatting sqref="H67:H68">
    <cfRule type="cellIs" dxfId="14" priority="15" operator="greaterThan">
      <formula>0</formula>
    </cfRule>
  </conditionalFormatting>
  <conditionalFormatting sqref="G52">
    <cfRule type="cellIs" dxfId="13" priority="9" operator="equal">
      <formula>"Not Buffered"</formula>
    </cfRule>
    <cfRule type="cellIs" dxfId="12" priority="10" operator="lessThan">
      <formula>0</formula>
    </cfRule>
    <cfRule type="cellIs" dxfId="11" priority="11" operator="between">
      <formula>0</formula>
      <formula>33.33</formula>
    </cfRule>
    <cfRule type="cellIs" dxfId="10" priority="12" operator="between">
      <formula>33.33</formula>
      <formula>66.66</formula>
    </cfRule>
    <cfRule type="cellIs" dxfId="9" priority="13" operator="between">
      <formula>66.66</formula>
      <formula>99.99</formula>
    </cfRule>
    <cfRule type="cellIs" dxfId="8" priority="14" operator="greaterThanOrEqual">
      <formula>100</formula>
    </cfRule>
  </conditionalFormatting>
  <conditionalFormatting sqref="H52">
    <cfRule type="cellIs" dxfId="7" priority="8" operator="greaterThan">
      <formula>0</formula>
    </cfRule>
  </conditionalFormatting>
  <conditionalFormatting sqref="G76">
    <cfRule type="cellIs" dxfId="6" priority="2" operator="equal">
      <formula>"Not Buffered"</formula>
    </cfRule>
    <cfRule type="cellIs" dxfId="5" priority="3" operator="lessThan">
      <formula>0</formula>
    </cfRule>
    <cfRule type="cellIs" dxfId="4" priority="4" operator="between">
      <formula>0</formula>
      <formula>33.33</formula>
    </cfRule>
    <cfRule type="cellIs" dxfId="3" priority="5" operator="between">
      <formula>33.33</formula>
      <formula>66.66</formula>
    </cfRule>
    <cfRule type="cellIs" dxfId="2" priority="6" operator="between">
      <formula>66.66</formula>
      <formula>99.99</formula>
    </cfRule>
    <cfRule type="cellIs" dxfId="1" priority="7" operator="greaterThanOrEqual">
      <formula>100</formula>
    </cfRule>
  </conditionalFormatting>
  <conditionalFormatting sqref="H76">
    <cfRule type="cellIs" dxfId="0" priority="1" operator="greaterThan">
      <formula>0</formula>
    </cfRule>
  </conditionalFormatting>
  <dataValidations count="2">
    <dataValidation type="list" allowBlank="1" showInputMessage="1" showErrorMessage="1" sqref="B4:B9" xr:uid="{00000000-0002-0000-0000-000000000000}">
      <formula1>"Antiroom, Lab Cupboards, Hood Drawers"</formula1>
    </dataValidation>
    <dataValidation type="list" allowBlank="1" showInputMessage="1" showErrorMessage="1" sqref="B84:B175 B10:B78" xr:uid="{00000000-0002-0000-0000-000001000000}">
      <formula1>"Antiroom, Lab Cupboards, Hood Drawers, Fridge"</formula1>
    </dataValidation>
  </dataValidations>
  <pageMargins left="0.7" right="0.7" top="0.75" bottom="0.75" header="0.3" footer="0.3"/>
  <pageSetup paperSize="9" scale="8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Z992"/>
  <sheetViews>
    <sheetView workbookViewId="0">
      <selection activeCell="B3" sqref="B3:C3"/>
    </sheetView>
  </sheetViews>
  <sheetFormatPr defaultColWidth="15.1796875" defaultRowHeight="15" customHeight="1" x14ac:dyDescent="0.35"/>
  <cols>
    <col min="1" max="1" width="21.7265625" customWidth="1"/>
    <col min="2" max="3" width="10.1796875" customWidth="1"/>
    <col min="4" max="4" width="6.54296875" customWidth="1"/>
    <col min="5" max="5" width="23" customWidth="1"/>
    <col min="6" max="7" width="10" customWidth="1"/>
    <col min="8" max="13" width="6.54296875" customWidth="1"/>
    <col min="14" max="26" width="13.26953125" customWidth="1"/>
  </cols>
  <sheetData>
    <row r="1" spans="1:26" ht="18" customHeight="1" x14ac:dyDescent="0.45">
      <c r="A1" s="1" t="s">
        <v>1</v>
      </c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5">
      <c r="A2" s="98" t="s">
        <v>162</v>
      </c>
      <c r="B2" s="98"/>
      <c r="C2" s="98"/>
      <c r="D2" s="3"/>
      <c r="E2" s="85"/>
      <c r="F2" s="85"/>
      <c r="G2" s="8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35">
      <c r="A3" s="4" t="s">
        <v>2</v>
      </c>
      <c r="B3" s="98">
        <f>COUNTA(' NEGATIVE LAB'!F:F)-1</f>
        <v>75</v>
      </c>
      <c r="C3" s="98"/>
      <c r="D3" s="3"/>
      <c r="E3" s="79"/>
      <c r="F3" s="85"/>
      <c r="G3" s="8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5">
      <c r="A4" s="6" t="s">
        <v>3</v>
      </c>
      <c r="B4" s="6">
        <f>COUNTIF(' NEGATIVE LAB'!L:L,A4)</f>
        <v>3</v>
      </c>
      <c r="C4" s="7">
        <f t="shared" ref="C4:C8" si="0">B4/$B$3</f>
        <v>0.04</v>
      </c>
      <c r="D4" s="3"/>
      <c r="E4" s="80"/>
      <c r="F4" s="80"/>
      <c r="G4" s="81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35">
      <c r="A5" s="8" t="s">
        <v>4</v>
      </c>
      <c r="B5" s="8">
        <f>COUNTIF(' NEGATIVE LAB'!L:L,A5)</f>
        <v>63</v>
      </c>
      <c r="C5" s="9">
        <f t="shared" si="0"/>
        <v>0.84</v>
      </c>
      <c r="D5" s="3"/>
      <c r="E5" s="82"/>
      <c r="F5" s="82"/>
      <c r="G5" s="8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5">
      <c r="A6" s="5" t="s">
        <v>7</v>
      </c>
      <c r="B6" s="5">
        <f>COUNTIF(' NEGATIVE LAB'!L:L,A6)</f>
        <v>6</v>
      </c>
      <c r="C6" s="10">
        <f t="shared" si="0"/>
        <v>0.08</v>
      </c>
      <c r="D6" s="3"/>
      <c r="E6" s="82"/>
      <c r="F6" s="82"/>
      <c r="G6" s="8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35">
      <c r="A7" s="11" t="s">
        <v>8</v>
      </c>
      <c r="B7" s="11">
        <f>COUNTIF(' NEGATIVE LAB'!L:L,A7)</f>
        <v>0</v>
      </c>
      <c r="C7" s="12">
        <f t="shared" si="0"/>
        <v>0</v>
      </c>
      <c r="D7" s="3"/>
      <c r="E7" s="82"/>
      <c r="F7" s="82"/>
      <c r="G7" s="8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5">
      <c r="A8" s="13" t="s">
        <v>164</v>
      </c>
      <c r="B8" s="13">
        <f>COUNTIF(' NEGATIVE LAB'!L:L,A8)</f>
        <v>0</v>
      </c>
      <c r="C8" s="14">
        <f t="shared" si="0"/>
        <v>0</v>
      </c>
      <c r="D8" s="3"/>
      <c r="E8" s="80"/>
      <c r="F8" s="80"/>
      <c r="G8" s="8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5">
      <c r="A9" s="4" t="s">
        <v>163</v>
      </c>
      <c r="B9" s="3"/>
      <c r="C9" s="78">
        <f>(SUM(B6:B8))/B3</f>
        <v>0.08</v>
      </c>
      <c r="D9" s="2"/>
      <c r="E9" s="79"/>
      <c r="F9" s="51"/>
      <c r="G9" s="8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3"/>
      <c r="B10" s="3"/>
      <c r="C10" s="3"/>
      <c r="D10" s="2"/>
      <c r="E10" s="51"/>
      <c r="F10" s="51"/>
      <c r="G10" s="5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5">
      <c r="A11" s="3"/>
      <c r="B11" s="3"/>
      <c r="C11" s="3"/>
      <c r="D11" s="2"/>
      <c r="E11" s="51"/>
      <c r="F11" s="51"/>
      <c r="G11" s="5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5">
      <c r="A12" s="3"/>
      <c r="B12" s="3"/>
      <c r="C12" s="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5">
      <c r="A13" s="3"/>
      <c r="B13" s="3"/>
      <c r="C13" s="3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5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5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5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5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5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5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5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5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5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5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5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5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5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5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5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5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5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5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5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5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5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5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5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5" x14ac:dyDescent="0.3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5" x14ac:dyDescent="0.3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5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5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5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5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5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5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5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5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5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5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5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5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5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5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5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5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5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5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5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5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5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5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5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5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5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5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5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5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5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5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5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5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5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5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5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5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5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5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5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5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5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5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5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5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5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5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5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5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5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5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5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5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5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5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5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5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5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5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5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5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5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5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5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5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5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5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5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5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5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5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5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5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5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5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5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5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5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5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5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5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5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5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5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5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5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5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5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5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5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5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5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5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5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5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5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5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5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5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5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5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5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5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5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5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5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5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5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5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5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5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5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5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5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5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5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5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5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5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5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5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5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5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5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5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5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5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5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5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5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5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5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5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5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5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5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5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5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5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5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5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5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5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5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5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5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5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5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5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5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5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5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5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5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5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5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5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5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5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5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5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5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5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5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5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5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5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5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5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5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5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5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5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5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5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5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5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5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5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5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5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5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5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5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5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5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5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5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5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5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5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5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5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5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5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5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5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5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5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5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5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5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5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5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5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5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5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5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5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5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5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5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5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5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5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5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5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5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5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5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5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5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5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5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5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5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5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5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5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5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5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5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5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5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5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5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5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5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5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5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5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5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5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5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5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5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5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5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5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5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5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5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5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5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5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5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5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5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5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5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5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5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5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5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5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5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5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5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5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5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5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5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5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5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5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5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5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5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5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5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5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5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5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5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5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5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5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5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5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5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5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5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5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5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5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5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5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5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5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5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5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5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5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5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5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5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5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5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5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5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5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5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5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5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5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5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5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5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5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5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5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5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5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5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5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5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5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5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5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5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5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5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5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5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5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5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5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5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5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5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5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5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5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5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5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5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5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5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5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5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5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5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5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5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5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5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5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5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5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5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5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5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5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5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5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5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5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5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5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5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5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5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5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5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5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5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5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5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5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5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5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5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5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5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5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5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5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5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5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5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5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5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5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5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5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5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5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5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5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5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5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5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5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5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5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5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5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5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5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5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5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5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5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5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5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5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5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5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5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5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5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5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5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5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5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5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5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5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5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5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5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5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5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5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5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5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5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5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5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5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5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5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5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5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5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5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5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5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5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5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5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5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5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5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5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5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5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5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5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5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5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5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5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5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5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5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5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5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5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5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5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5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5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5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5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5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5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5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5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5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5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5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5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5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5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5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5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5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5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5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5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5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5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5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5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5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5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5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5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5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5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5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5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5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5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5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5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5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5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5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5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5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5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5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5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5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5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5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5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5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5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5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5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5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5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5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5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5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5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5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5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5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5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5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5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5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5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5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5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5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5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5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5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5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5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5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5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5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5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2">
    <mergeCell ref="A2:C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NEGATIVE LAB</vt:lpstr>
      <vt:lpstr>GLOBAL PARAMETERS &amp; MEASURES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james.burwood@goldratt.co.uk</dc:creator>
  <cp:lastModifiedBy>Erin Mcouat</cp:lastModifiedBy>
  <cp:lastPrinted>2018-03-21T09:21:16Z</cp:lastPrinted>
  <dcterms:created xsi:type="dcterms:W3CDTF">2016-12-19T15:40:13Z</dcterms:created>
  <dcterms:modified xsi:type="dcterms:W3CDTF">2020-08-19T07:22:14Z</dcterms:modified>
</cp:coreProperties>
</file>