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Источное" sheetId="5" r:id="rId1"/>
  </sheets>
  <definedNames>
    <definedName name="_xlnm.Print_Area" localSheetId="0">Источное!$D$1:$GF$50</definedName>
  </definedNames>
  <calcPr calcId="145621"/>
</workbook>
</file>

<file path=xl/calcChain.xml><?xml version="1.0" encoding="utf-8"?>
<calcChain xmlns="http://schemas.openxmlformats.org/spreadsheetml/2006/main">
  <c r="I40" i="5" l="1"/>
  <c r="H45" i="5" l="1"/>
  <c r="I45" i="5" s="1"/>
  <c r="I25" i="5" l="1"/>
  <c r="I41" i="5" l="1"/>
  <c r="I23" i="5"/>
  <c r="I20" i="5" l="1"/>
  <c r="I42" i="5" l="1"/>
  <c r="I35" i="5"/>
  <c r="I37" i="5" l="1"/>
  <c r="I44" i="5" l="1"/>
  <c r="I39" i="5"/>
  <c r="H46" i="5" s="1"/>
  <c r="H24" i="5" l="1"/>
  <c r="I24" i="5" s="1"/>
  <c r="H26" i="5" l="1"/>
  <c r="I26" i="5" s="1"/>
  <c r="H27" i="5" s="1"/>
  <c r="I27" i="5" s="1"/>
  <c r="C37" i="5"/>
  <c r="C38" i="5" s="1"/>
  <c r="C39" i="5" s="1"/>
  <c r="C40" i="5" s="1"/>
  <c r="C41" i="5" s="1"/>
  <c r="C44" i="5" s="1"/>
  <c r="C45" i="5" s="1"/>
  <c r="C46" i="5" s="1"/>
  <c r="B37" i="5"/>
  <c r="B38" i="5" s="1"/>
  <c r="B39" i="5" s="1"/>
  <c r="B40" i="5" s="1"/>
  <c r="B41" i="5" s="1"/>
  <c r="B44" i="5" s="1"/>
  <c r="B45" i="5" s="1"/>
  <c r="B46" i="5" s="1"/>
  <c r="A37" i="5"/>
  <c r="A38" i="5" s="1"/>
  <c r="A39" i="5" s="1"/>
  <c r="A40" i="5" s="1"/>
  <c r="A41" i="5" s="1"/>
  <c r="A44" i="5" s="1"/>
  <c r="A45" i="5" s="1"/>
  <c r="A46" i="5" s="1"/>
  <c r="D36" i="5"/>
  <c r="D37" i="5" s="1"/>
  <c r="D38" i="5" s="1"/>
  <c r="D39" i="5" s="1"/>
  <c r="D40" i="5" s="1"/>
  <c r="D41" i="5" s="1"/>
  <c r="D45" i="5" s="1"/>
  <c r="D46" i="5" s="1"/>
  <c r="D15" i="5"/>
  <c r="D16" i="5" s="1"/>
  <c r="D17" i="5" s="1"/>
  <c r="D18" i="5" s="1"/>
  <c r="D19" i="5" s="1"/>
  <c r="I43" i="5" l="1"/>
  <c r="H28" i="5"/>
  <c r="I28" i="5" s="1"/>
  <c r="H29" i="5" s="1"/>
  <c r="I29" i="5" s="1"/>
  <c r="H30" i="5" s="1"/>
  <c r="I30" i="5" s="1"/>
  <c r="H31" i="5" s="1"/>
  <c r="I31" i="5" s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H21" i="5"/>
  <c r="I21" i="5" s="1"/>
  <c r="G18" i="5"/>
  <c r="G17" i="5"/>
  <c r="G16" i="5"/>
  <c r="G14" i="5"/>
  <c r="I46" i="5" l="1"/>
  <c r="H47" i="5" s="1"/>
  <c r="I47" i="5" s="1"/>
  <c r="H48" i="5" s="1"/>
  <c r="I48" i="5" s="1"/>
  <c r="H49" i="5" s="1"/>
  <c r="I49" i="5" s="1"/>
  <c r="H23" i="5"/>
</calcChain>
</file>

<file path=xl/sharedStrings.xml><?xml version="1.0" encoding="utf-8"?>
<sst xmlns="http://schemas.openxmlformats.org/spreadsheetml/2006/main" count="140" uniqueCount="91">
  <si>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</si>
  <si>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</si>
  <si>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</si>
  <si>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</si>
  <si>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</si>
  <si>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</si>
  <si>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</si>
  <si>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</si>
  <si>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</si>
  <si>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</si>
  <si>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</si>
  <si>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</si>
  <si>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</si>
  <si>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</si>
  <si>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</si>
  <si>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</si>
  <si>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</si>
  <si>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</si>
  <si>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</si>
  <si>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</si>
  <si>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</si>
  <si>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</si>
  <si>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</si>
  <si>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</si>
  <si>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</si>
  <si>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</si>
  <si>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</si>
  <si>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</si>
  <si>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</si>
  <si>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</si>
  <si>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</si>
  <si>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</si>
  <si>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</si>
  <si>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</si>
  <si>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</si>
  <si>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</si>
  <si>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</si>
  <si>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</si>
  <si>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</si>
  <si>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</si>
  <si>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</si>
  <si>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</si>
  <si>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</si>
  <si>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</si>
  <si>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</si>
  <si>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</si>
  <si>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</si>
  <si>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</si>
  <si>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</si>
  <si>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</si>
  <si>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</si>
  <si>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</si>
  <si>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</si>
  <si>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</si>
  <si>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</si>
  <si>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</si>
  <si>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</si>
  <si>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5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</si>
  <si>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</si>
  <si>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</si>
  <si>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</si>
  <si>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</si>
  <si>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</si>
  <si>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</si>
  <si>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</si>
  <si>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</si>
  <si>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</si>
  <si>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</si>
  <si>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</si>
  <si>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</si>
  <si>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</si>
  <si>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</si>
  <si>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</si>
  <si>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</si>
  <si>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</si>
  <si>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</si>
  <si>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</si>
  <si>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</si>
  <si>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Детализированный график план выполнения работ по месторождению Источное (Витимское лесничество)</t>
  </si>
  <si>
    <t>получены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</si>
  <si>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</si>
  <si>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</si>
  <si>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</si>
  <si>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 xml:space="preserve">В работе. </t>
  </si>
  <si>
    <t>14</t>
  </si>
  <si>
    <t>Ориентировочный срок 12.02.2021</t>
  </si>
  <si>
    <t xml:space="preserve"> </t>
  </si>
  <si>
    <t>ИСПОЛНЕНО. Постановка на кадастровый учет от 18.02.2021</t>
  </si>
  <si>
    <t>15</t>
  </si>
  <si>
    <t>Справка получена
Ориентировочное получение разрешения на застройку 19.04.2021</t>
  </si>
  <si>
    <t>Заявление о заключении договора аренды направлено на подписание АО "Хиагда".
Текущий договор аренды не расторгнут в связи с вводом объектов в эксплуатацию. 
Письмо от АО Хиагда о приостановлении перезаключения договоров №205 от 25.02.2021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</si>
</sst>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10" xfId="0" applyFont="1" applyFill="1" applyBorder="1"/>
    <xf numFmtId="0" fontId="10" fillId="4" borderId="11" xfId="1" applyFont="1" applyFill="1" applyBorder="1" applyAlignment="1">
      <alignment horizontal="center" vertical="center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textRotation="90"/>
    </xf>
    <xf numFmtId="0" fontId="6" fillId="0" borderId="0" xfId="0" applyFont="1" applyFill="1"/>
    <xf numFmtId="1" fontId="14" fillId="6" borderId="1" xfId="1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1" zoomScale="70" zoomScaleNormal="170" zoomScaleSheetLayoutView="70" workbookViewId="0">
      <selection activeCell="G27" sqref="G27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9" customWidth="1"/>
    <col min="5" max="5" width="83.5703125" style="16" customWidth="1"/>
    <col min="6" max="6" width="24.140625" style="85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08.285156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82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82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9" t="s">
        <v>78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6"/>
      <c r="E4" s="75"/>
      <c r="F4" s="75"/>
      <c r="G4" s="49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08" t="s">
        <v>17</v>
      </c>
      <c r="B5" s="109" t="s">
        <v>0</v>
      </c>
      <c r="C5" s="110"/>
      <c r="D5" s="111" t="s">
        <v>17</v>
      </c>
      <c r="E5" s="112" t="s">
        <v>1</v>
      </c>
      <c r="F5" s="112" t="s">
        <v>11</v>
      </c>
      <c r="G5" s="111" t="s">
        <v>51</v>
      </c>
      <c r="H5" s="121" t="s">
        <v>18</v>
      </c>
      <c r="I5" s="121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22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08"/>
      <c r="B6" s="109"/>
      <c r="C6" s="110"/>
      <c r="D6" s="111"/>
      <c r="E6" s="112"/>
      <c r="F6" s="112"/>
      <c r="G6" s="111"/>
      <c r="H6" s="121"/>
      <c r="I6" s="121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22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08"/>
      <c r="B7" s="109"/>
      <c r="C7" s="110"/>
      <c r="D7" s="111"/>
      <c r="E7" s="112"/>
      <c r="F7" s="112"/>
      <c r="G7" s="111"/>
      <c r="H7" s="121"/>
      <c r="I7" s="121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22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08"/>
      <c r="B8" s="109"/>
      <c r="C8" s="110"/>
      <c r="D8" s="111"/>
      <c r="E8" s="112"/>
      <c r="F8" s="112"/>
      <c r="G8" s="111"/>
      <c r="H8" s="121"/>
      <c r="I8" s="121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22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08"/>
      <c r="B9" s="109"/>
      <c r="C9" s="110"/>
      <c r="D9" s="111"/>
      <c r="E9" s="112"/>
      <c r="F9" s="112"/>
      <c r="G9" s="111"/>
      <c r="H9" s="121"/>
      <c r="I9" s="121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22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08"/>
      <c r="B10" s="109"/>
      <c r="C10" s="110"/>
      <c r="D10" s="111"/>
      <c r="E10" s="112"/>
      <c r="F10" s="112"/>
      <c r="G10" s="111"/>
      <c r="H10" s="121"/>
      <c r="I10" s="121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22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08"/>
      <c r="B11" s="109"/>
      <c r="C11" s="110"/>
      <c r="D11" s="111"/>
      <c r="E11" s="112"/>
      <c r="F11" s="112"/>
      <c r="G11" s="111"/>
      <c r="H11" s="121"/>
      <c r="I11" s="121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22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14" t="s">
        <v>58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99" x14ac:dyDescent="0.25">
      <c r="A14" s="36"/>
      <c r="B14" s="116"/>
      <c r="C14" s="35"/>
      <c r="D14" s="55" t="s">
        <v>21</v>
      </c>
      <c r="E14" s="54" t="s">
        <v>29</v>
      </c>
      <c r="F14" s="53" t="s">
        <v>22</v>
      </c>
      <c r="G14" s="101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50</v>
      </c>
    </row>
    <row r="15" spans="1:358" s="5" customFormat="1" ht="39.75" customHeight="1" x14ac:dyDescent="0.25">
      <c r="A15" s="36"/>
      <c r="B15" s="116"/>
      <c r="C15" s="35"/>
      <c r="D15" s="80">
        <f>1+D14</f>
        <v>2</v>
      </c>
      <c r="E15" s="61" t="s">
        <v>37</v>
      </c>
      <c r="F15" s="60" t="s">
        <v>22</v>
      </c>
      <c r="G15" s="101"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50</v>
      </c>
    </row>
    <row r="16" spans="1:358" s="5" customFormat="1" ht="39.75" customHeight="1" x14ac:dyDescent="0.25">
      <c r="A16" s="36"/>
      <c r="B16" s="116"/>
      <c r="C16" s="35"/>
      <c r="D16" s="80">
        <f t="shared" ref="D16:D33" si="0">1+D15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50</v>
      </c>
    </row>
    <row r="17" spans="1:189" s="5" customFormat="1" ht="39.75" customHeight="1" x14ac:dyDescent="0.25">
      <c r="A17" s="36"/>
      <c r="B17" s="116"/>
      <c r="C17" s="35"/>
      <c r="D17" s="80">
        <f t="shared" si="0"/>
        <v>4</v>
      </c>
      <c r="E17" s="61" t="s">
        <v>24</v>
      </c>
      <c r="F17" s="60" t="s">
        <v>22</v>
      </c>
      <c r="G17" s="5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50</v>
      </c>
    </row>
    <row r="18" spans="1:189" s="5" customFormat="1" ht="54.75" customHeight="1" x14ac:dyDescent="0.25">
      <c r="A18" s="36"/>
      <c r="B18" s="116"/>
      <c r="C18" s="35"/>
      <c r="D18" s="80">
        <f t="shared" si="0"/>
        <v>5</v>
      </c>
      <c r="E18" s="61" t="s">
        <v>48</v>
      </c>
      <c r="F18" s="60" t="s">
        <v>22</v>
      </c>
      <c r="G18" s="101">
        <f>I18-H18</f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50</v>
      </c>
    </row>
    <row r="19" spans="1:189" s="5" customFormat="1" ht="39.75" customHeight="1" x14ac:dyDescent="0.25">
      <c r="A19" s="36"/>
      <c r="B19" s="116"/>
      <c r="C19" s="35"/>
      <c r="D19" s="80">
        <f t="shared" si="0"/>
        <v>6</v>
      </c>
      <c r="E19" s="61" t="s">
        <v>49</v>
      </c>
      <c r="F19" s="60" t="s">
        <v>31</v>
      </c>
      <c r="G19" s="55">
        <v>3</v>
      </c>
      <c r="H19" s="56">
        <v>43804</v>
      </c>
      <c r="I19" s="56">
        <v>43817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1" t="s">
        <v>50</v>
      </c>
    </row>
    <row r="20" spans="1:189" s="5" customFormat="1" ht="78.75" customHeight="1" x14ac:dyDescent="0.25">
      <c r="A20" s="36"/>
      <c r="B20" s="116"/>
      <c r="C20" s="35"/>
      <c r="D20" s="80">
        <f>1+D19</f>
        <v>7</v>
      </c>
      <c r="E20" s="61" t="s">
        <v>53</v>
      </c>
      <c r="F20" s="53" t="s">
        <v>22</v>
      </c>
      <c r="G20" s="55">
        <v>10</v>
      </c>
      <c r="H20" s="103">
        <v>44130</v>
      </c>
      <c r="I20" s="103">
        <f>H20+G20</f>
        <v>44140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80</v>
      </c>
      <c r="GG20" s="38"/>
    </row>
    <row r="21" spans="1:189" s="5" customFormat="1" ht="37.15" customHeight="1" x14ac:dyDescent="0.25">
      <c r="A21" s="36"/>
      <c r="B21" s="116"/>
      <c r="C21" s="35"/>
      <c r="D21" s="80">
        <f t="shared" si="0"/>
        <v>8</v>
      </c>
      <c r="E21" s="61" t="s">
        <v>52</v>
      </c>
      <c r="F21" s="53" t="s">
        <v>47</v>
      </c>
      <c r="G21" s="55">
        <v>12</v>
      </c>
      <c r="H21" s="103">
        <f>I20</f>
        <v>44140</v>
      </c>
      <c r="I21" s="103">
        <f>H21+G21</f>
        <v>44152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81</v>
      </c>
      <c r="GG21" s="38"/>
    </row>
    <row r="22" spans="1:189" s="5" customFormat="1" ht="54" customHeight="1" x14ac:dyDescent="0.25">
      <c r="A22" s="36"/>
      <c r="B22" s="116"/>
      <c r="C22" s="35"/>
      <c r="D22" s="80">
        <f t="shared" si="0"/>
        <v>9</v>
      </c>
      <c r="E22" s="61" t="s">
        <v>59</v>
      </c>
      <c r="F22" s="53" t="s">
        <v>22</v>
      </c>
      <c r="G22" s="55">
        <v>1</v>
      </c>
      <c r="H22" s="103">
        <v>44159</v>
      </c>
      <c r="I22" s="103">
        <v>44159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82</v>
      </c>
    </row>
    <row r="23" spans="1:189" s="38" customFormat="1" ht="41.45" customHeight="1" x14ac:dyDescent="0.25">
      <c r="A23" s="93"/>
      <c r="B23" s="116"/>
      <c r="C23" s="94"/>
      <c r="D23" s="80">
        <f t="shared" si="0"/>
        <v>10</v>
      </c>
      <c r="E23" s="61" t="s">
        <v>54</v>
      </c>
      <c r="F23" s="53" t="s">
        <v>31</v>
      </c>
      <c r="G23" s="55">
        <v>30</v>
      </c>
      <c r="H23" s="103">
        <f t="shared" ref="H23:H24" si="1">I22</f>
        <v>44159</v>
      </c>
      <c r="I23" s="103">
        <f t="shared" ref="I23:I31" si="2">H23+G23</f>
        <v>44189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1" t="s">
        <v>50</v>
      </c>
    </row>
    <row r="24" spans="1:189" s="38" customFormat="1" ht="30.6" customHeight="1" x14ac:dyDescent="0.25">
      <c r="A24" s="93"/>
      <c r="B24" s="116"/>
      <c r="C24" s="94"/>
      <c r="D24" s="80">
        <f t="shared" si="0"/>
        <v>11</v>
      </c>
      <c r="E24" s="104" t="s">
        <v>30</v>
      </c>
      <c r="F24" s="53" t="s">
        <v>22</v>
      </c>
      <c r="G24" s="60" t="s">
        <v>57</v>
      </c>
      <c r="H24" s="103">
        <f t="shared" si="1"/>
        <v>44189</v>
      </c>
      <c r="I24" s="103">
        <f t="shared" si="2"/>
        <v>44194</v>
      </c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104"/>
      <c r="DU24" s="104"/>
      <c r="DV24" s="104"/>
      <c r="DW24" s="104"/>
      <c r="DX24" s="104"/>
      <c r="DY24" s="104"/>
      <c r="DZ24" s="104"/>
      <c r="EA24" s="104"/>
      <c r="EB24" s="104"/>
      <c r="EC24" s="104"/>
      <c r="ED24" s="104"/>
      <c r="EE24" s="104"/>
      <c r="EF24" s="104"/>
      <c r="EG24" s="104"/>
      <c r="EH24" s="104"/>
      <c r="EI24" s="104"/>
      <c r="EJ24" s="104"/>
      <c r="EK24" s="104"/>
      <c r="EL24" s="104"/>
      <c r="EM24" s="104"/>
      <c r="EN24" s="104"/>
      <c r="EO24" s="104"/>
      <c r="EP24" s="104"/>
      <c r="EQ24" s="104"/>
      <c r="ER24" s="104"/>
      <c r="ES24" s="104"/>
      <c r="ET24" s="104"/>
      <c r="EU24" s="104"/>
      <c r="EV24" s="104"/>
      <c r="EW24" s="104"/>
      <c r="EX24" s="104"/>
      <c r="EY24" s="104"/>
      <c r="EZ24" s="104"/>
      <c r="FA24" s="104"/>
      <c r="FB24" s="104"/>
      <c r="FC24" s="104"/>
      <c r="FD24" s="104"/>
      <c r="FE24" s="104"/>
      <c r="FF24" s="104"/>
      <c r="FG24" s="104"/>
      <c r="FH24" s="104"/>
      <c r="FI24" s="104"/>
      <c r="FJ24" s="104"/>
      <c r="FK24" s="104"/>
      <c r="FL24" s="104"/>
      <c r="FM24" s="104"/>
      <c r="FN24" s="104"/>
      <c r="FO24" s="104"/>
      <c r="FP24" s="104"/>
      <c r="FQ24" s="104"/>
      <c r="FR24" s="104"/>
      <c r="FS24" s="104"/>
      <c r="FT24" s="104"/>
      <c r="FU24" s="104"/>
      <c r="FV24" s="104"/>
      <c r="FW24" s="104"/>
      <c r="FX24" s="104"/>
      <c r="FY24" s="104"/>
      <c r="FZ24" s="104"/>
      <c r="GA24" s="104"/>
      <c r="GB24" s="104"/>
      <c r="GC24" s="104"/>
      <c r="GD24" s="104"/>
      <c r="GE24" s="104"/>
      <c r="GF24" s="61" t="s">
        <v>50</v>
      </c>
    </row>
    <row r="25" spans="1:189" s="92" customFormat="1" ht="42.6" customHeight="1" x14ac:dyDescent="0.25">
      <c r="A25" s="90"/>
      <c r="B25" s="116"/>
      <c r="C25" s="91"/>
      <c r="D25" s="80">
        <f t="shared" si="0"/>
        <v>12</v>
      </c>
      <c r="E25" s="61" t="s">
        <v>35</v>
      </c>
      <c r="F25" s="53" t="s">
        <v>22</v>
      </c>
      <c r="G25" s="60" t="s">
        <v>84</v>
      </c>
      <c r="H25" s="103">
        <v>44231</v>
      </c>
      <c r="I25" s="103">
        <f t="shared" si="2"/>
        <v>44245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104" t="s">
        <v>87</v>
      </c>
      <c r="GG25" s="92" t="s">
        <v>86</v>
      </c>
    </row>
    <row r="26" spans="1:189" s="5" customFormat="1" ht="49.5" x14ac:dyDescent="0.25">
      <c r="A26" s="36"/>
      <c r="B26" s="116"/>
      <c r="C26" s="35"/>
      <c r="D26" s="64">
        <f t="shared" si="0"/>
        <v>13</v>
      </c>
      <c r="E26" s="63" t="s">
        <v>40</v>
      </c>
      <c r="F26" s="62" t="s">
        <v>39</v>
      </c>
      <c r="G26" s="64">
        <v>27</v>
      </c>
      <c r="H26" s="69">
        <f t="shared" ref="H26:H31" si="3">I25</f>
        <v>44245</v>
      </c>
      <c r="I26" s="69">
        <f t="shared" si="2"/>
        <v>44272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3" t="s">
        <v>90</v>
      </c>
    </row>
    <row r="27" spans="1:189" s="5" customFormat="1" ht="39.75" customHeight="1" x14ac:dyDescent="0.25">
      <c r="A27" s="36"/>
      <c r="B27" s="116"/>
      <c r="C27" s="35"/>
      <c r="D27" s="59">
        <f t="shared" si="0"/>
        <v>14</v>
      </c>
      <c r="E27" s="58" t="s">
        <v>55</v>
      </c>
      <c r="F27" s="57" t="s">
        <v>31</v>
      </c>
      <c r="G27" s="59">
        <v>30</v>
      </c>
      <c r="H27" s="67">
        <f t="shared" si="3"/>
        <v>44272</v>
      </c>
      <c r="I27" s="67">
        <f t="shared" si="2"/>
        <v>44302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8"/>
    </row>
    <row r="28" spans="1:189" s="72" customFormat="1" ht="57.75" customHeight="1" x14ac:dyDescent="0.25">
      <c r="A28" s="70"/>
      <c r="B28" s="116"/>
      <c r="C28" s="71"/>
      <c r="D28" s="59">
        <f t="shared" si="0"/>
        <v>15</v>
      </c>
      <c r="E28" s="58" t="s">
        <v>33</v>
      </c>
      <c r="F28" s="57" t="s">
        <v>22</v>
      </c>
      <c r="G28" s="102">
        <v>30</v>
      </c>
      <c r="H28" s="67">
        <f t="shared" si="3"/>
        <v>44302</v>
      </c>
      <c r="I28" s="67">
        <f t="shared" si="2"/>
        <v>44332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8"/>
    </row>
    <row r="29" spans="1:189" s="5" customFormat="1" ht="39.75" customHeight="1" x14ac:dyDescent="0.25">
      <c r="A29" s="36"/>
      <c r="B29" s="116"/>
      <c r="C29" s="35"/>
      <c r="D29" s="59">
        <f t="shared" si="0"/>
        <v>16</v>
      </c>
      <c r="E29" s="58" t="s">
        <v>41</v>
      </c>
      <c r="F29" s="57" t="s">
        <v>31</v>
      </c>
      <c r="G29" s="59">
        <v>30</v>
      </c>
      <c r="H29" s="67">
        <f t="shared" si="3"/>
        <v>44332</v>
      </c>
      <c r="I29" s="67">
        <f t="shared" si="2"/>
        <v>44362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8"/>
    </row>
    <row r="30" spans="1:189" s="5" customFormat="1" ht="45.75" customHeight="1" x14ac:dyDescent="0.25">
      <c r="A30" s="36"/>
      <c r="B30" s="116"/>
      <c r="C30" s="35"/>
      <c r="D30" s="59">
        <f t="shared" si="0"/>
        <v>17</v>
      </c>
      <c r="E30" s="58" t="s">
        <v>56</v>
      </c>
      <c r="F30" s="57" t="s">
        <v>31</v>
      </c>
      <c r="G30" s="102">
        <v>5</v>
      </c>
      <c r="H30" s="67">
        <f t="shared" si="3"/>
        <v>44362</v>
      </c>
      <c r="I30" s="67">
        <f t="shared" si="2"/>
        <v>44367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8"/>
    </row>
    <row r="31" spans="1:189" s="5" customFormat="1" ht="45.75" customHeight="1" x14ac:dyDescent="0.25">
      <c r="A31" s="36"/>
      <c r="B31" s="116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7">
        <f t="shared" si="3"/>
        <v>44367</v>
      </c>
      <c r="I31" s="67">
        <f t="shared" si="2"/>
        <v>44372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/>
    </row>
    <row r="32" spans="1:189" s="5" customFormat="1" ht="33" x14ac:dyDescent="0.25">
      <c r="A32" s="36"/>
      <c r="B32" s="116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60</v>
      </c>
      <c r="I32" s="6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/>
    </row>
    <row r="33" spans="1:358" s="5" customFormat="1" ht="52.5" customHeight="1" x14ac:dyDescent="0.25">
      <c r="A33" s="36"/>
      <c r="B33" s="116"/>
      <c r="C33" s="35"/>
      <c r="D33" s="59">
        <f t="shared" si="0"/>
        <v>20</v>
      </c>
      <c r="E33" s="58" t="s">
        <v>43</v>
      </c>
      <c r="F33" s="57" t="s">
        <v>31</v>
      </c>
      <c r="G33" s="59"/>
      <c r="H33" s="57" t="s">
        <v>36</v>
      </c>
      <c r="I33" s="6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/>
    </row>
    <row r="34" spans="1:358" s="5" customFormat="1" ht="56.25" customHeight="1" x14ac:dyDescent="0.25">
      <c r="A34" s="25"/>
      <c r="B34" s="39"/>
      <c r="C34" s="40"/>
      <c r="D34" s="81"/>
      <c r="E34" s="117" t="s">
        <v>46</v>
      </c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  <c r="DV34" s="118"/>
      <c r="DW34" s="118"/>
      <c r="DX34" s="118"/>
      <c r="DY34" s="118"/>
      <c r="DZ34" s="118"/>
      <c r="EA34" s="118"/>
      <c r="EB34" s="118"/>
      <c r="EC34" s="118"/>
      <c r="ED34" s="118"/>
      <c r="EE34" s="118"/>
      <c r="EF34" s="118"/>
      <c r="EG34" s="118"/>
      <c r="EH34" s="118"/>
      <c r="EI34" s="118"/>
      <c r="EJ34" s="118"/>
      <c r="EK34" s="118"/>
      <c r="EL34" s="118"/>
      <c r="EM34" s="118"/>
      <c r="EN34" s="118"/>
      <c r="EO34" s="118"/>
      <c r="EP34" s="118"/>
      <c r="EQ34" s="118"/>
      <c r="ER34" s="118"/>
      <c r="ES34" s="118"/>
      <c r="ET34" s="118"/>
      <c r="EU34" s="118"/>
      <c r="EV34" s="118"/>
      <c r="EW34" s="118"/>
      <c r="EX34" s="118"/>
      <c r="EY34" s="118"/>
      <c r="EZ34" s="118"/>
      <c r="FA34" s="118"/>
      <c r="FB34" s="118"/>
      <c r="FC34" s="118"/>
      <c r="FD34" s="118"/>
      <c r="FE34" s="118"/>
      <c r="FF34" s="118"/>
      <c r="FG34" s="118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</row>
    <row r="35" spans="1:358" s="5" customFormat="1" ht="33" x14ac:dyDescent="0.25">
      <c r="A35" s="93"/>
      <c r="B35" s="99"/>
      <c r="C35" s="94"/>
      <c r="D35" s="80" t="s">
        <v>21</v>
      </c>
      <c r="E35" s="61" t="s">
        <v>26</v>
      </c>
      <c r="F35" s="60" t="s">
        <v>31</v>
      </c>
      <c r="G35" s="102">
        <v>5</v>
      </c>
      <c r="H35" s="103">
        <v>43841</v>
      </c>
      <c r="I35" s="103">
        <f>H35+G35</f>
        <v>43846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 t="s">
        <v>50</v>
      </c>
    </row>
    <row r="36" spans="1:358" s="92" customFormat="1" ht="39.75" customHeight="1" x14ac:dyDescent="0.25">
      <c r="A36" s="93"/>
      <c r="B36" s="99"/>
      <c r="C36" s="94"/>
      <c r="D36" s="80">
        <f>D35+1</f>
        <v>2</v>
      </c>
      <c r="E36" s="61" t="s">
        <v>44</v>
      </c>
      <c r="F36" s="60" t="s">
        <v>31</v>
      </c>
      <c r="G36" s="80">
        <v>30</v>
      </c>
      <c r="H36" s="103">
        <v>43848</v>
      </c>
      <c r="I36" s="103"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 t="s">
        <v>50</v>
      </c>
    </row>
    <row r="37" spans="1:358" s="5" customFormat="1" ht="93" customHeight="1" x14ac:dyDescent="0.25">
      <c r="A37" s="80">
        <f t="shared" ref="A37:A46" si="4">A36+1</f>
        <v>1</v>
      </c>
      <c r="B37" s="80">
        <f t="shared" ref="B37:B46" si="5">B36+1</f>
        <v>1</v>
      </c>
      <c r="C37" s="80">
        <f t="shared" ref="C37:C46" si="6">C36+1</f>
        <v>1</v>
      </c>
      <c r="D37" s="80">
        <f t="shared" ref="D37:D46" si="7">D36+1</f>
        <v>3</v>
      </c>
      <c r="E37" s="61" t="s">
        <v>27</v>
      </c>
      <c r="F37" s="60" t="s">
        <v>31</v>
      </c>
      <c r="G37" s="102">
        <v>5</v>
      </c>
      <c r="H37" s="103">
        <v>43841</v>
      </c>
      <c r="I37" s="103">
        <f t="shared" ref="I37" si="8">H37+G37</f>
        <v>43846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 t="s">
        <v>50</v>
      </c>
    </row>
    <row r="38" spans="1:358" s="5" customFormat="1" ht="39.75" customHeight="1" x14ac:dyDescent="0.25">
      <c r="A38" s="80">
        <f t="shared" si="4"/>
        <v>2</v>
      </c>
      <c r="B38" s="80">
        <f t="shared" si="5"/>
        <v>2</v>
      </c>
      <c r="C38" s="80">
        <f t="shared" si="6"/>
        <v>2</v>
      </c>
      <c r="D38" s="80">
        <f t="shared" si="7"/>
        <v>4</v>
      </c>
      <c r="E38" s="61" t="s">
        <v>45</v>
      </c>
      <c r="F38" s="60" t="s">
        <v>31</v>
      </c>
      <c r="G38" s="80">
        <v>30</v>
      </c>
      <c r="H38" s="103">
        <v>43848</v>
      </c>
      <c r="I38" s="103">
        <v>43880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 t="s">
        <v>50</v>
      </c>
    </row>
    <row r="39" spans="1:358" s="5" customFormat="1" ht="93" customHeight="1" x14ac:dyDescent="0.25">
      <c r="A39" s="59">
        <f t="shared" si="4"/>
        <v>3</v>
      </c>
      <c r="B39" s="59">
        <f t="shared" si="5"/>
        <v>3</v>
      </c>
      <c r="C39" s="59">
        <f t="shared" si="6"/>
        <v>3</v>
      </c>
      <c r="D39" s="64">
        <f t="shared" si="7"/>
        <v>5</v>
      </c>
      <c r="E39" s="63" t="s">
        <v>77</v>
      </c>
      <c r="F39" s="62" t="s">
        <v>61</v>
      </c>
      <c r="G39" s="64">
        <v>45</v>
      </c>
      <c r="H39" s="69">
        <v>44260</v>
      </c>
      <c r="I39" s="69">
        <f>H39+G39</f>
        <v>44305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3" t="s">
        <v>89</v>
      </c>
    </row>
    <row r="40" spans="1:358" s="5" customFormat="1" ht="49.5" customHeight="1" x14ac:dyDescent="0.25">
      <c r="A40" s="80">
        <f t="shared" si="4"/>
        <v>4</v>
      </c>
      <c r="B40" s="80">
        <f t="shared" si="5"/>
        <v>4</v>
      </c>
      <c r="C40" s="80">
        <f t="shared" si="6"/>
        <v>4</v>
      </c>
      <c r="D40" s="80">
        <f t="shared" si="7"/>
        <v>6</v>
      </c>
      <c r="E40" s="61" t="s">
        <v>72</v>
      </c>
      <c r="F40" s="60" t="s">
        <v>62</v>
      </c>
      <c r="G40" s="60" t="s">
        <v>88</v>
      </c>
      <c r="H40" s="103">
        <v>44231</v>
      </c>
      <c r="I40" s="103">
        <f t="shared" ref="I40" si="9">H40+G40</f>
        <v>44246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1" t="s">
        <v>50</v>
      </c>
    </row>
    <row r="41" spans="1:358" s="5" customFormat="1" ht="61.5" customHeight="1" x14ac:dyDescent="0.25">
      <c r="A41" s="59">
        <f t="shared" si="4"/>
        <v>5</v>
      </c>
      <c r="B41" s="59">
        <f t="shared" si="5"/>
        <v>5</v>
      </c>
      <c r="C41" s="59">
        <f t="shared" si="6"/>
        <v>5</v>
      </c>
      <c r="D41" s="80">
        <f t="shared" si="7"/>
        <v>7</v>
      </c>
      <c r="E41" s="61" t="s">
        <v>71</v>
      </c>
      <c r="F41" s="60" t="s">
        <v>63</v>
      </c>
      <c r="G41" s="80">
        <v>30</v>
      </c>
      <c r="H41" s="103">
        <v>44207</v>
      </c>
      <c r="I41" s="103">
        <f t="shared" ref="I41:I42" si="10">H41+G41</f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50</v>
      </c>
    </row>
    <row r="42" spans="1:358" s="5" customFormat="1" ht="33" x14ac:dyDescent="0.25">
      <c r="A42" s="59"/>
      <c r="B42" s="59"/>
      <c r="C42" s="59"/>
      <c r="D42" s="80">
        <v>8</v>
      </c>
      <c r="E42" s="61" t="s">
        <v>70</v>
      </c>
      <c r="F42" s="60" t="s">
        <v>74</v>
      </c>
      <c r="G42" s="80">
        <v>30</v>
      </c>
      <c r="H42" s="103">
        <v>44207</v>
      </c>
      <c r="I42" s="103">
        <f t="shared" si="10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50</v>
      </c>
    </row>
    <row r="43" spans="1:358" s="5" customFormat="1" ht="61.5" customHeight="1" x14ac:dyDescent="0.25">
      <c r="A43" s="59"/>
      <c r="B43" s="59"/>
      <c r="C43" s="59"/>
      <c r="D43" s="59">
        <v>9</v>
      </c>
      <c r="E43" s="58" t="s">
        <v>73</v>
      </c>
      <c r="F43" s="57" t="s">
        <v>32</v>
      </c>
      <c r="G43" s="59">
        <v>5</v>
      </c>
      <c r="H43" s="67">
        <v>44234</v>
      </c>
      <c r="I43" s="67">
        <f>G43+H43</f>
        <v>44239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85</v>
      </c>
    </row>
    <row r="44" spans="1:358" s="5" customFormat="1" ht="39.75" customHeight="1" x14ac:dyDescent="0.25">
      <c r="A44" s="59">
        <f>A41+1</f>
        <v>6</v>
      </c>
      <c r="B44" s="59">
        <f>B41+1</f>
        <v>6</v>
      </c>
      <c r="C44" s="59">
        <f>C41+1</f>
        <v>6</v>
      </c>
      <c r="D44" s="80">
        <v>10</v>
      </c>
      <c r="E44" s="61" t="s">
        <v>75</v>
      </c>
      <c r="F44" s="60" t="s">
        <v>47</v>
      </c>
      <c r="G44" s="80">
        <v>4</v>
      </c>
      <c r="H44" s="103">
        <v>43945</v>
      </c>
      <c r="I44" s="103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104" t="s">
        <v>79</v>
      </c>
    </row>
    <row r="45" spans="1:358" s="5" customFormat="1" ht="49.5" x14ac:dyDescent="0.25">
      <c r="A45" s="59">
        <f t="shared" si="4"/>
        <v>7</v>
      </c>
      <c r="B45" s="59">
        <f t="shared" si="5"/>
        <v>7</v>
      </c>
      <c r="C45" s="59">
        <f t="shared" si="6"/>
        <v>7</v>
      </c>
      <c r="D45" s="64">
        <f t="shared" si="7"/>
        <v>11</v>
      </c>
      <c r="E45" s="63" t="s">
        <v>76</v>
      </c>
      <c r="F45" s="62" t="s">
        <v>64</v>
      </c>
      <c r="G45" s="64">
        <v>30</v>
      </c>
      <c r="H45" s="69">
        <f>I40</f>
        <v>44246</v>
      </c>
      <c r="I45" s="69">
        <f>H45+G45</f>
        <v>44276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3" t="s">
        <v>83</v>
      </c>
    </row>
    <row r="46" spans="1:358" s="100" customFormat="1" ht="73.5" customHeight="1" x14ac:dyDescent="0.25">
      <c r="A46" s="59">
        <f t="shared" si="4"/>
        <v>8</v>
      </c>
      <c r="B46" s="59">
        <f t="shared" si="5"/>
        <v>8</v>
      </c>
      <c r="C46" s="59">
        <f t="shared" si="6"/>
        <v>8</v>
      </c>
      <c r="D46" s="64">
        <f t="shared" si="7"/>
        <v>12</v>
      </c>
      <c r="E46" s="105" t="s">
        <v>28</v>
      </c>
      <c r="F46" s="68" t="s">
        <v>31</v>
      </c>
      <c r="G46" s="106">
        <v>5</v>
      </c>
      <c r="H46" s="107">
        <f>I39</f>
        <v>44305</v>
      </c>
      <c r="I46" s="107">
        <f>H46+G46</f>
        <v>44310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105" t="s">
        <v>83</v>
      </c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</row>
    <row r="47" spans="1:358" s="5" customFormat="1" ht="45" customHeight="1" x14ac:dyDescent="0.25">
      <c r="A47" s="36"/>
      <c r="B47" s="8"/>
      <c r="C47" s="35"/>
      <c r="D47" s="66">
        <v>13</v>
      </c>
      <c r="E47" s="73" t="s">
        <v>65</v>
      </c>
      <c r="F47" s="65" t="s">
        <v>66</v>
      </c>
      <c r="G47" s="66">
        <v>7</v>
      </c>
      <c r="H47" s="74">
        <f>I46</f>
        <v>44310</v>
      </c>
      <c r="I47" s="74">
        <f>G47+H47</f>
        <v>44317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</row>
    <row r="48" spans="1:358" s="72" customFormat="1" ht="24.75" customHeight="1" x14ac:dyDescent="0.25">
      <c r="A48" s="70"/>
      <c r="B48" s="8"/>
      <c r="C48" s="71"/>
      <c r="D48" s="66">
        <v>14</v>
      </c>
      <c r="E48" s="73" t="s">
        <v>67</v>
      </c>
      <c r="F48" s="65" t="s">
        <v>66</v>
      </c>
      <c r="G48" s="101">
        <v>12</v>
      </c>
      <c r="H48" s="74">
        <f>I47</f>
        <v>44317</v>
      </c>
      <c r="I48" s="74">
        <f>G48+H48</f>
        <v>44329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</row>
    <row r="49" spans="1:188" s="72" customFormat="1" ht="36.75" customHeight="1" x14ac:dyDescent="0.25">
      <c r="A49" s="70"/>
      <c r="B49" s="8"/>
      <c r="C49" s="71"/>
      <c r="D49" s="66">
        <v>15</v>
      </c>
      <c r="E49" s="73" t="s">
        <v>68</v>
      </c>
      <c r="F49" s="65" t="s">
        <v>66</v>
      </c>
      <c r="G49" s="66">
        <v>30</v>
      </c>
      <c r="H49" s="74">
        <f>I48</f>
        <v>44329</v>
      </c>
      <c r="I49" s="74">
        <f>G49+H49</f>
        <v>44359</v>
      </c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</row>
    <row r="50" spans="1:188" s="72" customFormat="1" ht="36.75" customHeight="1" x14ac:dyDescent="0.25">
      <c r="A50" s="70"/>
      <c r="B50" s="8"/>
      <c r="C50" s="71"/>
      <c r="D50" s="95"/>
      <c r="E50" s="96" t="s">
        <v>69</v>
      </c>
      <c r="F50" s="97"/>
      <c r="G50" s="95"/>
      <c r="H50" s="98"/>
      <c r="I50" s="98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R50" s="97"/>
      <c r="ES50" s="97"/>
      <c r="ET50" s="97"/>
      <c r="EU50" s="97"/>
      <c r="EV50" s="97"/>
      <c r="EW50" s="97"/>
      <c r="EX50" s="97"/>
      <c r="EY50" s="97"/>
      <c r="EZ50" s="97"/>
      <c r="FA50" s="97"/>
      <c r="FB50" s="97"/>
      <c r="FC50" s="97"/>
      <c r="FD50" s="97"/>
      <c r="FE50" s="97"/>
      <c r="FF50" s="97"/>
      <c r="FG50" s="97"/>
      <c r="FH50" s="97"/>
      <c r="FI50" s="97"/>
      <c r="FJ50" s="97"/>
      <c r="FK50" s="97"/>
      <c r="FL50" s="97"/>
      <c r="FM50" s="97"/>
      <c r="FN50" s="97"/>
      <c r="FO50" s="97"/>
      <c r="FP50" s="97"/>
      <c r="FQ50" s="97"/>
      <c r="FR50" s="97"/>
      <c r="FS50" s="97"/>
      <c r="FT50" s="97"/>
      <c r="FU50" s="97"/>
      <c r="FV50" s="97"/>
      <c r="FW50" s="97"/>
      <c r="FX50" s="97"/>
      <c r="FY50" s="97"/>
      <c r="FZ50" s="97"/>
      <c r="GA50" s="97"/>
      <c r="GB50" s="97"/>
      <c r="GC50" s="97"/>
      <c r="GD50" s="97"/>
      <c r="GE50" s="97"/>
      <c r="GF50" s="97"/>
    </row>
    <row r="51" spans="1:188" ht="36.75" customHeight="1" x14ac:dyDescent="0.25">
      <c r="A51" s="7"/>
      <c r="B51" s="8"/>
      <c r="C51" s="9"/>
      <c r="D51" s="87"/>
      <c r="E51" s="14"/>
      <c r="F51" s="83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7"/>
      <c r="E52" s="14"/>
      <c r="F52" s="83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7"/>
      <c r="E53" s="14"/>
      <c r="F53" s="83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7"/>
      <c r="E54" s="14"/>
      <c r="F54" s="83"/>
      <c r="G54" s="50"/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7"/>
      <c r="E55" s="14"/>
      <c r="F55" s="83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7"/>
      <c r="E56" s="14"/>
      <c r="F56" s="83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7"/>
      <c r="E57" s="14"/>
      <c r="F57" s="83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8"/>
      <c r="E58" s="15"/>
      <c r="F58" s="84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3"/>
    </row>
    <row r="59" spans="1:188" x14ac:dyDescent="0.25">
      <c r="A59" s="7"/>
      <c r="B59" s="8"/>
      <c r="C59" s="9"/>
      <c r="D59" s="88"/>
      <c r="E59" s="15"/>
      <c r="F59" s="84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88"/>
      <c r="E60" s="15"/>
      <c r="F60" s="84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88"/>
      <c r="E61" s="15"/>
      <c r="F61" s="84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88"/>
      <c r="E62" s="15"/>
      <c r="F62" s="84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88"/>
      <c r="E63" s="15"/>
      <c r="F63" s="84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88"/>
      <c r="E64" s="15"/>
      <c r="F64" s="84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88"/>
      <c r="E65" s="15"/>
      <c r="F65" s="84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88"/>
      <c r="E66" s="15"/>
      <c r="F66" s="84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88"/>
      <c r="E67" s="15"/>
      <c r="F67" s="84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88"/>
      <c r="E68" s="15"/>
      <c r="F68" s="84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88"/>
      <c r="E69" s="15"/>
      <c r="F69" s="84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88"/>
      <c r="E70" s="15"/>
      <c r="F70" s="84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88"/>
      <c r="E71" s="15"/>
      <c r="F71" s="84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88"/>
      <c r="E72" s="15"/>
      <c r="F72" s="84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88"/>
      <c r="E73" s="15"/>
      <c r="F73" s="84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88"/>
      <c r="E74" s="15"/>
      <c r="F74" s="84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88"/>
      <c r="E75" s="15"/>
      <c r="F75" s="84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88"/>
      <c r="E76" s="15"/>
      <c r="F76" s="84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88"/>
      <c r="E77" s="15"/>
      <c r="F77" s="84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88"/>
      <c r="E78" s="15"/>
      <c r="F78" s="84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88"/>
      <c r="E79" s="15"/>
      <c r="F79" s="84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88"/>
      <c r="E80" s="15"/>
      <c r="F80" s="84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88"/>
      <c r="E81" s="15"/>
      <c r="F81" s="84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88"/>
      <c r="E82" s="15"/>
      <c r="F82" s="84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88"/>
      <c r="E83" s="15"/>
      <c r="F83" s="84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88"/>
      <c r="E84" s="15"/>
      <c r="F84" s="84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88"/>
      <c r="E85" s="15"/>
      <c r="F85" s="84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88"/>
      <c r="E86" s="15"/>
      <c r="F86" s="84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88"/>
      <c r="E87" s="15"/>
      <c r="F87" s="84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88"/>
      <c r="E88" s="15"/>
      <c r="F88" s="84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88"/>
      <c r="E89" s="15"/>
      <c r="F89" s="84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88"/>
      <c r="E90" s="15"/>
      <c r="F90" s="84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88"/>
      <c r="E91" s="15"/>
      <c r="F91" s="84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88"/>
      <c r="E92" s="15"/>
      <c r="F92" s="84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88"/>
      <c r="E93" s="15"/>
      <c r="F93" s="84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88"/>
      <c r="E94" s="15"/>
      <c r="F94" s="84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88"/>
      <c r="E95" s="15"/>
      <c r="F95" s="84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88"/>
      <c r="E96" s="15"/>
      <c r="F96" s="84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88"/>
      <c r="E97" s="15"/>
      <c r="F97" s="84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88"/>
      <c r="E98" s="15"/>
      <c r="F98" s="84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88"/>
      <c r="E99" s="15"/>
      <c r="F99" s="84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88"/>
      <c r="E100" s="15"/>
      <c r="F100" s="84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88"/>
      <c r="E101" s="15"/>
      <c r="F101" s="84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88"/>
      <c r="E102" s="15"/>
      <c r="F102" s="84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88"/>
      <c r="E103" s="15"/>
      <c r="F103" s="84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88"/>
      <c r="E104" s="15"/>
      <c r="F104" s="84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88"/>
      <c r="E105" s="15"/>
      <c r="F105" s="84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88"/>
      <c r="E106" s="15"/>
      <c r="F106" s="84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88"/>
      <c r="E107" s="15"/>
      <c r="F107" s="84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88"/>
      <c r="E108" s="15"/>
      <c r="F108" s="84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88"/>
      <c r="E109" s="15"/>
      <c r="F109" s="84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88"/>
      <c r="E110" s="15"/>
      <c r="F110" s="84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88"/>
      <c r="E111" s="15"/>
      <c r="F111" s="84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88"/>
      <c r="E112" s="15"/>
      <c r="F112" s="84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88"/>
      <c r="E113" s="15"/>
      <c r="F113" s="84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88"/>
      <c r="E114" s="15"/>
      <c r="F114" s="84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88"/>
      <c r="E115" s="15"/>
      <c r="F115" s="84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88"/>
      <c r="E116" s="15"/>
      <c r="F116" s="84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88"/>
      <c r="E117" s="15"/>
      <c r="F117" s="84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88"/>
      <c r="E118" s="15"/>
      <c r="F118" s="84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88"/>
      <c r="E119" s="15"/>
      <c r="F119" s="84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88"/>
      <c r="E120" s="15"/>
      <c r="F120" s="84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88"/>
      <c r="E121" s="15"/>
      <c r="F121" s="84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88"/>
      <c r="E122" s="15"/>
      <c r="F122" s="84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88"/>
      <c r="E123" s="15"/>
      <c r="F123" s="84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88"/>
      <c r="E124" s="15"/>
      <c r="F124" s="84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88"/>
      <c r="E125" s="15"/>
      <c r="F125" s="84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88"/>
      <c r="E126" s="15"/>
      <c r="F126" s="84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88"/>
      <c r="E127" s="15"/>
      <c r="F127" s="84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88"/>
      <c r="E128" s="15"/>
      <c r="F128" s="84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88"/>
      <c r="E129" s="15"/>
      <c r="F129" s="84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88"/>
      <c r="E130" s="15"/>
      <c r="F130" s="84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88"/>
      <c r="E131" s="15"/>
      <c r="F131" s="84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88"/>
      <c r="E132" s="15"/>
      <c r="F132" s="84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88"/>
      <c r="E133" s="15"/>
      <c r="F133" s="84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88"/>
      <c r="E134" s="15"/>
      <c r="F134" s="84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88"/>
      <c r="E135" s="15"/>
      <c r="F135" s="84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88"/>
      <c r="E136" s="15"/>
      <c r="F136" s="84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88"/>
      <c r="E137" s="15"/>
      <c r="F137" s="84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88"/>
      <c r="E138" s="15"/>
      <c r="F138" s="84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88"/>
      <c r="E139" s="15"/>
      <c r="F139" s="84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88"/>
      <c r="E140" s="15"/>
      <c r="F140" s="84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88"/>
      <c r="E141" s="15"/>
      <c r="F141" s="84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88"/>
      <c r="E142" s="15"/>
      <c r="F142" s="84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88"/>
      <c r="E143" s="15"/>
      <c r="F143" s="84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88"/>
      <c r="E144" s="15"/>
      <c r="F144" s="84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88"/>
      <c r="E145" s="15"/>
      <c r="F145" s="84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88"/>
      <c r="E146" s="15"/>
      <c r="F146" s="84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88"/>
      <c r="E147" s="15"/>
      <c r="F147" s="84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88"/>
      <c r="E148" s="15"/>
      <c r="F148" s="84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88"/>
      <c r="E149" s="15"/>
      <c r="F149" s="84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88"/>
      <c r="E150" s="15"/>
      <c r="F150" s="84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88"/>
      <c r="E151" s="15"/>
      <c r="F151" s="84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88"/>
      <c r="E152" s="15"/>
      <c r="F152" s="84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88"/>
      <c r="E153" s="15"/>
      <c r="F153" s="84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88"/>
      <c r="E154" s="15"/>
      <c r="F154" s="84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88"/>
      <c r="E155" s="15"/>
      <c r="F155" s="84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88"/>
      <c r="E156" s="15"/>
      <c r="F156" s="84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88"/>
      <c r="E157" s="15"/>
      <c r="F157" s="84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88"/>
      <c r="E158" s="15"/>
      <c r="F158" s="84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88"/>
      <c r="E159" s="15"/>
      <c r="F159" s="84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88"/>
      <c r="E160" s="15"/>
      <c r="F160" s="84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88"/>
      <c r="E161" s="15"/>
      <c r="F161" s="84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88"/>
      <c r="E162" s="15"/>
      <c r="F162" s="84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88"/>
      <c r="E163" s="15"/>
      <c r="F163" s="84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88"/>
      <c r="E164" s="15"/>
      <c r="F164" s="84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88"/>
      <c r="E165" s="15"/>
      <c r="F165" s="84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88"/>
      <c r="E166" s="15"/>
      <c r="F166" s="84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88"/>
      <c r="E167" s="15"/>
      <c r="F167" s="84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88"/>
      <c r="E168" s="15"/>
      <c r="F168" s="84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88"/>
      <c r="E169" s="15"/>
      <c r="F169" s="84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88"/>
      <c r="E170" s="15"/>
      <c r="F170" s="84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88"/>
      <c r="E171" s="15"/>
      <c r="F171" s="84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88"/>
      <c r="E172" s="15"/>
      <c r="F172" s="84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88"/>
      <c r="E173" s="15"/>
      <c r="F173" s="84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88"/>
      <c r="E174" s="15"/>
      <c r="F174" s="84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88"/>
      <c r="E175" s="15"/>
      <c r="F175" s="84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88"/>
      <c r="E176" s="15"/>
      <c r="F176" s="84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88"/>
      <c r="E177" s="15"/>
      <c r="F177" s="84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88"/>
      <c r="E178" s="15"/>
      <c r="F178" s="84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88"/>
      <c r="E179" s="15"/>
      <c r="F179" s="84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88"/>
      <c r="E180" s="15"/>
      <c r="F180" s="84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88"/>
      <c r="E181" s="15"/>
      <c r="F181" s="84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88"/>
      <c r="E182" s="15"/>
      <c r="F182" s="84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88"/>
      <c r="E183" s="15"/>
      <c r="F183" s="84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88"/>
      <c r="E184" s="15"/>
      <c r="F184" s="84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88"/>
      <c r="E185" s="15"/>
      <c r="F185" s="84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88"/>
      <c r="E186" s="15"/>
      <c r="F186" s="84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88"/>
      <c r="E187" s="15"/>
      <c r="F187" s="84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88"/>
      <c r="E188" s="15"/>
      <c r="F188" s="84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88"/>
      <c r="E189" s="15"/>
      <c r="F189" s="84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88"/>
      <c r="E190" s="15"/>
      <c r="F190" s="84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88"/>
      <c r="E191" s="15"/>
      <c r="F191" s="84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88"/>
      <c r="E192" s="15"/>
      <c r="F192" s="84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88"/>
      <c r="E193" s="15"/>
      <c r="F193" s="84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88"/>
      <c r="E194" s="15"/>
      <c r="F194" s="84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88"/>
      <c r="E195" s="15"/>
      <c r="F195" s="84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88"/>
      <c r="E196" s="15"/>
      <c r="F196" s="84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88"/>
      <c r="E197" s="15"/>
      <c r="F197" s="84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88"/>
      <c r="E198" s="15"/>
      <c r="F198" s="84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88"/>
      <c r="E199" s="15"/>
      <c r="F199" s="84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88"/>
      <c r="E200" s="15"/>
      <c r="F200" s="84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88"/>
      <c r="E201" s="15"/>
      <c r="F201" s="84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88"/>
      <c r="E202" s="15"/>
      <c r="F202" s="84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88"/>
      <c r="E203" s="15"/>
      <c r="F203" s="84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88"/>
      <c r="E204" s="15"/>
      <c r="F204" s="84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88"/>
      <c r="E205" s="15"/>
      <c r="F205" s="84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88"/>
      <c r="E206" s="15"/>
      <c r="F206" s="84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88"/>
      <c r="E207" s="15"/>
      <c r="F207" s="84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88"/>
      <c r="E208" s="15"/>
      <c r="F208" s="84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88"/>
      <c r="E209" s="15"/>
      <c r="F209" s="84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88"/>
      <c r="E210" s="15"/>
      <c r="F210" s="84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88"/>
      <c r="E211" s="15"/>
      <c r="F211" s="84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88"/>
      <c r="E212" s="15"/>
      <c r="F212" s="84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88"/>
      <c r="E213" s="15"/>
      <c r="F213" s="84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88"/>
      <c r="E214" s="15"/>
      <c r="F214" s="84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88"/>
      <c r="E215" s="15"/>
      <c r="F215" s="84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88"/>
      <c r="E216" s="15"/>
      <c r="F216" s="84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88"/>
      <c r="E217" s="15"/>
      <c r="F217" s="84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88"/>
      <c r="E218" s="15"/>
      <c r="F218" s="84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88"/>
      <c r="E219" s="15"/>
      <c r="F219" s="84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88"/>
      <c r="E220" s="15"/>
      <c r="F220" s="84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88"/>
      <c r="E221" s="15"/>
      <c r="F221" s="84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88"/>
      <c r="E222" s="15"/>
      <c r="F222" s="84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88"/>
      <c r="E223" s="15"/>
      <c r="F223" s="84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88"/>
      <c r="E224" s="15"/>
      <c r="F224" s="84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88"/>
      <c r="E225" s="15"/>
      <c r="F225" s="84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88"/>
      <c r="E226" s="15"/>
      <c r="F226" s="84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88"/>
      <c r="E227" s="15"/>
      <c r="F227" s="84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88"/>
      <c r="E228" s="15"/>
      <c r="F228" s="84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88"/>
      <c r="E229" s="15"/>
      <c r="F229" s="84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88"/>
      <c r="E230" s="15"/>
      <c r="F230" s="84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88"/>
      <c r="E231" s="15"/>
      <c r="F231" s="84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88"/>
      <c r="E232" s="15"/>
      <c r="F232" s="84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88"/>
      <c r="E233" s="15"/>
      <c r="F233" s="84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88"/>
      <c r="E234" s="15"/>
      <c r="F234" s="84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88"/>
      <c r="E235" s="15"/>
      <c r="F235" s="84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88"/>
      <c r="E236" s="15"/>
      <c r="F236" s="84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88"/>
      <c r="E237" s="15"/>
      <c r="F237" s="84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88"/>
      <c r="E238" s="15"/>
      <c r="F238" s="84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88"/>
      <c r="E239" s="15"/>
      <c r="F239" s="84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88"/>
      <c r="E240" s="15"/>
      <c r="F240" s="84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88"/>
      <c r="E241" s="15"/>
      <c r="F241" s="84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88"/>
      <c r="E242" s="15"/>
      <c r="F242" s="84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88"/>
      <c r="E243" s="15"/>
      <c r="F243" s="84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88"/>
      <c r="E244" s="15"/>
      <c r="F244" s="84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88"/>
      <c r="E245" s="15"/>
      <c r="F245" s="84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88"/>
      <c r="E246" s="15"/>
      <c r="F246" s="84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88"/>
      <c r="E247" s="15"/>
      <c r="F247" s="84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88"/>
      <c r="E248" s="15"/>
      <c r="F248" s="84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88"/>
      <c r="E249" s="15"/>
      <c r="F249" s="84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88"/>
      <c r="E250" s="15"/>
      <c r="F250" s="84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88"/>
      <c r="E251" s="15"/>
      <c r="F251" s="84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88"/>
      <c r="E252" s="15"/>
      <c r="F252" s="84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88"/>
      <c r="E253" s="15"/>
      <c r="F253" s="84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88"/>
      <c r="E254" s="15"/>
      <c r="F254" s="84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88"/>
      <c r="E255" s="15"/>
      <c r="F255" s="84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88"/>
      <c r="E256" s="15"/>
      <c r="F256" s="84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88"/>
      <c r="E257" s="15"/>
      <c r="F257" s="84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88"/>
      <c r="E258" s="15"/>
      <c r="F258" s="84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88"/>
      <c r="E259" s="15"/>
      <c r="F259" s="84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88"/>
      <c r="E260" s="15"/>
      <c r="F260" s="84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88"/>
      <c r="E261" s="15"/>
      <c r="F261" s="84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88"/>
      <c r="E262" s="15"/>
      <c r="F262" s="84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88"/>
      <c r="E263" s="15"/>
      <c r="F263" s="84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88"/>
      <c r="E264" s="15"/>
      <c r="F264" s="84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88"/>
      <c r="E265" s="15"/>
      <c r="F265" s="84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88"/>
      <c r="E266" s="15"/>
      <c r="F266" s="84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88"/>
      <c r="E267" s="15"/>
      <c r="F267" s="84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88"/>
      <c r="E268" s="15"/>
      <c r="F268" s="84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88"/>
      <c r="E269" s="15"/>
      <c r="F269" s="84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88"/>
      <c r="E270" s="15"/>
      <c r="F270" s="84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88"/>
      <c r="E271" s="15"/>
      <c r="F271" s="84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88"/>
      <c r="E272" s="15"/>
      <c r="F272" s="84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88"/>
      <c r="E273" s="15"/>
      <c r="F273" s="84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88"/>
      <c r="E274" s="15"/>
      <c r="F274" s="84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88"/>
      <c r="E275" s="15"/>
      <c r="F275" s="84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88"/>
      <c r="E276" s="15"/>
      <c r="F276" s="84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88"/>
      <c r="E277" s="15"/>
      <c r="F277" s="84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88"/>
      <c r="E278" s="15"/>
      <c r="F278" s="84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88"/>
      <c r="E279" s="15"/>
      <c r="F279" s="84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88"/>
      <c r="E280" s="15"/>
      <c r="F280" s="84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88"/>
      <c r="E281" s="15"/>
      <c r="F281" s="84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88"/>
      <c r="E282" s="15"/>
      <c r="F282" s="84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88"/>
      <c r="E283" s="15"/>
      <c r="F283" s="84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88"/>
      <c r="E284" s="15"/>
      <c r="F284" s="84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88"/>
      <c r="E285" s="15"/>
      <c r="F285" s="84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88"/>
      <c r="E286" s="15"/>
      <c r="F286" s="84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88"/>
      <c r="E287" s="15"/>
      <c r="F287" s="84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88"/>
      <c r="E288" s="15"/>
      <c r="F288" s="84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88"/>
      <c r="E289" s="15"/>
      <c r="F289" s="84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88"/>
      <c r="E290" s="15"/>
      <c r="F290" s="84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88"/>
      <c r="E291" s="15"/>
      <c r="F291" s="84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88"/>
      <c r="E292" s="15"/>
      <c r="F292" s="84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88"/>
      <c r="E293" s="15"/>
      <c r="F293" s="84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88"/>
      <c r="E294" s="15"/>
      <c r="F294" s="84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88"/>
      <c r="E295" s="15"/>
      <c r="F295" s="84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88"/>
      <c r="E296" s="15"/>
      <c r="F296" s="84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88"/>
      <c r="E297" s="15"/>
      <c r="F297" s="84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88"/>
      <c r="E298" s="15"/>
      <c r="F298" s="84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88"/>
      <c r="E299" s="15"/>
      <c r="F299" s="84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88"/>
      <c r="E300" s="15"/>
      <c r="F300" s="84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88"/>
      <c r="E301" s="15"/>
      <c r="F301" s="84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88"/>
      <c r="E302" s="15"/>
      <c r="F302" s="84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88"/>
      <c r="E303" s="15"/>
      <c r="F303" s="84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88"/>
      <c r="E304" s="15"/>
      <c r="F304" s="84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88"/>
      <c r="E305" s="15"/>
      <c r="F305" s="84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88"/>
      <c r="E306" s="15"/>
      <c r="F306" s="84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88"/>
      <c r="E307" s="15"/>
      <c r="F307" s="84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88"/>
      <c r="E308" s="15"/>
      <c r="F308" s="84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88"/>
      <c r="E309" s="15"/>
      <c r="F309" s="84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88"/>
      <c r="E310" s="15"/>
      <c r="F310" s="84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88"/>
      <c r="E311" s="15"/>
      <c r="F311" s="84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88"/>
      <c r="E312" s="15"/>
      <c r="F312" s="84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88"/>
      <c r="E313" s="15"/>
      <c r="F313" s="84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88"/>
      <c r="E314" s="15"/>
      <c r="F314" s="84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88"/>
      <c r="E315" s="15"/>
      <c r="F315" s="84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88"/>
      <c r="E316" s="15"/>
      <c r="F316" s="84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88"/>
      <c r="E317" s="15"/>
      <c r="F317" s="84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88"/>
      <c r="E318" s="15"/>
      <c r="F318" s="84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88"/>
      <c r="E319" s="15"/>
      <c r="F319" s="84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88"/>
      <c r="E320" s="15"/>
      <c r="F320" s="84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8"/>
      <c r="E321" s="15"/>
      <c r="F321" s="84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8"/>
      <c r="E322" s="15"/>
      <c r="F322" s="84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8"/>
      <c r="E323" s="15"/>
      <c r="F323" s="84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8"/>
      <c r="E324" s="15"/>
      <c r="F324" s="84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8"/>
      <c r="E325" s="15"/>
      <c r="F325" s="84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8"/>
      <c r="E326" s="15"/>
      <c r="F326" s="84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8"/>
      <c r="E327" s="15"/>
      <c r="F327" s="84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8"/>
      <c r="E328" s="15"/>
      <c r="F328" s="84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8"/>
      <c r="E329" s="15"/>
      <c r="F329" s="84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8"/>
      <c r="E330" s="15"/>
      <c r="F330" s="84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8"/>
      <c r="E331" s="15"/>
      <c r="F331" s="84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8"/>
      <c r="E332" s="15"/>
      <c r="F332" s="84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8"/>
      <c r="E333" s="15"/>
      <c r="F333" s="84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8"/>
      <c r="E334" s="15"/>
      <c r="F334" s="84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8"/>
      <c r="E335" s="15"/>
      <c r="F335" s="84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8"/>
      <c r="E336" s="15"/>
      <c r="F336" s="84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8"/>
      <c r="E337" s="15"/>
      <c r="F337" s="84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8"/>
      <c r="E338" s="15"/>
      <c r="F338" s="84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8"/>
      <c r="E339" s="15"/>
      <c r="F339" s="84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8"/>
      <c r="E340" s="15"/>
      <c r="F340" s="84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8"/>
      <c r="E341" s="15"/>
      <c r="F341" s="84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8"/>
      <c r="E342" s="15"/>
      <c r="F342" s="84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8"/>
      <c r="E343" s="15"/>
      <c r="F343" s="84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8"/>
      <c r="E344" s="15"/>
      <c r="F344" s="84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8"/>
      <c r="E345" s="15"/>
      <c r="F345" s="84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8"/>
      <c r="E346" s="15"/>
      <c r="F346" s="84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8"/>
      <c r="E347" s="15"/>
      <c r="F347" s="84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8"/>
      <c r="E348" s="15"/>
      <c r="F348" s="84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8"/>
      <c r="E349" s="15"/>
      <c r="F349" s="84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8"/>
      <c r="E350" s="15"/>
      <c r="F350" s="84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8"/>
      <c r="E351" s="15"/>
      <c r="F351" s="84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8"/>
      <c r="E352" s="15"/>
      <c r="F352" s="84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8"/>
      <c r="E353" s="15"/>
      <c r="F353" s="84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8"/>
      <c r="E354" s="15"/>
      <c r="F354" s="84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8"/>
      <c r="E355" s="15"/>
      <c r="F355" s="84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8"/>
      <c r="E356" s="15"/>
      <c r="F356" s="84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8"/>
      <c r="E357" s="15"/>
      <c r="F357" s="84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8"/>
      <c r="E358" s="15"/>
      <c r="F358" s="84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8"/>
      <c r="E359" s="15"/>
      <c r="F359" s="84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8"/>
      <c r="E360" s="15"/>
      <c r="F360" s="84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8"/>
      <c r="E361" s="15"/>
      <c r="F361" s="84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8"/>
      <c r="E362" s="15"/>
      <c r="F362" s="84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8"/>
      <c r="E363" s="15"/>
      <c r="F363" s="84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8"/>
      <c r="E364" s="15"/>
      <c r="F364" s="84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8"/>
      <c r="E365" s="15"/>
      <c r="F365" s="84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8"/>
      <c r="E366" s="15"/>
      <c r="F366" s="84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8"/>
      <c r="E367" s="15"/>
      <c r="F367" s="84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8"/>
      <c r="E368" s="15"/>
      <c r="F368" s="84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8"/>
      <c r="E369" s="15"/>
      <c r="F369" s="84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8"/>
      <c r="E370" s="15"/>
      <c r="F370" s="84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8"/>
      <c r="E371" s="15"/>
      <c r="F371" s="84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8"/>
      <c r="E372" s="15"/>
      <c r="F372" s="84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8"/>
      <c r="E373" s="15"/>
      <c r="F373" s="84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8"/>
      <c r="E374" s="15"/>
      <c r="F374" s="84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8"/>
      <c r="E375" s="15"/>
      <c r="F375" s="84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8"/>
      <c r="E376" s="15"/>
      <c r="F376" s="84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8"/>
      <c r="E377" s="15"/>
      <c r="F377" s="84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8"/>
      <c r="E378" s="15"/>
      <c r="F378" s="84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  <mergeCell ref="A5:A11"/>
    <mergeCell ref="B5:C11"/>
    <mergeCell ref="D5:D11"/>
    <mergeCell ref="E5:E11"/>
    <mergeCell ref="F5: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Источное</vt:lpstr>
      <vt:lpstr>Источное!Область_печати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2021-03-17T08:09:11Z</dcterms:modified>
</cp:coreProperties>
</file>